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filterPrivacy="1"/>
  <xr:revisionPtr revIDLastSave="0" documentId="13_ncr:1_{CAE9589A-7BDA-428F-98DF-50B103C4F1B5}" xr6:coauthVersionLast="36" xr6:coauthVersionMax="36" xr10:uidLastSave="{00000000-0000-0000-0000-000000000000}"/>
  <bookViews>
    <workbookView xWindow="1860" yWindow="0" windowWidth="22260" windowHeight="12645" xr2:uid="{00000000-000D-0000-FFFF-FFFF00000000}"/>
  </bookViews>
  <sheets>
    <sheet name="G1" sheetId="13" r:id="rId1"/>
    <sheet name="G2" sheetId="19" r:id="rId2"/>
    <sheet name="G3" sheetId="14" r:id="rId3"/>
    <sheet name="T1" sheetId="3" r:id="rId4"/>
    <sheet name="T2" sheetId="15" r:id="rId5"/>
    <sheet name="G4" sheetId="8" r:id="rId6"/>
    <sheet name="G5" sheetId="16" r:id="rId7"/>
    <sheet name="G6" sheetId="10" r:id="rId8"/>
    <sheet name="G7" sheetId="11" r:id="rId9"/>
    <sheet name="T3" sheetId="6" r:id="rId10"/>
    <sheet name="T4" sheetId="17" r:id="rId11"/>
    <sheet name="G8" sheetId="12" r:id="rId12"/>
    <sheet name="T5" sheetId="18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" i="15" l="1"/>
  <c r="E8" i="15"/>
  <c r="C10" i="15"/>
  <c r="E10" i="15"/>
  <c r="C11" i="15"/>
  <c r="C14" i="15"/>
  <c r="E12" i="15"/>
  <c r="E14" i="15"/>
  <c r="D14" i="15"/>
  <c r="E13" i="15"/>
  <c r="D13" i="15"/>
  <c r="C13" i="15"/>
  <c r="D12" i="15"/>
  <c r="C12" i="15"/>
  <c r="E11" i="15"/>
  <c r="D11" i="15"/>
  <c r="D10" i="15"/>
  <c r="E9" i="15"/>
  <c r="D9" i="15"/>
  <c r="C9" i="15"/>
  <c r="D8" i="15"/>
  <c r="C8" i="15"/>
  <c r="E7" i="15"/>
  <c r="D7" i="15"/>
  <c r="C7" i="15"/>
  <c r="E6" i="15"/>
  <c r="D6" i="15"/>
</calcChain>
</file>

<file path=xl/sharedStrings.xml><?xml version="1.0" encoding="utf-8"?>
<sst xmlns="http://schemas.openxmlformats.org/spreadsheetml/2006/main" count="362" uniqueCount="158">
  <si>
    <t>Štátny rozpočet</t>
  </si>
  <si>
    <t>DPH</t>
  </si>
  <si>
    <t>Samosprávy</t>
  </si>
  <si>
    <t>Celkový vplyv opatrenia  na rozpočet VS v mil. eur</t>
  </si>
  <si>
    <t>Celkový vplyv opatrenia  na rozpočet VS v % HDP</t>
  </si>
  <si>
    <t>Disponibilny mesacny prijem od</t>
  </si>
  <si>
    <t>Disponibilny mesacny prijem do</t>
  </si>
  <si>
    <t>Priemerna zmena v eurach</t>
  </si>
  <si>
    <t>Priemerna zmena v %</t>
  </si>
  <si>
    <t>% domácnosti s nárastom príjmu</t>
  </si>
  <si>
    <t>% domácnosti s poklesom príjmu</t>
  </si>
  <si>
    <t>% domácnosti bez zmeny</t>
  </si>
  <si>
    <t>1.decil</t>
  </si>
  <si>
    <t>2.decil</t>
  </si>
  <si>
    <t>3.decil</t>
  </si>
  <si>
    <t>4.decil</t>
  </si>
  <si>
    <t>5.decil</t>
  </si>
  <si>
    <t>6.decil</t>
  </si>
  <si>
    <t>7.decil</t>
  </si>
  <si>
    <t>8.decil</t>
  </si>
  <si>
    <t>9.decil</t>
  </si>
  <si>
    <t>10.decil</t>
  </si>
  <si>
    <t>Spolu</t>
  </si>
  <si>
    <t>Hrubý mesačný príjem od</t>
  </si>
  <si>
    <t>Hrubý mesačný príjem do</t>
  </si>
  <si>
    <t>% osôb s nárastom daní</t>
  </si>
  <si>
    <t>Počet ekonomicky aktívnych</t>
  </si>
  <si>
    <t>%</t>
  </si>
  <si>
    <t>Počet pracujúcich</t>
  </si>
  <si>
    <t xml:space="preserve">Počet nezamestnaných </t>
  </si>
  <si>
    <t>p.b.</t>
  </si>
  <si>
    <t>Odpracované hodiny za kvartál</t>
  </si>
  <si>
    <t xml:space="preserve">Hrubé mzdy </t>
  </si>
  <si>
    <t>Efektívna práca</t>
  </si>
  <si>
    <t>Hrubý zisk firiem v % HDP</t>
  </si>
  <si>
    <t>Náklady práce v % HDP</t>
  </si>
  <si>
    <t>Vplyv na saldo</t>
  </si>
  <si>
    <t>Vybrané príjmy</t>
  </si>
  <si>
    <t>DPFO</t>
  </si>
  <si>
    <t>Odvody zamestnanci</t>
  </si>
  <si>
    <t>Odvody zamestnávatelia</t>
  </si>
  <si>
    <t>Odvody SZČO</t>
  </si>
  <si>
    <t>Vybrané výdavky</t>
  </si>
  <si>
    <t>Statický efekt</t>
  </si>
  <si>
    <t>Dynamický efekt</t>
  </si>
  <si>
    <t>Rok</t>
  </si>
  <si>
    <t>Podiel NČZD na priem. mzde</t>
  </si>
  <si>
    <t>Podiel NČZD na priem. mzde - návrh</t>
  </si>
  <si>
    <t>% osôb s poklesom dani</t>
  </si>
  <si>
    <t>% osôb bez zmeny dani</t>
  </si>
  <si>
    <t>do 324</t>
  </si>
  <si>
    <t>do     324</t>
  </si>
  <si>
    <t>od 325 do 554</t>
  </si>
  <si>
    <t>325      až      554</t>
  </si>
  <si>
    <t>od 555 do 665</t>
  </si>
  <si>
    <t>555      až      665</t>
  </si>
  <si>
    <t>od 665 do 805</t>
  </si>
  <si>
    <t>665      až      805</t>
  </si>
  <si>
    <t>od 805 do 960</t>
  </si>
  <si>
    <t>805      až      960</t>
  </si>
  <si>
    <t>od 960 do 1091</t>
  </si>
  <si>
    <t>960      až      1091</t>
  </si>
  <si>
    <t>od 1092 do 1251</t>
  </si>
  <si>
    <t>1092      až      1251</t>
  </si>
  <si>
    <t>od 1251 do 1494</t>
  </si>
  <si>
    <t>1251      až      1494</t>
  </si>
  <si>
    <t>od 1495 do 1974</t>
  </si>
  <si>
    <t>1495      až      1974</t>
  </si>
  <si>
    <t xml:space="preserve">od 1975 </t>
  </si>
  <si>
    <t>do     1975</t>
  </si>
  <si>
    <t>Odvody a daň (%)</t>
  </si>
  <si>
    <t>Odvody a daň - návrh (%)</t>
  </si>
  <si>
    <t>Odvody a daň (eur)</t>
  </si>
  <si>
    <t>Odvody a daň - návrh (eur)</t>
  </si>
  <si>
    <t>% osôb s poklesom</t>
  </si>
  <si>
    <t>% osôb s nárastom</t>
  </si>
  <si>
    <t>% osôb bez zmeny</t>
  </si>
  <si>
    <t>Tabuľka 1 : Vplyvy opatrenia na saldo rozpočtu verejnej správy (mil. eur, ESA2010)</t>
  </si>
  <si>
    <t>Príjem</t>
  </si>
  <si>
    <t>Zmena v disp. príjme</t>
  </si>
  <si>
    <t xml:space="preserve">Podiel rodín so zmenou </t>
  </si>
  <si>
    <t>Priem.
zmena</t>
  </si>
  <si>
    <r>
      <t xml:space="preserve">Priemerná </t>
    </r>
    <r>
      <rPr>
        <b/>
        <sz val="10"/>
        <color theme="1" tint="0.24994659260841701"/>
        <rFont val="Constantia"/>
        <family val="1"/>
        <charset val="238"/>
      </rPr>
      <t>kladná</t>
    </r>
    <r>
      <rPr>
        <b/>
        <sz val="10"/>
        <color theme="0"/>
        <rFont val="Constantia"/>
        <family val="1"/>
        <charset val="238"/>
      </rPr>
      <t xml:space="preserve"> 
a záporná zmena 
v disp. príjme 
(eur)</t>
    </r>
  </si>
  <si>
    <r>
      <t xml:space="preserve">Podiel rodín 
</t>
    </r>
    <r>
      <rPr>
        <b/>
        <sz val="10"/>
        <color theme="1" tint="0.249977111117893"/>
        <rFont val="Constantia"/>
        <family val="1"/>
        <charset val="238"/>
      </rPr>
      <t>s kladnou,</t>
    </r>
    <r>
      <rPr>
        <b/>
        <sz val="10"/>
        <color theme="0"/>
        <rFont val="Constantia"/>
        <family val="1"/>
        <charset val="238"/>
      </rPr>
      <t xml:space="preserve"> </t>
    </r>
    <r>
      <rPr>
        <b/>
        <sz val="10"/>
        <color theme="0" tint="-0.499984740745262"/>
        <rFont val="Constantia"/>
        <family val="1"/>
        <charset val="238"/>
      </rPr>
      <t xml:space="preserve">nulovou  </t>
    </r>
    <r>
      <rPr>
        <b/>
        <sz val="10"/>
        <color theme="0"/>
        <rFont val="Constantia"/>
        <family val="1"/>
        <charset val="238"/>
      </rPr>
      <t xml:space="preserve">
a zápornou zmenou (v %)</t>
    </r>
  </si>
  <si>
    <t>Typ rodiny</t>
  </si>
  <si>
    <t>Počet rodín</t>
  </si>
  <si>
    <t>Priemerná zmena 
v disp. príjme</t>
  </si>
  <si>
    <r>
      <t xml:space="preserve">Podiel rodín 
</t>
    </r>
    <r>
      <rPr>
        <b/>
        <sz val="10"/>
        <color theme="1" tint="0.24994659260841701"/>
        <rFont val="Constantia"/>
        <family val="1"/>
        <charset val="238"/>
      </rPr>
      <t xml:space="preserve">s kladnou, </t>
    </r>
    <r>
      <rPr>
        <b/>
        <sz val="10"/>
        <color theme="0" tint="-0.49995422223578601"/>
        <rFont val="Constantia"/>
        <family val="1"/>
        <charset val="238"/>
      </rPr>
      <t xml:space="preserve">nulovou  </t>
    </r>
    <r>
      <rPr>
        <b/>
        <sz val="10"/>
        <color theme="0"/>
        <rFont val="Constantia"/>
        <family val="1"/>
        <charset val="238"/>
      </rPr>
      <t xml:space="preserve">
a zápornou zmenou (v %)</t>
    </r>
  </si>
  <si>
    <t>Priemerná zmena</t>
  </si>
  <si>
    <t xml:space="preserve">od </t>
  </si>
  <si>
    <t>do</t>
  </si>
  <si>
    <t>eur</t>
  </si>
  <si>
    <t xml:space="preserve"> (%)</t>
  </si>
  <si>
    <t>+</t>
  </si>
  <si>
    <t>-</t>
  </si>
  <si>
    <t>(eur)</t>
  </si>
  <si>
    <t>Všetky rodiny</t>
  </si>
  <si>
    <t>Jednotlivec bez detí</t>
  </si>
  <si>
    <t>Jednotlivec + 1 dieťa</t>
  </si>
  <si>
    <t>Jednotlivec + 2 deti</t>
  </si>
  <si>
    <t>Jednotlivec + 3 a viac detí</t>
  </si>
  <si>
    <t>Dvojica bez detí</t>
  </si>
  <si>
    <t>1. príjmová kat.</t>
  </si>
  <si>
    <t>Dvojica s 1 dieťaťom</t>
  </si>
  <si>
    <t>2. príjmová kat.</t>
  </si>
  <si>
    <t>Dvojica s 2 deťmi</t>
  </si>
  <si>
    <t>3. príjmová kat.</t>
  </si>
  <si>
    <t>Dvojica s 3 a viac deťmi</t>
  </si>
  <si>
    <t>4. príjmová kat.</t>
  </si>
  <si>
    <t>Zdroj: model SIMTASK (2021)</t>
  </si>
  <si>
    <t>5. príjmová kat.</t>
  </si>
  <si>
    <r>
      <t>Tabuľka 2:</t>
    </r>
    <r>
      <rPr>
        <b/>
        <sz val="11"/>
        <color rgb="FF13B5EA"/>
        <rFont val="Constantia"/>
        <family val="1"/>
        <charset val="238"/>
      </rPr>
      <t xml:space="preserve"> Zmena v disponibilnom príjme podľa typu rodín, 2021</t>
    </r>
  </si>
  <si>
    <t>do 316</t>
  </si>
  <si>
    <t>do     316</t>
  </si>
  <si>
    <t>od 317 do 478</t>
  </si>
  <si>
    <t>317      až      478</t>
  </si>
  <si>
    <t>od 478 do 582</t>
  </si>
  <si>
    <t>478      až      582</t>
  </si>
  <si>
    <t>od 583 do 700</t>
  </si>
  <si>
    <t>583      až      700</t>
  </si>
  <si>
    <t>od 700 do 848</t>
  </si>
  <si>
    <t>700      až      848</t>
  </si>
  <si>
    <t>od 849 do 1010</t>
  </si>
  <si>
    <t>849      až      1010</t>
  </si>
  <si>
    <t>od 1010 do 1204</t>
  </si>
  <si>
    <t>1010      až      1204</t>
  </si>
  <si>
    <t>od 1204 do 1511</t>
  </si>
  <si>
    <t>1204      až      1511</t>
  </si>
  <si>
    <t>od 1511 do 2040</t>
  </si>
  <si>
    <t>1511      až      2040</t>
  </si>
  <si>
    <t xml:space="preserve">od 2040 </t>
  </si>
  <si>
    <t>TU_fam</t>
  </si>
  <si>
    <t>% rodín s nárastom príjmu</t>
  </si>
  <si>
    <t>% rodín s poklesom príjmu</t>
  </si>
  <si>
    <t>% rodín bez zmeny</t>
  </si>
  <si>
    <t>Ukazovateľ</t>
  </si>
  <si>
    <t>Zmena
( %, p.b.)</t>
  </si>
  <si>
    <t>Zmena 
(osoby)</t>
  </si>
  <si>
    <t>Miera nezamestnanosti</t>
  </si>
  <si>
    <t>HDP</t>
  </si>
  <si>
    <t>Zdroj: model w_hat if</t>
  </si>
  <si>
    <r>
      <t>Tabuľka 3:</t>
    </r>
    <r>
      <rPr>
        <b/>
        <sz val="11"/>
        <color rgb="FF13B5EA"/>
        <rFont val="Constantia"/>
        <family val="1"/>
        <charset val="238"/>
      </rPr>
      <t xml:space="preserve"> Dynamické vplyvy opatrenia</t>
    </r>
  </si>
  <si>
    <t>Rozdiel</t>
  </si>
  <si>
    <r>
      <t>Tabuľka 4:</t>
    </r>
    <r>
      <rPr>
        <b/>
        <sz val="11"/>
        <color rgb="FF13B5EA"/>
        <rFont val="Constantia"/>
        <family val="1"/>
        <charset val="238"/>
      </rPr>
      <t xml:space="preserve"> Dynamické vplyvy opatrenia</t>
    </r>
  </si>
  <si>
    <t>Odvody</t>
  </si>
  <si>
    <t>Zamestnanci</t>
  </si>
  <si>
    <t>Zamestnávatelia</t>
  </si>
  <si>
    <t>SZČO</t>
  </si>
  <si>
    <t>Tabuľka 5: Zmena v disponibilnom príjme podľa typu rodín a výšky príjmu, 2021</t>
  </si>
  <si>
    <t>Statický
vplyv</t>
  </si>
  <si>
    <t>Dynamický
vplyv</t>
  </si>
  <si>
    <t xml:space="preserve">Tiché zdanenie </t>
  </si>
  <si>
    <t>Tiché zdanenie - návrh</t>
  </si>
  <si>
    <t>NČZD mesačná - návrh</t>
  </si>
  <si>
    <t>Rast NČZD - návrh</t>
  </si>
  <si>
    <t>DPFO (vrátane 2% na VPÚ)* - obce</t>
  </si>
  <si>
    <t>DPFO (vrátane 2% na VPÚ)* - VÚC</t>
  </si>
  <si>
    <r>
      <rPr>
        <i/>
        <sz val="10"/>
        <rFont val="Constantia"/>
        <family val="1"/>
        <charset val="238"/>
      </rPr>
      <t>* Po zohľadnení výdavkov na verejnoprospešný účel (VPÚ).</t>
    </r>
    <r>
      <rPr>
        <i/>
        <sz val="10"/>
        <color rgb="FF13B5EA"/>
        <rFont val="Constantia"/>
        <family val="1"/>
        <charset val="238"/>
      </rPr>
      <t xml:space="preserve">                                       Zdroj: SIMTASK (2020, 2021, 2022)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</si>
</sst>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.0"/>
    <numFmt numFmtId="166" formatCode="#,##0.0"/>
    <numFmt numFmtId="167" formatCode="0.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onstantia"/>
      <family val="1"/>
      <charset val="238"/>
    </font>
    <font>
      <sz val="11"/>
      <color theme="1"/>
      <name val="Constantia"/>
      <family val="1"/>
      <charset val="238"/>
    </font>
    <font>
      <sz val="11"/>
      <name val="Constantia"/>
      <family val="1"/>
      <charset val="238"/>
    </font>
    <font>
      <b/>
      <sz val="11"/>
      <name val="Constantia"/>
      <family val="1"/>
      <charset val="238"/>
    </font>
    <font>
      <sz val="10"/>
      <color theme="1"/>
      <name val="Constantia"/>
      <family val="1"/>
      <charset val="238"/>
    </font>
    <font>
      <sz val="11"/>
      <name val="Calibri"/>
      <family val="2"/>
      <charset val="238"/>
    </font>
    <font>
      <sz val="10"/>
      <name val="Constantia"/>
      <family val="1"/>
      <charset val="238"/>
    </font>
    <font>
      <sz val="10"/>
      <color rgb="FF13B5EA"/>
      <name val="Constantia"/>
      <family val="1"/>
      <charset val="238"/>
    </font>
    <font>
      <sz val="10"/>
      <color rgb="FFFF0000"/>
      <name val="Constantia"/>
      <family val="1"/>
      <charset val="238"/>
    </font>
    <font>
      <i/>
      <sz val="10"/>
      <color rgb="FF13B5EA"/>
      <name val="Constantia"/>
      <family val="1"/>
      <charset val="238"/>
    </font>
    <font>
      <b/>
      <sz val="11"/>
      <color rgb="FF13B5EA"/>
      <name val="Constantia"/>
      <family val="1"/>
      <charset val="238"/>
    </font>
    <font>
      <b/>
      <sz val="10"/>
      <color theme="0"/>
      <name val="Constantia"/>
      <family val="1"/>
      <charset val="238"/>
    </font>
    <font>
      <b/>
      <sz val="10"/>
      <color theme="1" tint="0.24994659260841701"/>
      <name val="Constantia"/>
      <family val="1"/>
      <charset val="238"/>
    </font>
    <font>
      <b/>
      <sz val="10"/>
      <color theme="1" tint="0.249977111117893"/>
      <name val="Constantia"/>
      <family val="1"/>
      <charset val="238"/>
    </font>
    <font>
      <b/>
      <sz val="10"/>
      <color theme="0" tint="-0.499984740745262"/>
      <name val="Constantia"/>
      <family val="1"/>
      <charset val="238"/>
    </font>
    <font>
      <b/>
      <sz val="10"/>
      <color theme="0" tint="-0.49995422223578601"/>
      <name val="Constantia"/>
      <family val="1"/>
      <charset val="238"/>
    </font>
    <font>
      <sz val="10"/>
      <color theme="0"/>
      <name val="Constantia"/>
      <family val="1"/>
      <charset val="238"/>
    </font>
    <font>
      <b/>
      <sz val="10"/>
      <color theme="1"/>
      <name val="Constantia"/>
      <family val="1"/>
      <charset val="238"/>
    </font>
    <font>
      <i/>
      <sz val="9"/>
      <color rgb="FF13B5EA"/>
      <name val="Constantia"/>
      <family val="1"/>
      <charset val="238"/>
    </font>
    <font>
      <b/>
      <i/>
      <sz val="11"/>
      <color rgb="FF13B5EA"/>
      <name val="Constantia"/>
      <family val="1"/>
      <charset val="238"/>
    </font>
    <font>
      <b/>
      <sz val="10"/>
      <color rgb="FFFF0000"/>
      <name val="Constantia"/>
      <family val="1"/>
      <charset val="238"/>
    </font>
    <font>
      <sz val="10"/>
      <color theme="1" tint="0.249977111117893"/>
      <name val="Constantia"/>
      <family val="1"/>
      <charset val="238"/>
    </font>
    <font>
      <sz val="9"/>
      <color theme="1"/>
      <name val="Constantia"/>
      <family val="1"/>
      <charset val="238"/>
    </font>
    <font>
      <b/>
      <sz val="9"/>
      <color theme="1" tint="0.249977111117893"/>
      <name val="Constantia"/>
      <family val="1"/>
      <charset val="238"/>
    </font>
    <font>
      <sz val="11"/>
      <color theme="1" tint="0.249977111117893"/>
      <name val="Constantia"/>
      <family val="1"/>
      <charset val="238"/>
    </font>
    <font>
      <b/>
      <sz val="9"/>
      <color theme="1"/>
      <name val="Constantia"/>
      <family val="1"/>
      <charset val="238"/>
    </font>
    <font>
      <i/>
      <sz val="10"/>
      <name val="Constant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13B5EA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13B5EA"/>
      </top>
      <bottom/>
      <diagonal/>
    </border>
    <border>
      <left/>
      <right/>
      <top/>
      <bottom style="thin">
        <color rgb="FF13B5EA"/>
      </bottom>
      <diagonal/>
    </border>
    <border>
      <left/>
      <right/>
      <top/>
      <bottom style="medium">
        <color rgb="FF13B5EA"/>
      </bottom>
      <diagonal/>
    </border>
  </borders>
  <cellStyleXfs count="11">
    <xf numFmtId="0" fontId="0" fillId="0" borderId="0"/>
    <xf numFmtId="9" fontId="5" fillId="0" borderId="0" applyFont="0" applyFill="0" applyBorder="0" applyAlignment="0" applyProtection="0"/>
    <xf numFmtId="0" fontId="11" fillId="0" borderId="0"/>
    <xf numFmtId="0" fontId="4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9">
    <xf numFmtId="0" fontId="0" fillId="0" borderId="0" xfId="0"/>
    <xf numFmtId="0" fontId="6" fillId="0" borderId="1" xfId="0" applyFont="1" applyFill="1" applyBorder="1"/>
    <xf numFmtId="0" fontId="6" fillId="0" borderId="0" xfId="0" applyFont="1" applyFill="1"/>
    <xf numFmtId="1" fontId="6" fillId="0" borderId="0" xfId="1" applyNumberFormat="1" applyFont="1" applyFill="1"/>
    <xf numFmtId="0" fontId="7" fillId="0" borderId="0" xfId="0" applyFont="1" applyFill="1" applyAlignment="1">
      <alignment horizontal="left" indent="2"/>
    </xf>
    <xf numFmtId="1" fontId="7" fillId="0" borderId="0" xfId="0" applyNumberFormat="1" applyFont="1" applyFill="1"/>
    <xf numFmtId="0" fontId="7" fillId="0" borderId="0" xfId="0" applyFont="1" applyFill="1" applyBorder="1" applyAlignment="1">
      <alignment horizontal="left" indent="2"/>
    </xf>
    <xf numFmtId="1" fontId="7" fillId="0" borderId="0" xfId="0" applyNumberFormat="1" applyFont="1" applyFill="1" applyBorder="1"/>
    <xf numFmtId="0" fontId="6" fillId="0" borderId="2" xfId="0" applyFont="1" applyFill="1" applyBorder="1"/>
    <xf numFmtId="1" fontId="6" fillId="0" borderId="2" xfId="0" applyNumberFormat="1" applyFont="1" applyFill="1" applyBorder="1"/>
    <xf numFmtId="164" fontId="6" fillId="0" borderId="1" xfId="1" applyNumberFormat="1" applyFont="1" applyFill="1" applyBorder="1"/>
    <xf numFmtId="0" fontId="0" fillId="0" borderId="0" xfId="0" applyFill="1"/>
    <xf numFmtId="1" fontId="7" fillId="0" borderId="0" xfId="1" applyNumberFormat="1" applyFont="1" applyFill="1" applyBorder="1"/>
    <xf numFmtId="0" fontId="0" fillId="0" borderId="1" xfId="0" applyFill="1" applyBorder="1"/>
    <xf numFmtId="0" fontId="16" fillId="0" borderId="0" xfId="0" applyFont="1" applyFill="1" applyBorder="1"/>
    <xf numFmtId="1" fontId="6" fillId="0" borderId="0" xfId="0" applyNumberFormat="1" applyFont="1" applyFill="1"/>
    <xf numFmtId="0" fontId="17" fillId="2" borderId="5" xfId="5" applyFont="1" applyFill="1" applyBorder="1" applyAlignment="1"/>
    <xf numFmtId="0" fontId="10" fillId="0" borderId="0" xfId="5" applyFont="1" applyAlignment="1"/>
    <xf numFmtId="0" fontId="17" fillId="2" borderId="5" xfId="5" applyFont="1" applyFill="1" applyBorder="1" applyAlignment="1">
      <alignment horizontal="center"/>
    </xf>
    <xf numFmtId="0" fontId="10" fillId="0" borderId="0" xfId="5" applyFont="1" applyBorder="1" applyAlignment="1"/>
    <xf numFmtId="0" fontId="22" fillId="2" borderId="6" xfId="5" applyFont="1" applyFill="1" applyBorder="1" applyAlignment="1">
      <alignment horizontal="center" vertical="center"/>
    </xf>
    <xf numFmtId="0" fontId="17" fillId="2" borderId="6" xfId="5" applyFont="1" applyFill="1" applyBorder="1" applyAlignment="1">
      <alignment horizontal="center" wrapText="1"/>
    </xf>
    <xf numFmtId="0" fontId="22" fillId="2" borderId="6" xfId="5" applyFont="1" applyFill="1" applyBorder="1" applyAlignment="1">
      <alignment horizontal="center"/>
    </xf>
    <xf numFmtId="0" fontId="17" fillId="2" borderId="6" xfId="5" applyFont="1" applyFill="1" applyBorder="1" applyAlignment="1">
      <alignment horizontal="center"/>
    </xf>
    <xf numFmtId="0" fontId="23" fillId="0" borderId="0" xfId="5" applyFont="1" applyAlignment="1">
      <alignment vertical="center"/>
    </xf>
    <xf numFmtId="0" fontId="23" fillId="0" borderId="0" xfId="5" applyFont="1" applyBorder="1" applyAlignment="1">
      <alignment vertical="center"/>
    </xf>
    <xf numFmtId="0" fontId="23" fillId="0" borderId="0" xfId="5" applyFont="1"/>
    <xf numFmtId="0" fontId="23" fillId="0" borderId="0" xfId="5" applyFont="1" applyAlignment="1">
      <alignment horizontal="center"/>
    </xf>
    <xf numFmtId="0" fontId="10" fillId="0" borderId="0" xfId="5" applyFont="1"/>
    <xf numFmtId="0" fontId="23" fillId="0" borderId="0" xfId="5" applyFont="1" applyBorder="1"/>
    <xf numFmtId="0" fontId="10" fillId="0" borderId="0" xfId="5" applyFont="1" applyBorder="1" applyAlignment="1">
      <alignment horizontal="center"/>
    </xf>
    <xf numFmtId="3" fontId="23" fillId="0" borderId="0" xfId="5" applyNumberFormat="1" applyFont="1" applyBorder="1"/>
    <xf numFmtId="165" fontId="23" fillId="0" borderId="0" xfId="5" applyNumberFormat="1" applyFont="1" applyBorder="1"/>
    <xf numFmtId="0" fontId="2" fillId="0" borderId="0" xfId="5" applyBorder="1"/>
    <xf numFmtId="0" fontId="10" fillId="0" borderId="0" xfId="5" applyFont="1" applyBorder="1"/>
    <xf numFmtId="2" fontId="23" fillId="0" borderId="0" xfId="6" applyNumberFormat="1" applyFont="1"/>
    <xf numFmtId="165" fontId="23" fillId="0" borderId="0" xfId="5" applyNumberFormat="1" applyFont="1"/>
    <xf numFmtId="0" fontId="10" fillId="0" borderId="0" xfId="5" applyFont="1" applyAlignment="1">
      <alignment horizontal="left" indent="1"/>
    </xf>
    <xf numFmtId="165" fontId="10" fillId="0" borderId="0" xfId="5" applyNumberFormat="1" applyFont="1" applyAlignment="1">
      <alignment horizontal="right"/>
    </xf>
    <xf numFmtId="0" fontId="10" fillId="0" borderId="0" xfId="5" applyFont="1" applyAlignment="1">
      <alignment horizontal="right"/>
    </xf>
    <xf numFmtId="3" fontId="10" fillId="0" borderId="0" xfId="5" applyNumberFormat="1" applyFont="1"/>
    <xf numFmtId="165" fontId="10" fillId="0" borderId="0" xfId="5" applyNumberFormat="1" applyFont="1"/>
    <xf numFmtId="164" fontId="10" fillId="0" borderId="0" xfId="6" applyNumberFormat="1" applyFont="1"/>
    <xf numFmtId="165" fontId="10" fillId="0" borderId="0" xfId="5" applyNumberFormat="1" applyFont="1" applyBorder="1" applyAlignment="1">
      <alignment horizontal="right"/>
    </xf>
    <xf numFmtId="0" fontId="10" fillId="0" borderId="0" xfId="5" applyFont="1" applyBorder="1" applyAlignment="1">
      <alignment horizontal="right"/>
    </xf>
    <xf numFmtId="3" fontId="10" fillId="0" borderId="0" xfId="5" applyNumberFormat="1" applyFont="1" applyBorder="1"/>
    <xf numFmtId="165" fontId="10" fillId="0" borderId="0" xfId="5" applyNumberFormat="1" applyFont="1" applyBorder="1"/>
    <xf numFmtId="2" fontId="10" fillId="0" borderId="0" xfId="6" applyNumberFormat="1" applyFont="1"/>
    <xf numFmtId="2" fontId="10" fillId="0" borderId="0" xfId="5" applyNumberFormat="1" applyFont="1"/>
    <xf numFmtId="2" fontId="10" fillId="0" borderId="0" xfId="6" applyNumberFormat="1" applyFont="1" applyBorder="1"/>
    <xf numFmtId="2" fontId="10" fillId="0" borderId="0" xfId="5" applyNumberFormat="1" applyFont="1" applyBorder="1"/>
    <xf numFmtId="0" fontId="10" fillId="0" borderId="7" xfId="5" applyFont="1" applyBorder="1"/>
    <xf numFmtId="165" fontId="10" fillId="0" borderId="7" xfId="5" applyNumberFormat="1" applyFont="1" applyBorder="1" applyAlignment="1">
      <alignment horizontal="right"/>
    </xf>
    <xf numFmtId="0" fontId="10" fillId="0" borderId="7" xfId="5" applyFont="1" applyBorder="1" applyAlignment="1">
      <alignment horizontal="right"/>
    </xf>
    <xf numFmtId="3" fontId="10" fillId="0" borderId="7" xfId="5" applyNumberFormat="1" applyFont="1" applyBorder="1"/>
    <xf numFmtId="165" fontId="10" fillId="0" borderId="7" xfId="5" applyNumberFormat="1" applyFont="1" applyBorder="1"/>
    <xf numFmtId="0" fontId="2" fillId="0" borderId="7" xfId="5" applyBorder="1"/>
    <xf numFmtId="0" fontId="10" fillId="0" borderId="7" xfId="5" applyFont="1" applyBorder="1" applyAlignment="1">
      <alignment horizontal="center"/>
    </xf>
    <xf numFmtId="2" fontId="10" fillId="0" borderId="7" xfId="6" applyNumberFormat="1" applyFont="1" applyBorder="1"/>
    <xf numFmtId="2" fontId="10" fillId="0" borderId="7" xfId="5" applyNumberFormat="1" applyFont="1" applyBorder="1"/>
    <xf numFmtId="0" fontId="24" fillId="0" borderId="0" xfId="5" applyFont="1" applyAlignment="1">
      <alignment horizontal="right"/>
    </xf>
    <xf numFmtId="0" fontId="12" fillId="0" borderId="0" xfId="5" applyFont="1" applyBorder="1"/>
    <xf numFmtId="166" fontId="10" fillId="0" borderId="0" xfId="5" applyNumberFormat="1" applyFont="1" applyBorder="1"/>
    <xf numFmtId="166" fontId="10" fillId="0" borderId="0" xfId="5" applyNumberFormat="1" applyFont="1"/>
    <xf numFmtId="0" fontId="2" fillId="0" borderId="0" xfId="5"/>
    <xf numFmtId="3" fontId="12" fillId="0" borderId="0" xfId="5" applyNumberFormat="1" applyFont="1"/>
    <xf numFmtId="0" fontId="23" fillId="0" borderId="0" xfId="5" applyFont="1" applyAlignment="1">
      <alignment horizontal="left"/>
    </xf>
    <xf numFmtId="0" fontId="12" fillId="0" borderId="0" xfId="5" applyFont="1"/>
    <xf numFmtId="167" fontId="10" fillId="0" borderId="0" xfId="5" applyNumberFormat="1" applyFont="1"/>
    <xf numFmtId="0" fontId="10" fillId="0" borderId="0" xfId="5" applyFont="1" applyAlignment="1">
      <alignment horizontal="center"/>
    </xf>
    <xf numFmtId="0" fontId="25" fillId="0" borderId="0" xfId="0" applyFont="1" applyAlignment="1">
      <alignment vertical="center"/>
    </xf>
    <xf numFmtId="0" fontId="16" fillId="0" borderId="0" xfId="0" applyFont="1"/>
    <xf numFmtId="0" fontId="25" fillId="3" borderId="0" xfId="0" applyFont="1" applyFill="1" applyAlignment="1">
      <alignment vertical="center"/>
    </xf>
    <xf numFmtId="0" fontId="0" fillId="3" borderId="0" xfId="0" applyFill="1"/>
    <xf numFmtId="0" fontId="0" fillId="3" borderId="1" xfId="0" applyFill="1" applyBorder="1" applyAlignment="1">
      <alignment horizontal="right" wrapText="1"/>
    </xf>
    <xf numFmtId="0" fontId="8" fillId="3" borderId="1" xfId="0" applyFont="1" applyFill="1" applyBorder="1" applyAlignment="1">
      <alignment horizontal="right" wrapText="1"/>
    </xf>
    <xf numFmtId="0" fontId="7" fillId="3" borderId="0" xfId="0" applyFont="1" applyFill="1"/>
    <xf numFmtId="1" fontId="7" fillId="3" borderId="0" xfId="0" applyNumberFormat="1" applyFont="1" applyFill="1"/>
    <xf numFmtId="0" fontId="7" fillId="3" borderId="0" xfId="0" applyFont="1" applyFill="1" applyAlignment="1">
      <alignment horizontal="left" indent="1"/>
    </xf>
    <xf numFmtId="0" fontId="7" fillId="3" borderId="1" xfId="0" applyFont="1" applyFill="1" applyBorder="1"/>
    <xf numFmtId="1" fontId="7" fillId="3" borderId="1" xfId="0" applyNumberFormat="1" applyFont="1" applyFill="1" applyBorder="1"/>
    <xf numFmtId="0" fontId="10" fillId="3" borderId="4" xfId="0" applyFont="1" applyFill="1" applyBorder="1" applyAlignment="1">
      <alignment horizontal="center" wrapText="1"/>
    </xf>
    <xf numFmtId="2" fontId="10" fillId="3" borderId="4" xfId="0" applyNumberFormat="1" applyFont="1" applyFill="1" applyBorder="1" applyAlignment="1">
      <alignment horizontal="center" wrapText="1"/>
    </xf>
    <xf numFmtId="0" fontId="10" fillId="3" borderId="4" xfId="0" applyFont="1" applyFill="1" applyBorder="1" applyAlignment="1">
      <alignment wrapText="1"/>
    </xf>
    <xf numFmtId="0" fontId="10" fillId="3" borderId="0" xfId="0" applyFont="1" applyFill="1" applyBorder="1" applyAlignment="1">
      <alignment wrapText="1"/>
    </xf>
    <xf numFmtId="0" fontId="12" fillId="3" borderId="0" xfId="0" applyFont="1" applyFill="1" applyBorder="1" applyAlignment="1">
      <alignment horizontal="center"/>
    </xf>
    <xf numFmtId="2" fontId="10" fillId="3" borderId="0" xfId="1" applyNumberFormat="1" applyFont="1" applyFill="1" applyBorder="1"/>
    <xf numFmtId="164" fontId="10" fillId="3" borderId="0" xfId="1" applyNumberFormat="1" applyFont="1" applyFill="1" applyBorder="1"/>
    <xf numFmtId="2" fontId="10" fillId="3" borderId="0" xfId="0" applyNumberFormat="1" applyFont="1" applyFill="1" applyBorder="1"/>
    <xf numFmtId="0" fontId="10" fillId="3" borderId="0" xfId="0" applyFont="1" applyFill="1" applyBorder="1"/>
    <xf numFmtId="0" fontId="14" fillId="3" borderId="0" xfId="0" applyFont="1" applyFill="1" applyBorder="1" applyAlignment="1">
      <alignment horizontal="center"/>
    </xf>
    <xf numFmtId="2" fontId="14" fillId="3" borderId="0" xfId="1" applyNumberFormat="1" applyFont="1" applyFill="1" applyBorder="1"/>
    <xf numFmtId="165" fontId="14" fillId="3" borderId="0" xfId="1" applyNumberFormat="1" applyFont="1" applyFill="1" applyBorder="1"/>
    <xf numFmtId="2" fontId="14" fillId="3" borderId="0" xfId="0" applyNumberFormat="1" applyFont="1" applyFill="1" applyBorder="1"/>
    <xf numFmtId="165" fontId="14" fillId="3" borderId="0" xfId="0" applyNumberFormat="1" applyFont="1" applyFill="1" applyBorder="1"/>
    <xf numFmtId="165" fontId="10" fillId="3" borderId="0" xfId="0" applyNumberFormat="1" applyFont="1" applyFill="1" applyBorder="1"/>
    <xf numFmtId="0" fontId="10" fillId="3" borderId="0" xfId="8" applyFont="1" applyFill="1"/>
    <xf numFmtId="0" fontId="28" fillId="3" borderId="0" xfId="8" applyFont="1" applyFill="1" applyBorder="1" applyAlignment="1">
      <alignment horizontal="right"/>
    </xf>
    <xf numFmtId="0" fontId="7" fillId="3" borderId="0" xfId="8" applyFont="1" applyFill="1" applyBorder="1"/>
    <xf numFmtId="0" fontId="8" fillId="3" borderId="0" xfId="8" applyFont="1" applyFill="1" applyBorder="1"/>
    <xf numFmtId="10" fontId="7" fillId="3" borderId="0" xfId="8" applyNumberFormat="1" applyFont="1" applyFill="1" applyBorder="1"/>
    <xf numFmtId="0" fontId="29" fillId="3" borderId="0" xfId="8" applyFont="1" applyFill="1" applyBorder="1" applyAlignment="1">
      <alignment horizontal="right" vertical="center" wrapText="1"/>
    </xf>
    <xf numFmtId="0" fontId="27" fillId="3" borderId="0" xfId="8" applyFont="1" applyFill="1"/>
    <xf numFmtId="0" fontId="19" fillId="3" borderId="0" xfId="8" applyFont="1" applyFill="1"/>
    <xf numFmtId="0" fontId="27" fillId="3" borderId="0" xfId="8" applyFont="1" applyFill="1" applyBorder="1"/>
    <xf numFmtId="0" fontId="29" fillId="3" borderId="0" xfId="8" applyFont="1" applyFill="1" applyBorder="1" applyAlignment="1">
      <alignment horizontal="right"/>
    </xf>
    <xf numFmtId="0" fontId="23" fillId="3" borderId="0" xfId="8" applyFont="1" applyFill="1" applyBorder="1"/>
    <xf numFmtId="0" fontId="10" fillId="3" borderId="0" xfId="8" applyFont="1" applyFill="1" applyBorder="1"/>
    <xf numFmtId="165" fontId="26" fillId="3" borderId="0" xfId="8" applyNumberFormat="1" applyFont="1" applyFill="1" applyBorder="1"/>
    <xf numFmtId="0" fontId="14" fillId="3" borderId="0" xfId="8" applyFont="1" applyFill="1" applyBorder="1"/>
    <xf numFmtId="0" fontId="14" fillId="3" borderId="0" xfId="8" applyFont="1" applyFill="1"/>
    <xf numFmtId="0" fontId="10" fillId="3" borderId="0" xfId="8" applyFont="1" applyFill="1" applyBorder="1" applyAlignment="1">
      <alignment horizontal="right"/>
    </xf>
    <xf numFmtId="0" fontId="31" fillId="3" borderId="0" xfId="8" applyFont="1" applyFill="1" applyBorder="1" applyAlignment="1">
      <alignment horizontal="right"/>
    </xf>
    <xf numFmtId="0" fontId="23" fillId="3" borderId="0" xfId="8" applyFont="1" applyFill="1" applyBorder="1" applyAlignment="1">
      <alignment horizontal="right" vertical="center" wrapText="1"/>
    </xf>
    <xf numFmtId="165" fontId="30" fillId="3" borderId="0" xfId="9" applyNumberFormat="1" applyFont="1" applyFill="1" applyBorder="1"/>
    <xf numFmtId="165" fontId="27" fillId="3" borderId="0" xfId="8" applyNumberFormat="1" applyFont="1" applyFill="1" applyBorder="1" applyAlignment="1">
      <alignment horizontal="right"/>
    </xf>
    <xf numFmtId="165" fontId="27" fillId="3" borderId="0" xfId="8" applyNumberFormat="1" applyFont="1" applyFill="1"/>
    <xf numFmtId="165" fontId="27" fillId="3" borderId="0" xfId="8" applyNumberFormat="1" applyFont="1" applyFill="1" applyBorder="1" applyAlignment="1">
      <alignment horizontal="right" vertical="center" wrapText="1"/>
    </xf>
    <xf numFmtId="165" fontId="13" fillId="3" borderId="0" xfId="0" applyNumberFormat="1" applyFont="1" applyFill="1" applyBorder="1"/>
    <xf numFmtId="0" fontId="11" fillId="3" borderId="0" xfId="2" applyFill="1"/>
    <xf numFmtId="0" fontId="3" fillId="3" borderId="0" xfId="4" applyFill="1"/>
    <xf numFmtId="0" fontId="11" fillId="3" borderId="0" xfId="2" applyFont="1" applyFill="1"/>
    <xf numFmtId="3" fontId="11" fillId="3" borderId="0" xfId="2" applyNumberFormat="1" applyFill="1"/>
    <xf numFmtId="166" fontId="11" fillId="3" borderId="0" xfId="2" applyNumberFormat="1" applyFill="1"/>
    <xf numFmtId="165" fontId="11" fillId="3" borderId="0" xfId="2" applyNumberFormat="1" applyFill="1"/>
    <xf numFmtId="1" fontId="11" fillId="3" borderId="0" xfId="2" applyNumberFormat="1" applyFill="1"/>
    <xf numFmtId="49" fontId="11" fillId="3" borderId="0" xfId="2" applyNumberFormat="1" applyFill="1"/>
    <xf numFmtId="0" fontId="3" fillId="3" borderId="0" xfId="4" quotePrefix="1" applyNumberFormat="1" applyFont="1" applyFill="1"/>
    <xf numFmtId="0" fontId="3" fillId="3" borderId="0" xfId="4" applyFill="1" applyAlignment="1">
      <alignment vertical="top" wrapText="1"/>
    </xf>
    <xf numFmtId="0" fontId="3" fillId="3" borderId="0" xfId="4" applyFont="1" applyFill="1"/>
    <xf numFmtId="3" fontId="3" fillId="3" borderId="0" xfId="4" applyNumberFormat="1" applyFill="1"/>
    <xf numFmtId="0" fontId="2" fillId="3" borderId="0" xfId="7" applyFill="1"/>
    <xf numFmtId="0" fontId="2" fillId="3" borderId="0" xfId="7" quotePrefix="1" applyNumberFormat="1" applyFont="1" applyFill="1"/>
    <xf numFmtId="0" fontId="2" fillId="3" borderId="0" xfId="7" applyFill="1" applyAlignment="1">
      <alignment vertical="top" wrapText="1"/>
    </xf>
    <xf numFmtId="0" fontId="2" fillId="3" borderId="0" xfId="7" applyFont="1" applyFill="1"/>
    <xf numFmtId="3" fontId="2" fillId="3" borderId="0" xfId="7" applyNumberFormat="1" applyFill="1"/>
    <xf numFmtId="0" fontId="7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center" wrapText="1"/>
    </xf>
    <xf numFmtId="0" fontId="8" fillId="3" borderId="0" xfId="0" applyFont="1" applyFill="1"/>
    <xf numFmtId="2" fontId="8" fillId="3" borderId="0" xfId="0" applyNumberFormat="1" applyFont="1" applyFill="1" applyAlignment="1">
      <alignment horizontal="center"/>
    </xf>
    <xf numFmtId="0" fontId="8" fillId="3" borderId="0" xfId="0" applyFont="1" applyFill="1" applyAlignment="1">
      <alignment horizontal="left"/>
    </xf>
    <xf numFmtId="3" fontId="8" fillId="3" borderId="0" xfId="0" applyNumberFormat="1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9" fillId="3" borderId="1" xfId="0" applyFont="1" applyFill="1" applyBorder="1"/>
    <xf numFmtId="2" fontId="9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0" fontId="17" fillId="2" borderId="5" xfId="5" applyFont="1" applyFill="1" applyBorder="1" applyAlignment="1">
      <alignment horizontal="center" wrapText="1"/>
    </xf>
    <xf numFmtId="0" fontId="10" fillId="0" borderId="0" xfId="5" applyFont="1" applyAlignment="1">
      <alignment horizontal="center" wrapText="1"/>
    </xf>
    <xf numFmtId="0" fontId="17" fillId="2" borderId="5" xfId="5" applyFont="1" applyFill="1" applyBorder="1" applyAlignment="1">
      <alignment horizontal="left" vertical="center"/>
    </xf>
    <xf numFmtId="0" fontId="17" fillId="2" borderId="6" xfId="5" applyFont="1" applyFill="1" applyBorder="1" applyAlignment="1">
      <alignment horizontal="left" vertical="center"/>
    </xf>
    <xf numFmtId="0" fontId="17" fillId="2" borderId="5" xfId="5" applyFont="1" applyFill="1" applyBorder="1" applyAlignment="1">
      <alignment horizontal="center" vertical="center" wrapText="1"/>
    </xf>
    <xf numFmtId="0" fontId="17" fillId="2" borderId="6" xfId="5" applyFont="1" applyFill="1" applyBorder="1" applyAlignment="1">
      <alignment horizontal="center" vertical="center" wrapText="1"/>
    </xf>
    <xf numFmtId="0" fontId="17" fillId="2" borderId="6" xfId="5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24" fillId="3" borderId="3" xfId="0" applyFont="1" applyFill="1" applyBorder="1" applyAlignment="1">
      <alignment horizontal="right"/>
    </xf>
  </cellXfs>
  <cellStyles count="11">
    <cellStyle name="Normal 2" xfId="3" xr:uid="{23D8C305-9D2E-4AEE-9D6B-CFA67A43A372}"/>
    <cellStyle name="Normal 2 2" xfId="4" xr:uid="{436929D5-D22F-452B-8B37-1141163FBCEA}"/>
    <cellStyle name="Normal 2 3" xfId="7" xr:uid="{0EFCA043-25E6-43D1-B606-1A48B9C2CE44}"/>
    <cellStyle name="Normálna" xfId="0" builtinId="0"/>
    <cellStyle name="Normálna 2" xfId="2" xr:uid="{44100C49-8670-47BE-98C5-CE9B75CE542A}"/>
    <cellStyle name="Normálna 2 2" xfId="8" xr:uid="{3153B5AF-B1F3-46E8-BAD4-8ACE64A97167}"/>
    <cellStyle name="Normálna 3" xfId="5" xr:uid="{7FD78F6D-4644-4709-A84B-4A7D42ACFC73}"/>
    <cellStyle name="Percentá" xfId="1" builtinId="5"/>
    <cellStyle name="Percentá 2" xfId="6" xr:uid="{A8DE6EB9-DC6B-49BF-9D58-5CFCD187D871}"/>
    <cellStyle name="Percentá 2 2" xfId="10" xr:uid="{D445AD0A-337C-4854-AEBC-22D8FEDC8821}"/>
    <cellStyle name="percentá 2 3" xfId="9" xr:uid="{2940164C-DB97-493D-817F-BA88CD4D2EAB}"/>
  </cellStyles>
  <dxfs count="0"/>
  <tableStyles count="0" defaultTableStyle="TableStyleMedium2" defaultPivotStyle="PivotStyleLight16"/>
  <colors>
    <mruColors>
      <color rgb="FF13B5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569304652790397E-2"/>
          <c:y val="0.10921075576326159"/>
          <c:w val="0.91067170138888887"/>
          <c:h val="0.71826782455039007"/>
        </c:manualLayout>
      </c:layout>
      <c:lineChart>
        <c:grouping val="standard"/>
        <c:varyColors val="0"/>
        <c:ser>
          <c:idx val="0"/>
          <c:order val="0"/>
          <c:tx>
            <c:strRef>
              <c:f>'G1'!$B$1</c:f>
              <c:strCache>
                <c:ptCount val="1"/>
                <c:pt idx="0">
                  <c:v>Podiel NČZD na priem. mzde</c:v>
                </c:pt>
              </c:strCache>
            </c:strRef>
          </c:tx>
          <c:spPr>
            <a:ln w="28575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'G1'!$A$2:$A$20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'G1'!$B$2:$B$20</c:f>
              <c:numCache>
                <c:formatCode>0.00</c:formatCode>
                <c:ptCount val="19"/>
                <c:pt idx="0">
                  <c:v>42.565866004622862</c:v>
                </c:pt>
                <c:pt idx="1">
                  <c:v>42.422267132166297</c:v>
                </c:pt>
                <c:pt idx="2">
                  <c:v>40.33907314956295</c:v>
                </c:pt>
                <c:pt idx="3">
                  <c:v>39.551553054870226</c:v>
                </c:pt>
                <c:pt idx="4">
                  <c:v>37.682487050095169</c:v>
                </c:pt>
                <c:pt idx="5">
                  <c:v>45.061114842175961</c:v>
                </c:pt>
                <c:pt idx="6">
                  <c:v>43.625487646293891</c:v>
                </c:pt>
                <c:pt idx="7">
                  <c:v>37.735368956743002</c:v>
                </c:pt>
                <c:pt idx="8">
                  <c:v>37.682382133995041</c:v>
                </c:pt>
                <c:pt idx="9">
                  <c:v>37.781553398058257</c:v>
                </c:pt>
                <c:pt idx="10">
                  <c:v>36.939393939393938</c:v>
                </c:pt>
                <c:pt idx="11">
                  <c:v>35.89354473386183</c:v>
                </c:pt>
                <c:pt idx="12">
                  <c:v>34.752192982456144</c:v>
                </c:pt>
                <c:pt idx="13">
                  <c:v>33.222222222222221</c:v>
                </c:pt>
                <c:pt idx="14">
                  <c:v>31.475114001644616</c:v>
                </c:pt>
                <c:pt idx="15">
                  <c:v>30.324584103512009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2F-4FF2-9457-EBCE1727336F}"/>
            </c:ext>
          </c:extLst>
        </c:ser>
        <c:ser>
          <c:idx val="1"/>
          <c:order val="1"/>
          <c:tx>
            <c:strRef>
              <c:f>'G1'!$D$1</c:f>
              <c:strCache>
                <c:ptCount val="1"/>
                <c:pt idx="0">
                  <c:v>Podiel NČZD na priem. mzde - návrh</c:v>
                </c:pt>
              </c:strCache>
            </c:strRef>
          </c:tx>
          <c:spPr>
            <a:ln w="28575" cap="rnd">
              <a:solidFill>
                <a:srgbClr val="13B5EA"/>
              </a:solidFill>
              <a:round/>
            </a:ln>
            <a:effectLst/>
          </c:spPr>
          <c:marker>
            <c:symbol val="none"/>
          </c:marker>
          <c:dLbls>
            <c:dLbl>
              <c:idx val="16"/>
              <c:layout>
                <c:manualLayout>
                  <c:x val="-7.3930555555555555E-2"/>
                  <c:y val="-9.31916666666666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2F-4FF2-9457-EBCE1727336F}"/>
                </c:ext>
              </c:extLst>
            </c:dLbl>
            <c:dLbl>
              <c:idx val="17"/>
              <c:layout>
                <c:manualLayout>
                  <c:x val="-4.4401041666666669E-2"/>
                  <c:y val="-0.118931944444444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2F-4FF2-9457-EBCE1727336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3B5EA"/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'G1'!$D$2:$D$20</c:f>
              <c:numCache>
                <c:formatCode>0.0%</c:formatCode>
                <c:ptCount val="19"/>
                <c:pt idx="15" formatCode="0.0">
                  <c:v>30.324584103512009</c:v>
                </c:pt>
                <c:pt idx="16" formatCode="0.0">
                  <c:v>31.964688414729881</c:v>
                </c:pt>
                <c:pt idx="17" formatCode="0.0">
                  <c:v>33.564752767635639</c:v>
                </c:pt>
                <c:pt idx="18" formatCode="0.0">
                  <c:v>32.886455438883857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2F-4FF2-9457-EBCE1727336F}"/>
            </c:ext>
          </c:extLst>
        </c:ser>
        <c:ser>
          <c:idx val="2"/>
          <c:order val="2"/>
          <c:spPr>
            <a:ln w="28575" cap="rnd">
              <a:solidFill>
                <a:schemeClr val="tx1">
                  <a:lumMod val="75000"/>
                  <a:lumOff val="2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15"/>
              <c:layout>
                <c:manualLayout>
                  <c:x val="-6.5767890448189897E-2"/>
                  <c:y val="3.65637930810838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2F-4FF2-9457-EBCE1727336F}"/>
                </c:ext>
              </c:extLst>
            </c:dLbl>
            <c:dLbl>
              <c:idx val="17"/>
              <c:layout>
                <c:manualLayout>
                  <c:x val="-5.7107063868046419E-2"/>
                  <c:y val="0.103487832877174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2F-4FF2-9457-EBCE1727336F}"/>
                </c:ext>
              </c:extLst>
            </c:dLbl>
            <c:dLbl>
              <c:idx val="18"/>
              <c:layout>
                <c:manualLayout>
                  <c:x val="-1.2438423434012056E-2"/>
                  <c:y val="0.1395238543058384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62F-4FF2-9457-EBCE1727336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sk-SK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'G1'!$C$2:$C$20</c:f>
              <c:numCache>
                <c:formatCode>0.0%</c:formatCode>
                <c:ptCount val="19"/>
                <c:pt idx="15" formatCode="0.0">
                  <c:v>30.324584103512009</c:v>
                </c:pt>
                <c:pt idx="16" formatCode="0.0">
                  <c:v>29.2248579791816</c:v>
                </c:pt>
                <c:pt idx="17" formatCode="0.0">
                  <c:v>28.389570622846001</c:v>
                </c:pt>
                <c:pt idx="18" formatCode="0.0">
                  <c:v>27.815856582668285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62F-4FF2-9457-EBCE17273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8181704"/>
        <c:axId val="648173832"/>
      </c:lineChart>
      <c:catAx>
        <c:axId val="648181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648173832"/>
        <c:crosses val="autoZero"/>
        <c:auto val="1"/>
        <c:lblAlgn val="ctr"/>
        <c:lblOffset val="100"/>
        <c:tickLblSkip val="1"/>
        <c:noMultiLvlLbl val="0"/>
      </c:catAx>
      <c:valAx>
        <c:axId val="648173832"/>
        <c:scaling>
          <c:orientation val="minMax"/>
          <c:max val="5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648181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0808331947768725E-4"/>
          <c:y val="4.3753124309745513E-3"/>
          <c:w val="0.99126354166666664"/>
          <c:h val="0.14323905183738475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8262013888888888"/>
          <c:y val="1.7638888888888888E-2"/>
          <c:w val="0.47403229166666666"/>
          <c:h val="0.6655851851851852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'G8'!$B$4</c:f>
              <c:strCache>
                <c:ptCount val="1"/>
                <c:pt idx="0">
                  <c:v>Statický efekt</c:v>
                </c:pt>
              </c:strCache>
            </c:strRef>
          </c:tx>
          <c:spPr>
            <a:solidFill>
              <a:srgbClr val="13B5EA"/>
            </a:solidFill>
            <a:ln>
              <a:solidFill>
                <a:srgbClr val="13B5EA"/>
              </a:solidFill>
            </a:ln>
            <a:effectLst/>
          </c:spPr>
          <c:invertIfNegative val="0"/>
          <c:cat>
            <c:strRef>
              <c:f>'G8'!$A$5:$A$12</c:f>
              <c:strCache>
                <c:ptCount val="8"/>
                <c:pt idx="0">
                  <c:v>Vplyv na saldo</c:v>
                </c:pt>
                <c:pt idx="1">
                  <c:v>Vybrané príjmy</c:v>
                </c:pt>
                <c:pt idx="2">
                  <c:v>DPFO</c:v>
                </c:pt>
                <c:pt idx="3">
                  <c:v>Odvody zamestnanci</c:v>
                </c:pt>
                <c:pt idx="4">
                  <c:v>Odvody zamestnávatelia</c:v>
                </c:pt>
                <c:pt idx="5">
                  <c:v>Odvody SZČO</c:v>
                </c:pt>
                <c:pt idx="6">
                  <c:v>DPH</c:v>
                </c:pt>
                <c:pt idx="7">
                  <c:v>Vybrané výdavky</c:v>
                </c:pt>
              </c:strCache>
            </c:strRef>
          </c:cat>
          <c:val>
            <c:numRef>
              <c:f>'G8'!$B$5:$B$12</c:f>
              <c:numCache>
                <c:formatCode>General</c:formatCode>
                <c:ptCount val="8"/>
                <c:pt idx="0">
                  <c:v>-2.3836028520384538</c:v>
                </c:pt>
                <c:pt idx="1">
                  <c:v>-1.3790394905222116</c:v>
                </c:pt>
                <c:pt idx="2">
                  <c:v>-10.191442281167483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0.4528878978774728</c:v>
                </c:pt>
                <c:pt idx="7">
                  <c:v>-6.3265772722714088E-5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3A-4740-A2E2-492EEAC4F6DC}"/>
            </c:ext>
          </c:extLst>
        </c:ser>
        <c:ser>
          <c:idx val="1"/>
          <c:order val="1"/>
          <c:tx>
            <c:strRef>
              <c:f>'G8'!$C$4</c:f>
              <c:strCache>
                <c:ptCount val="1"/>
                <c:pt idx="0">
                  <c:v>Dynamický efekt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'G8'!$A$5:$A$12</c:f>
              <c:strCache>
                <c:ptCount val="8"/>
                <c:pt idx="0">
                  <c:v>Vplyv na saldo</c:v>
                </c:pt>
                <c:pt idx="1">
                  <c:v>Vybrané príjmy</c:v>
                </c:pt>
                <c:pt idx="2">
                  <c:v>DPFO</c:v>
                </c:pt>
                <c:pt idx="3">
                  <c:v>Odvody zamestnanci</c:v>
                </c:pt>
                <c:pt idx="4">
                  <c:v>Odvody zamestnávatelia</c:v>
                </c:pt>
                <c:pt idx="5">
                  <c:v>Odvody SZČO</c:v>
                </c:pt>
                <c:pt idx="6">
                  <c:v>DPH</c:v>
                </c:pt>
                <c:pt idx="7">
                  <c:v>Vybrané výdavky</c:v>
                </c:pt>
              </c:strCache>
            </c:strRef>
          </c:cat>
          <c:val>
            <c:numRef>
              <c:f>'G8'!$C$5:$C$12</c:f>
              <c:numCache>
                <c:formatCode>General</c:formatCode>
                <c:ptCount val="8"/>
                <c:pt idx="0">
                  <c:v>-2.2962447165088453</c:v>
                </c:pt>
                <c:pt idx="1">
                  <c:v>-1.3291630071537455</c:v>
                </c:pt>
                <c:pt idx="2">
                  <c:v>-10.158779474535024</c:v>
                </c:pt>
                <c:pt idx="3">
                  <c:v>7.0323026098653485E-2</c:v>
                </c:pt>
                <c:pt idx="4">
                  <c:v>7.1740112433584691E-2</c:v>
                </c:pt>
                <c:pt idx="5">
                  <c:v>0</c:v>
                </c:pt>
                <c:pt idx="6">
                  <c:v>0.48289245560564387</c:v>
                </c:pt>
                <c:pt idx="7">
                  <c:v>-1.6383049633037787E-3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3A-4740-A2E2-492EEAC4F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89973928"/>
        <c:axId val="389974912"/>
      </c:barChart>
      <c:catAx>
        <c:axId val="389973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389974912"/>
        <c:crosses val="autoZero"/>
        <c:auto val="1"/>
        <c:lblAlgn val="ctr"/>
        <c:lblOffset val="100"/>
        <c:noMultiLvlLbl val="0"/>
      </c:catAx>
      <c:valAx>
        <c:axId val="38997491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r>
                  <a:rPr lang="sk-SK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Vplyv v %</a:t>
                </a:r>
              </a:p>
            </c:rich>
          </c:tx>
          <c:layout>
            <c:manualLayout>
              <c:xMode val="edge"/>
              <c:yMode val="edge"/>
              <c:x val="0.6894493055555555"/>
              <c:y val="0.793564814814814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onstantia" panose="02030602050306030303" pitchFamily="18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389973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4679861111111111E-2"/>
          <c:y val="0.90617870370370368"/>
          <c:w val="0.95850625"/>
          <c:h val="7.885601851851852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07739448273354"/>
          <c:y val="1.5750184816733584E-2"/>
          <c:w val="0.83971025561758594"/>
          <c:h val="0.9681629647309486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val>
            <c:numRef>
              <c:f>'T5'!$K$6:$K$58</c:f>
              <c:numCache>
                <c:formatCode>0.0</c:formatCode>
                <c:ptCount val="53"/>
                <c:pt idx="0">
                  <c:v>10.809020155932904</c:v>
                </c:pt>
                <c:pt idx="1">
                  <c:v>11.692312983952394</c:v>
                </c:pt>
                <c:pt idx="2">
                  <c:v>12.030905586748309</c:v>
                </c:pt>
                <c:pt idx="3">
                  <c:v>16.596231528535441</c:v>
                </c:pt>
                <c:pt idx="4">
                  <c:v>19.743980731852535</c:v>
                </c:pt>
                <c:pt idx="6">
                  <c:v>6.5229746267949436</c:v>
                </c:pt>
                <c:pt idx="7">
                  <c:v>11.70742617904887</c:v>
                </c:pt>
                <c:pt idx="8">
                  <c:v>11.71591122879269</c:v>
                </c:pt>
                <c:pt idx="9">
                  <c:v>11.853739751306749</c:v>
                </c:pt>
                <c:pt idx="10">
                  <c:v>11.886673328390604</c:v>
                </c:pt>
                <c:pt idx="12">
                  <c:v>0</c:v>
                </c:pt>
                <c:pt idx="13">
                  <c:v>4.2233410459576231</c:v>
                </c:pt>
                <c:pt idx="14">
                  <c:v>11.759052912998316</c:v>
                </c:pt>
                <c:pt idx="15">
                  <c:v>11.028962641930251</c:v>
                </c:pt>
                <c:pt idx="16">
                  <c:v>12.589588579243882</c:v>
                </c:pt>
                <c:pt idx="18">
                  <c:v>0</c:v>
                </c:pt>
                <c:pt idx="19">
                  <c:v>11.90738152822372</c:v>
                </c:pt>
                <c:pt idx="20">
                  <c:v>8.761883899874169</c:v>
                </c:pt>
                <c:pt idx="21">
                  <c:v>11.907359344472736</c:v>
                </c:pt>
                <c:pt idx="22">
                  <c:v>11.74019530038384</c:v>
                </c:pt>
                <c:pt idx="24">
                  <c:v>0</c:v>
                </c:pt>
                <c:pt idx="25">
                  <c:v>11.9073486328125</c:v>
                </c:pt>
                <c:pt idx="26">
                  <c:v>11.907363313426689</c:v>
                </c:pt>
                <c:pt idx="27">
                  <c:v>11.907285116552337</c:v>
                </c:pt>
                <c:pt idx="28">
                  <c:v>11.907453966835368</c:v>
                </c:pt>
                <c:pt idx="30">
                  <c:v>11.687802714789566</c:v>
                </c:pt>
                <c:pt idx="31">
                  <c:v>12.989464509652089</c:v>
                </c:pt>
                <c:pt idx="32">
                  <c:v>16.29087550880698</c:v>
                </c:pt>
                <c:pt idx="33">
                  <c:v>19.596099615537081</c:v>
                </c:pt>
                <c:pt idx="34">
                  <c:v>20.534595129078419</c:v>
                </c:pt>
                <c:pt idx="36">
                  <c:v>12.486642682709924</c:v>
                </c:pt>
                <c:pt idx="37">
                  <c:v>17.713690418833863</c:v>
                </c:pt>
                <c:pt idx="38">
                  <c:v>20.960676120583894</c:v>
                </c:pt>
                <c:pt idx="39">
                  <c:v>20.71304767395889</c:v>
                </c:pt>
                <c:pt idx="40">
                  <c:v>20.072966268829131</c:v>
                </c:pt>
                <c:pt idx="42">
                  <c:v>11.878347609246301</c:v>
                </c:pt>
                <c:pt idx="43">
                  <c:v>18.595886758696889</c:v>
                </c:pt>
                <c:pt idx="44">
                  <c:v>20.338604718751206</c:v>
                </c:pt>
                <c:pt idx="45">
                  <c:v>22.187486066089136</c:v>
                </c:pt>
                <c:pt idx="46">
                  <c:v>21.347458583770781</c:v>
                </c:pt>
                <c:pt idx="48">
                  <c:v>9.4417075607581626</c:v>
                </c:pt>
                <c:pt idx="49">
                  <c:v>14.832520854170806</c:v>
                </c:pt>
                <c:pt idx="50">
                  <c:v>19.751046612041385</c:v>
                </c:pt>
                <c:pt idx="51">
                  <c:v>20.529597593608656</c:v>
                </c:pt>
                <c:pt idx="52">
                  <c:v>21.1530611696354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7F-4714-AE5B-B96E4619A90D}"/>
            </c:ext>
          </c:extLst>
        </c:ser>
        <c:ser>
          <c:idx val="1"/>
          <c:order val="1"/>
          <c:spPr>
            <a:solidFill>
              <a:srgbClr val="13B5EA"/>
            </a:solidFill>
            <a:ln>
              <a:noFill/>
            </a:ln>
            <a:effectLst/>
          </c:spPr>
          <c:invertIfNegative val="0"/>
          <c:val>
            <c:numRef>
              <c:f>'T5'!$L$6:$L$58</c:f>
              <c:numCache>
                <c:formatCode>0.0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7F-4714-AE5B-B96E4619A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6010656"/>
        <c:axId val="226010984"/>
      </c:barChart>
      <c:catAx>
        <c:axId val="226010656"/>
        <c:scaling>
          <c:orientation val="maxMin"/>
        </c:scaling>
        <c:delete val="1"/>
        <c:axPos val="l"/>
        <c:numFmt formatCode="0.0" sourceLinked="1"/>
        <c:majorTickMark val="out"/>
        <c:minorTickMark val="none"/>
        <c:tickLblPos val="nextTo"/>
        <c:crossAx val="226010984"/>
        <c:crosses val="autoZero"/>
        <c:auto val="1"/>
        <c:lblAlgn val="ctr"/>
        <c:lblOffset val="100"/>
        <c:noMultiLvlLbl val="0"/>
      </c:catAx>
      <c:valAx>
        <c:axId val="22601098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22601065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07739448273354"/>
          <c:y val="1.5750184816733584E-2"/>
          <c:w val="0.74983554780344586"/>
          <c:h val="0.97565100848961772"/>
        </c:manualLayout>
      </c:layout>
      <c:barChart>
        <c:barDir val="bar"/>
        <c:grouping val="stacked"/>
        <c:varyColors val="0"/>
        <c:ser>
          <c:idx val="1"/>
          <c:order val="0"/>
          <c:spPr>
            <a:solidFill>
              <a:srgbClr val="13B5EA"/>
            </a:solidFill>
            <a:ln>
              <a:noFill/>
            </a:ln>
            <a:effectLst/>
          </c:spPr>
          <c:invertIfNegative val="0"/>
          <c:val>
            <c:numRef>
              <c:f>'T5'!$I$6:$I$58</c:f>
              <c:numCache>
                <c:formatCode>0.0%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44-4A76-BDC7-ED9FD05C7298}"/>
            </c:ext>
          </c:extLst>
        </c:ser>
        <c:ser>
          <c:idx val="2"/>
          <c:order val="1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'T5'!$J$6:$J$58</c:f>
              <c:numCache>
                <c:formatCode>0.0%</c:formatCode>
                <c:ptCount val="53"/>
                <c:pt idx="0">
                  <c:v>0.87274947020855231</c:v>
                </c:pt>
                <c:pt idx="1">
                  <c:v>0.60693082642886997</c:v>
                </c:pt>
                <c:pt idx="2">
                  <c:v>0.43995224247417497</c:v>
                </c:pt>
                <c:pt idx="3">
                  <c:v>0.22851249856767353</c:v>
                </c:pt>
                <c:pt idx="4">
                  <c:v>0.17328949743789143</c:v>
                </c:pt>
                <c:pt idx="6">
                  <c:v>0.96566109003392775</c:v>
                </c:pt>
                <c:pt idx="7">
                  <c:v>0.65454826628655183</c:v>
                </c:pt>
                <c:pt idx="8">
                  <c:v>0.61516215727144163</c:v>
                </c:pt>
                <c:pt idx="9">
                  <c:v>0.28735397489539749</c:v>
                </c:pt>
                <c:pt idx="10">
                  <c:v>0.36556342147193482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8">
                  <c:v>1</c:v>
                </c:pt>
                <c:pt idx="19">
                  <c:v>0.37163876204972096</c:v>
                </c:pt>
                <c:pt idx="20">
                  <c:v>0.18511662347278784</c:v>
                </c:pt>
                <c:pt idx="21">
                  <c:v>9.7423004399748592E-3</c:v>
                </c:pt>
                <c:pt idx="22">
                  <c:v>0.12118380062305296</c:v>
                </c:pt>
                <c:pt idx="24">
                  <c:v>1</c:v>
                </c:pt>
                <c:pt idx="25">
                  <c:v>0.8302139037433155</c:v>
                </c:pt>
                <c:pt idx="26">
                  <c:v>0.54633781763826605</c:v>
                </c:pt>
                <c:pt idx="27">
                  <c:v>0.93293347873500543</c:v>
                </c:pt>
                <c:pt idx="28">
                  <c:v>0</c:v>
                </c:pt>
                <c:pt idx="30">
                  <c:v>0.73859370269452018</c:v>
                </c:pt>
                <c:pt idx="31">
                  <c:v>0.76189704094041344</c:v>
                </c:pt>
                <c:pt idx="32">
                  <c:v>0.46924584655590817</c:v>
                </c:pt>
                <c:pt idx="33">
                  <c:v>0.21635784005633846</c:v>
                </c:pt>
                <c:pt idx="34">
                  <c:v>0.18197929368283133</c:v>
                </c:pt>
                <c:pt idx="36">
                  <c:v>0.88942461204419188</c:v>
                </c:pt>
                <c:pt idx="37">
                  <c:v>1.0120177103099305E-3</c:v>
                </c:pt>
                <c:pt idx="38">
                  <c:v>1.7620592611181818E-2</c:v>
                </c:pt>
                <c:pt idx="39">
                  <c:v>1.6122174190347956E-2</c:v>
                </c:pt>
                <c:pt idx="40">
                  <c:v>5.3413572055992675E-2</c:v>
                </c:pt>
                <c:pt idx="42">
                  <c:v>0.63181078883166175</c:v>
                </c:pt>
                <c:pt idx="43">
                  <c:v>6.5609292974421987E-2</c:v>
                </c:pt>
                <c:pt idx="44">
                  <c:v>0</c:v>
                </c:pt>
                <c:pt idx="45">
                  <c:v>0</c:v>
                </c:pt>
                <c:pt idx="46">
                  <c:v>9.8681956278411032E-2</c:v>
                </c:pt>
                <c:pt idx="48">
                  <c:v>0.9131212176783422</c:v>
                </c:pt>
                <c:pt idx="49">
                  <c:v>0.26393320570091472</c:v>
                </c:pt>
                <c:pt idx="50">
                  <c:v>5.2817912161515643E-2</c:v>
                </c:pt>
                <c:pt idx="51">
                  <c:v>0</c:v>
                </c:pt>
                <c:pt idx="52">
                  <c:v>0.17123367537313433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44-4A76-BDC7-ED9FD05C7298}"/>
            </c:ext>
          </c:extLst>
        </c:ser>
        <c:ser>
          <c:idx val="0"/>
          <c:order val="2"/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val>
            <c:numRef>
              <c:f>'T5'!$H$6:$H$58</c:f>
              <c:numCache>
                <c:formatCode>0.0%</c:formatCode>
                <c:ptCount val="53"/>
                <c:pt idx="0">
                  <c:v>0.12725052979144771</c:v>
                </c:pt>
                <c:pt idx="1">
                  <c:v>0.39306917357113008</c:v>
                </c:pt>
                <c:pt idx="2">
                  <c:v>0.56004775752582503</c:v>
                </c:pt>
                <c:pt idx="3">
                  <c:v>0.77148750143232647</c:v>
                </c:pt>
                <c:pt idx="4">
                  <c:v>0.82671050256210854</c:v>
                </c:pt>
                <c:pt idx="6">
                  <c:v>3.4338909966072237E-2</c:v>
                </c:pt>
                <c:pt idx="7">
                  <c:v>0.34545173371344812</c:v>
                </c:pt>
                <c:pt idx="8">
                  <c:v>0.38483784272855831</c:v>
                </c:pt>
                <c:pt idx="9">
                  <c:v>0.71264602510460251</c:v>
                </c:pt>
                <c:pt idx="10">
                  <c:v>0.63443657852806523</c:v>
                </c:pt>
                <c:pt idx="12">
                  <c:v>0</c:v>
                </c:pt>
                <c:pt idx="13">
                  <c:v>1.429190125595496E-2</c:v>
                </c:pt>
                <c:pt idx="14">
                  <c:v>0.38898569090237078</c:v>
                </c:pt>
                <c:pt idx="15">
                  <c:v>0.91980604252144726</c:v>
                </c:pt>
                <c:pt idx="16">
                  <c:v>0.7944994965820571</c:v>
                </c:pt>
                <c:pt idx="18">
                  <c:v>0</c:v>
                </c:pt>
                <c:pt idx="19">
                  <c:v>0.62836123795027909</c:v>
                </c:pt>
                <c:pt idx="20">
                  <c:v>0.8148833765272121</c:v>
                </c:pt>
                <c:pt idx="21">
                  <c:v>0.99025769956002518</c:v>
                </c:pt>
                <c:pt idx="22">
                  <c:v>0.87881619937694699</c:v>
                </c:pt>
                <c:pt idx="24">
                  <c:v>0</c:v>
                </c:pt>
                <c:pt idx="25">
                  <c:v>0.1697860962566845</c:v>
                </c:pt>
                <c:pt idx="26">
                  <c:v>0.45366218236173395</c:v>
                </c:pt>
                <c:pt idx="27">
                  <c:v>6.7066521264994544E-2</c:v>
                </c:pt>
                <c:pt idx="28">
                  <c:v>1</c:v>
                </c:pt>
                <c:pt idx="30">
                  <c:v>0.26140629730547987</c:v>
                </c:pt>
                <c:pt idx="31">
                  <c:v>0.23810295905958653</c:v>
                </c:pt>
                <c:pt idx="32">
                  <c:v>0.53075415344409183</c:v>
                </c:pt>
                <c:pt idx="33">
                  <c:v>0.7836421599436616</c:v>
                </c:pt>
                <c:pt idx="34">
                  <c:v>0.81802070631716872</c:v>
                </c:pt>
                <c:pt idx="36">
                  <c:v>0.52926165649874102</c:v>
                </c:pt>
                <c:pt idx="37">
                  <c:v>0.99898900543409574</c:v>
                </c:pt>
                <c:pt idx="38">
                  <c:v>0.98268451646996657</c:v>
                </c:pt>
                <c:pt idx="39">
                  <c:v>0.98413362625100254</c:v>
                </c:pt>
                <c:pt idx="40">
                  <c:v>0.94929477512640825</c:v>
                </c:pt>
                <c:pt idx="42">
                  <c:v>0.3681892111683383</c:v>
                </c:pt>
                <c:pt idx="43">
                  <c:v>0.93439070702557803</c:v>
                </c:pt>
                <c:pt idx="44">
                  <c:v>1</c:v>
                </c:pt>
                <c:pt idx="45">
                  <c:v>1</c:v>
                </c:pt>
                <c:pt idx="46">
                  <c:v>0.90131804372158897</c:v>
                </c:pt>
                <c:pt idx="48">
                  <c:v>8.6878782321657799E-2</c:v>
                </c:pt>
                <c:pt idx="49">
                  <c:v>0.73606679429908528</c:v>
                </c:pt>
                <c:pt idx="50">
                  <c:v>0.94718208783848434</c:v>
                </c:pt>
                <c:pt idx="51">
                  <c:v>1</c:v>
                </c:pt>
                <c:pt idx="52">
                  <c:v>0.82876632462686572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44-4A76-BDC7-ED9FD05C7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6010656"/>
        <c:axId val="226010984"/>
      </c:barChart>
      <c:catAx>
        <c:axId val="226010656"/>
        <c:scaling>
          <c:orientation val="maxMin"/>
        </c:scaling>
        <c:delete val="1"/>
        <c:axPos val="l"/>
        <c:numFmt formatCode="0.0" sourceLinked="1"/>
        <c:majorTickMark val="out"/>
        <c:minorTickMark val="none"/>
        <c:tickLblPos val="nextTo"/>
        <c:crossAx val="226010984"/>
        <c:crosses val="autoZero"/>
        <c:auto val="1"/>
        <c:lblAlgn val="ctr"/>
        <c:lblOffset val="100"/>
        <c:noMultiLvlLbl val="0"/>
      </c:catAx>
      <c:valAx>
        <c:axId val="226010984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226010656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17948717948706"/>
          <c:y val="7.9297222222222227E-2"/>
          <c:w val="0.83639513888888883"/>
          <c:h val="0.74251018518518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'G2'!$A$3</c:f>
              <c:strCache>
                <c:ptCount val="1"/>
                <c:pt idx="0">
                  <c:v>Tiché zdanenie </c:v>
                </c:pt>
              </c:strCache>
            </c:strRef>
          </c:tx>
          <c:spPr>
            <a:solidFill>
              <a:srgbClr val="13B5EA"/>
            </a:solidFill>
            <a:ln>
              <a:noFill/>
            </a:ln>
            <a:effectLst/>
          </c:spPr>
          <c:invertIfNegative val="0"/>
          <c:dLbls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21B-4079-A4D8-3EF663B59212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13B5EA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'G2'!$B$1:$L$1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'G2'!$B$3:$L$3</c:f>
              <c:numCache>
                <c:formatCode>0.0</c:formatCode>
                <c:ptCount val="11"/>
                <c:pt idx="0">
                  <c:v>9.9460552933248181E-2</c:v>
                </c:pt>
                <c:pt idx="1">
                  <c:v>-0.26905413403162104</c:v>
                </c:pt>
                <c:pt idx="2">
                  <c:v>2.320997094738475</c:v>
                </c:pt>
                <c:pt idx="3">
                  <c:v>2.9137529137529095</c:v>
                </c:pt>
                <c:pt idx="4">
                  <c:v>3.2842582106455298</c:v>
                </c:pt>
                <c:pt idx="5">
                  <c:v>4.6052631578947345</c:v>
                </c:pt>
                <c:pt idx="6">
                  <c:v>5.589308176100638</c:v>
                </c:pt>
                <c:pt idx="7">
                  <c:v>3.9007942343832536</c:v>
                </c:pt>
                <c:pt idx="8">
                  <c:v>3.8544309351074224</c:v>
                </c:pt>
                <c:pt idx="9">
                  <c:v>3.0097456887200114</c:v>
                </c:pt>
                <c:pt idx="10">
                  <c:v>2.1109747398326162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1B-4079-A4D8-3EF663B59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8450816"/>
        <c:axId val="138452352"/>
      </c:barChart>
      <c:lineChart>
        <c:grouping val="standard"/>
        <c:varyColors val="0"/>
        <c:ser>
          <c:idx val="1"/>
          <c:order val="1"/>
          <c:tx>
            <c:strRef>
              <c:f>'G2'!$A$4</c:f>
              <c:strCache>
                <c:ptCount val="1"/>
                <c:pt idx="0">
                  <c:v>Tiché zdanenie - návrh</c:v>
                </c:pt>
              </c:strCache>
            </c:strRef>
          </c:tx>
          <c:spPr>
            <a:ln w="19050">
              <a:noFill/>
            </a:ln>
          </c:spPr>
          <c:marker>
            <c:symbol val="dash"/>
            <c:size val="10"/>
            <c:spPr>
              <a:solidFill>
                <a:schemeClr val="tx1">
                  <a:lumMod val="75000"/>
                  <a:lumOff val="25000"/>
                </a:schemeClr>
              </a:solidFill>
              <a:ln w="19050">
                <a:noFill/>
                <a:miter lim="800000"/>
              </a:ln>
            </c:spPr>
          </c:marker>
          <c:dLbls>
            <c:dLbl>
              <c:idx val="10"/>
              <c:layout>
                <c:manualLayout>
                  <c:x val="-5.4986111111111111E-2"/>
                  <c:y val="-7.1158333333333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21B-4079-A4D8-3EF663B59212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'G2'!$B$1:$L$1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'G2'!$B$4:$L$4</c:f>
              <c:numCache>
                <c:formatCode>0.0</c:formatCode>
                <c:ptCount val="11"/>
                <c:pt idx="8">
                  <c:v>-5.748402856038636</c:v>
                </c:pt>
                <c:pt idx="9">
                  <c:v>-5.2712459128763767</c:v>
                </c:pt>
                <c:pt idx="10">
                  <c:v>2.1109747398326384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1B-4079-A4D8-3EF663B59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450816"/>
        <c:axId val="138452352"/>
      </c:lineChart>
      <c:catAx>
        <c:axId val="138450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sk-SK"/>
          </a:p>
        </c:txPr>
        <c:crossAx val="138452352"/>
        <c:crosses val="autoZero"/>
        <c:auto val="1"/>
        <c:lblAlgn val="ctr"/>
        <c:lblOffset val="100"/>
        <c:noMultiLvlLbl val="0"/>
      </c:catAx>
      <c:valAx>
        <c:axId val="138452352"/>
        <c:scaling>
          <c:orientation val="minMax"/>
          <c:max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sk-SK"/>
          </a:p>
        </c:txPr>
        <c:crossAx val="138450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3974930555555556"/>
          <c:y val="0.64672870370370372"/>
          <c:w val="0.51387083333333339"/>
          <c:h val="0.15542407407407408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vert="horz"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Constantia" panose="02030602050306030303" pitchFamily="18" charset="0"/>
        </a:defRPr>
      </a:pPr>
      <a:endParaRPr lang="sk-SK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98576388888889"/>
          <c:y val="3.2178261969309792E-2"/>
          <c:w val="0.80561875000000005"/>
          <c:h val="0.789072685185185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'G3'!$B$1</c:f>
              <c:strCache>
                <c:ptCount val="1"/>
                <c:pt idx="0">
                  <c:v>Odvody a daň (eur)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cat>
            <c:numRef>
              <c:f>'G3'!$A$6:$A$20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'G3'!$B$6:$B$20</c:f>
              <c:numCache>
                <c:formatCode>0.00</c:formatCode>
                <c:ptCount val="15"/>
                <c:pt idx="0">
                  <c:v>36.045999999999999</c:v>
                </c:pt>
                <c:pt idx="1">
                  <c:v>24.626640000000002</c:v>
                </c:pt>
                <c:pt idx="2">
                  <c:v>28.209120000000006</c:v>
                </c:pt>
                <c:pt idx="3">
                  <c:v>38.283179999999994</c:v>
                </c:pt>
                <c:pt idx="4">
                  <c:v>39.915779999999998</c:v>
                </c:pt>
                <c:pt idx="5">
                  <c:v>41.755720000000011</c:v>
                </c:pt>
                <c:pt idx="6">
                  <c:v>44.86748</c:v>
                </c:pt>
                <c:pt idx="7">
                  <c:v>40.914599999999993</c:v>
                </c:pt>
                <c:pt idx="8">
                  <c:v>49.998100000000001</c:v>
                </c:pt>
                <c:pt idx="9">
                  <c:v>60.898299999999999</c:v>
                </c:pt>
                <c:pt idx="10">
                  <c:v>76.827245364431491</c:v>
                </c:pt>
                <c:pt idx="11">
                  <c:v>89.659520000000015</c:v>
                </c:pt>
                <c:pt idx="12">
                  <c:v>117.21168531548821</c:v>
                </c:pt>
                <c:pt idx="13">
                  <c:v>127.31012738867625</c:v>
                </c:pt>
                <c:pt idx="14">
                  <c:v>136.01298870355677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78-4CF8-9AC8-E6B461343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48181704"/>
        <c:axId val="648173832"/>
      </c:barChart>
      <c:lineChart>
        <c:grouping val="standard"/>
        <c:varyColors val="0"/>
        <c:ser>
          <c:idx val="3"/>
          <c:order val="3"/>
          <c:tx>
            <c:strRef>
              <c:f>'G3'!$C$1</c:f>
              <c:strCache>
                <c:ptCount val="1"/>
                <c:pt idx="0">
                  <c:v>Odvody a daň - návrh (eur)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10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val>
            <c:numRef>
              <c:f>'G3'!$C$6:$C$20</c:f>
              <c:numCache>
                <c:formatCode>0.00</c:formatCode>
                <c:ptCount val="15"/>
                <c:pt idx="12" formatCode="0.0">
                  <c:v>111.22515581381522</c:v>
                </c:pt>
                <c:pt idx="13" formatCode="0.0">
                  <c:v>115.40255079172977</c:v>
                </c:pt>
                <c:pt idx="14" formatCode="0.0">
                  <c:v>123.82580435264265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78-4CF8-9AC8-E6B461343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8181704"/>
        <c:axId val="648173832"/>
      </c:lineChart>
      <c:lineChart>
        <c:grouping val="standard"/>
        <c:varyColors val="0"/>
        <c:ser>
          <c:idx val="2"/>
          <c:order val="1"/>
          <c:tx>
            <c:strRef>
              <c:f>'G3'!$D$1</c:f>
              <c:strCache>
                <c:ptCount val="1"/>
                <c:pt idx="0">
                  <c:v>Odvody a daň (%)</c:v>
                </c:pt>
              </c:strCache>
            </c:strRef>
          </c:tx>
          <c:spPr>
            <a:ln w="28575" cap="rnd">
              <a:solidFill>
                <a:srgbClr val="13B5EA"/>
              </a:solidFill>
              <a:round/>
            </a:ln>
            <a:effectLst/>
          </c:spPr>
          <c:marker>
            <c:symbol val="none"/>
          </c:marker>
          <c:val>
            <c:numRef>
              <c:f>'G3'!$D$6:$D$20</c:f>
              <c:numCache>
                <c:formatCode>0.0</c:formatCode>
                <c:ptCount val="15"/>
                <c:pt idx="0">
                  <c:v>13.4</c:v>
                </c:pt>
                <c:pt idx="1">
                  <c:v>8.3198108108108109</c:v>
                </c:pt>
                <c:pt idx="2">
                  <c:v>9.1588051948051952</c:v>
                </c:pt>
                <c:pt idx="3">
                  <c:v>12.076712933753942</c:v>
                </c:pt>
                <c:pt idx="4">
                  <c:v>12.206660550458714</c:v>
                </c:pt>
                <c:pt idx="5">
                  <c:v>12.353763313609472</c:v>
                </c:pt>
                <c:pt idx="6">
                  <c:v>12.746443181818181</c:v>
                </c:pt>
                <c:pt idx="7">
                  <c:v>10.766999999999999</c:v>
                </c:pt>
                <c:pt idx="8">
                  <c:v>12.34520987654321</c:v>
                </c:pt>
                <c:pt idx="9">
                  <c:v>13.999609195402298</c:v>
                </c:pt>
                <c:pt idx="10">
                  <c:v>16.005676117589893</c:v>
                </c:pt>
                <c:pt idx="11">
                  <c:v>17.242215384615385</c:v>
                </c:pt>
                <c:pt idx="12">
                  <c:v>19.535280885914702</c:v>
                </c:pt>
                <c:pt idx="13">
                  <c:v>20.149552229146391</c:v>
                </c:pt>
                <c:pt idx="14">
                  <c:v>20.608028591447997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78-4CF8-9AC8-E6B4613437A6}"/>
            </c:ext>
          </c:extLst>
        </c:ser>
        <c:ser>
          <c:idx val="1"/>
          <c:order val="2"/>
          <c:tx>
            <c:strRef>
              <c:f>'G3'!$E$1</c:f>
              <c:strCache>
                <c:ptCount val="1"/>
                <c:pt idx="0">
                  <c:v>Odvody a daň - návrh (%)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10"/>
            <c:spPr>
              <a:solidFill>
                <a:srgbClr val="13B5EA"/>
              </a:solidFill>
              <a:ln w="9525">
                <a:noFill/>
              </a:ln>
              <a:effectLst/>
            </c:spPr>
          </c:marker>
          <c:val>
            <c:numRef>
              <c:f>'G3'!$E$6:$E$20</c:f>
              <c:numCache>
                <c:formatCode>General</c:formatCode>
                <c:ptCount val="15"/>
                <c:pt idx="12" formatCode="0.0">
                  <c:v>18.537525968969206</c:v>
                </c:pt>
                <c:pt idx="13" formatCode="0.0">
                  <c:v>18.264923398085497</c:v>
                </c:pt>
                <c:pt idx="14" formatCode="0.0">
                  <c:v>18.761485507976158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78-4CF8-9AC8-E6B461343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5298968"/>
        <c:axId val="575288472"/>
      </c:lineChart>
      <c:catAx>
        <c:axId val="648181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648173832"/>
        <c:crosses val="autoZero"/>
        <c:auto val="1"/>
        <c:lblAlgn val="ctr"/>
        <c:lblOffset val="100"/>
        <c:noMultiLvlLbl val="0"/>
      </c:catAx>
      <c:valAx>
        <c:axId val="648173832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648181704"/>
        <c:crosses val="autoZero"/>
        <c:crossBetween val="between"/>
      </c:valAx>
      <c:valAx>
        <c:axId val="575288472"/>
        <c:scaling>
          <c:orientation val="minMax"/>
          <c:max val="3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13B5EA"/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575298968"/>
        <c:crosses val="max"/>
        <c:crossBetween val="between"/>
      </c:valAx>
      <c:catAx>
        <c:axId val="575298968"/>
        <c:scaling>
          <c:orientation val="minMax"/>
        </c:scaling>
        <c:delete val="1"/>
        <c:axPos val="b"/>
        <c:majorTickMark val="out"/>
        <c:minorTickMark val="none"/>
        <c:tickLblPos val="nextTo"/>
        <c:crossAx val="5752884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0171736111111111"/>
          <c:y val="3.3315277777777749E-2"/>
          <c:w val="0.62928958333333329"/>
          <c:h val="0.274850462962962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57548459547873"/>
          <c:y val="0.1139298661317056"/>
          <c:w val="0.78205898149504416"/>
          <c:h val="0.8860701338682942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tx1">
                <a:lumMod val="85000"/>
                <a:lumOff val="15000"/>
              </a:schemeClr>
            </a:solidFill>
            <a:ln>
              <a:noFill/>
            </a:ln>
            <a:effectLst/>
          </c:spPr>
          <c:invertIfNegative val="0"/>
          <c:cat>
            <c:numRef>
              <c:f>'T2'!$A$6:$A$14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f>'T2'!$U$6:$U$14</c:f>
              <c:numCache>
                <c:formatCode>0.0</c:formatCode>
                <c:ptCount val="9"/>
                <c:pt idx="0">
                  <c:v>15.619528836244923</c:v>
                </c:pt>
                <c:pt idx="1">
                  <c:v>11.727593562285497</c:v>
                </c:pt>
                <c:pt idx="2">
                  <c:v>11.705399376718521</c:v>
                </c:pt>
                <c:pt idx="3">
                  <c:v>11.213020727309823</c:v>
                </c:pt>
                <c:pt idx="4">
                  <c:v>11.907406291314359</c:v>
                </c:pt>
                <c:pt idx="5">
                  <c:v>17.83388351670823</c:v>
                </c:pt>
                <c:pt idx="6">
                  <c:v>18.953720388831101</c:v>
                </c:pt>
                <c:pt idx="7">
                  <c:v>19.864032446800547</c:v>
                </c:pt>
                <c:pt idx="8">
                  <c:v>19.062781946767767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95-4CFE-8CEF-A938FC747480}"/>
            </c:ext>
          </c:extLst>
        </c:ser>
        <c:ser>
          <c:idx val="1"/>
          <c:order val="1"/>
          <c:spPr>
            <a:solidFill>
              <a:srgbClr val="13B5EA"/>
            </a:solidFill>
            <a:ln>
              <a:noFill/>
            </a:ln>
            <a:effectLst/>
          </c:spPr>
          <c:invertIfNegative val="0"/>
          <c:cat>
            <c:numRef>
              <c:f>'T2'!$A$6:$A$14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f>'T2'!$V$6:$V$14</c:f>
              <c:numCache>
                <c:formatCode>0.00</c:formatCode>
                <c:ptCount val="9"/>
                <c:pt idx="0" formatCode="0.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95-4CFE-8CEF-A938FC747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6010656"/>
        <c:axId val="226010984"/>
      </c:barChart>
      <c:catAx>
        <c:axId val="22601065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226010984"/>
        <c:crosses val="autoZero"/>
        <c:auto val="1"/>
        <c:lblAlgn val="ctr"/>
        <c:lblOffset val="100"/>
        <c:noMultiLvlLbl val="0"/>
      </c:catAx>
      <c:valAx>
        <c:axId val="22601098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22601065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07739448273354"/>
          <c:y val="1.5750184816733584E-2"/>
          <c:w val="0.79047089910787049"/>
          <c:h val="0.95231774824377047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13B5EA"/>
            </a:solidFill>
            <a:ln>
              <a:noFill/>
            </a:ln>
            <a:effectLst/>
          </c:spPr>
          <c:invertIfNegative val="0"/>
          <c:cat>
            <c:numRef>
              <c:f>'T2'!$A$6:$A$14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f>'T2'!$S$6:$S$14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AD-466C-8DF2-754D90EC31DE}"/>
            </c:ext>
          </c:extLst>
        </c:ser>
        <c:ser>
          <c:idx val="2"/>
          <c:order val="1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'T2'!$A$6:$A$14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f>'T2'!$T$6:$T$14</c:f>
              <c:numCache>
                <c:formatCode>0.00</c:formatCode>
                <c:ptCount val="9"/>
                <c:pt idx="0">
                  <c:v>46.454963786629932</c:v>
                </c:pt>
                <c:pt idx="1">
                  <c:v>57.787025680812789</c:v>
                </c:pt>
                <c:pt idx="2">
                  <c:v>57.77427243565991</c:v>
                </c:pt>
                <c:pt idx="3">
                  <c:v>34.654558841575657</c:v>
                </c:pt>
                <c:pt idx="4">
                  <c:v>71.849234393404004</c:v>
                </c:pt>
                <c:pt idx="5">
                  <c:v>47.525470536845788</c:v>
                </c:pt>
                <c:pt idx="6">
                  <c:v>11.458220050306435</c:v>
                </c:pt>
                <c:pt idx="7">
                  <c:v>15.918909636485241</c:v>
                </c:pt>
                <c:pt idx="8">
                  <c:v>28.502020301566965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AD-466C-8DF2-754D90EC31DE}"/>
            </c:ext>
          </c:extLst>
        </c:ser>
        <c:ser>
          <c:idx val="1"/>
          <c:order val="2"/>
          <c:spPr>
            <a:solidFill>
              <a:schemeClr val="tx1">
                <a:lumMod val="85000"/>
                <a:lumOff val="15000"/>
              </a:schemeClr>
            </a:solidFill>
            <a:ln>
              <a:noFill/>
            </a:ln>
            <a:effectLst/>
          </c:spPr>
          <c:invertIfNegative val="0"/>
          <c:cat>
            <c:numRef>
              <c:f>'T2'!$A$6:$A$14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f>'T2'!$R$6:$R$14</c:f>
              <c:numCache>
                <c:formatCode>0.00</c:formatCode>
                <c:ptCount val="9"/>
                <c:pt idx="0">
                  <c:v>53.545036213370068</c:v>
                </c:pt>
                <c:pt idx="1">
                  <c:v>42.212974319187211</c:v>
                </c:pt>
                <c:pt idx="2">
                  <c:v>42.225727564340083</c:v>
                </c:pt>
                <c:pt idx="3">
                  <c:v>65.34544115842435</c:v>
                </c:pt>
                <c:pt idx="4">
                  <c:v>28.150765606595996</c:v>
                </c:pt>
                <c:pt idx="5">
                  <c:v>52.474529463154219</c:v>
                </c:pt>
                <c:pt idx="6">
                  <c:v>88.541779949693563</c:v>
                </c:pt>
                <c:pt idx="7">
                  <c:v>84.081090363514761</c:v>
                </c:pt>
                <c:pt idx="8">
                  <c:v>71.497979698433028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AD-466C-8DF2-754D90EC3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6010656"/>
        <c:axId val="226010984"/>
      </c:barChart>
      <c:catAx>
        <c:axId val="22601065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226010984"/>
        <c:crosses val="autoZero"/>
        <c:auto val="1"/>
        <c:lblAlgn val="ctr"/>
        <c:lblOffset val="100"/>
        <c:noMultiLvlLbl val="0"/>
      </c:catAx>
      <c:valAx>
        <c:axId val="226010984"/>
        <c:scaling>
          <c:orientation val="minMax"/>
          <c:max val="1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22601065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21313881975831"/>
          <c:y val="3.6747685185185182E-2"/>
          <c:w val="0.85044895054894776"/>
          <c:h val="0.66927037037037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13B5EA"/>
            </a:solidFill>
            <a:ln>
              <a:solidFill>
                <a:srgbClr val="13B5EA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0052841438760418E-17"/>
                  <c:y val="-2.3518518518518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7C-404A-B135-70BA4C5D0177}"/>
                </c:ext>
              </c:extLst>
            </c:dLbl>
            <c:dLbl>
              <c:idx val="1"/>
              <c:layout>
                <c:manualLayout>
                  <c:x val="-2.0105682877520836E-17"/>
                  <c:y val="-2.3518518518518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C-404A-B135-70BA4C5D0177}"/>
                </c:ext>
              </c:extLst>
            </c:dLbl>
            <c:dLbl>
              <c:idx val="2"/>
              <c:layout>
                <c:manualLayout>
                  <c:x val="0"/>
                  <c:y val="-5.87962962962962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7C-404A-B135-70BA4C5D0177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13B5EA"/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'G4'!$N$4:$N$13</c:f>
              <c:strCache>
                <c:ptCount val="10"/>
                <c:pt idx="0">
                  <c:v>do     316</c:v>
                </c:pt>
                <c:pt idx="1">
                  <c:v>317      až      478</c:v>
                </c:pt>
                <c:pt idx="2">
                  <c:v>478      až      582</c:v>
                </c:pt>
                <c:pt idx="3">
                  <c:v>583      až      700</c:v>
                </c:pt>
                <c:pt idx="4">
                  <c:v>700      až      848</c:v>
                </c:pt>
                <c:pt idx="5">
                  <c:v>849      až      1010</c:v>
                </c:pt>
                <c:pt idx="6">
                  <c:v>1010      až      1204</c:v>
                </c:pt>
                <c:pt idx="7">
                  <c:v>1204      až      1511</c:v>
                </c:pt>
                <c:pt idx="8">
                  <c:v>1511      až      2040</c:v>
                </c:pt>
                <c:pt idx="9">
                  <c:v>od 2040 </c:v>
                </c:pt>
              </c:strCache>
            </c:strRef>
          </c:cat>
          <c:val>
            <c:numRef>
              <c:f>'G4'!$E$4:$E$13</c:f>
              <c:numCache>
                <c:formatCode>#\ ##0.0</c:formatCode>
                <c:ptCount val="10"/>
                <c:pt idx="0">
                  <c:v>0</c:v>
                </c:pt>
                <c:pt idx="1">
                  <c:v>2.7515942050627586</c:v>
                </c:pt>
                <c:pt idx="2">
                  <c:v>4.1145696007720289</c:v>
                </c:pt>
                <c:pt idx="3">
                  <c:v>5.0744440695251569</c:v>
                </c:pt>
                <c:pt idx="4">
                  <c:v>6.9247422790274413</c:v>
                </c:pt>
                <c:pt idx="5">
                  <c:v>6.5533943478902756</c:v>
                </c:pt>
                <c:pt idx="6">
                  <c:v>10.003130236427978</c:v>
                </c:pt>
                <c:pt idx="7">
                  <c:v>15.605623071020318</c:v>
                </c:pt>
                <c:pt idx="8">
                  <c:v>16.233337237192472</c:v>
                </c:pt>
                <c:pt idx="9">
                  <c:v>16.41376891606933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7C-404A-B135-70BA4C5D0177}"/>
            </c:ext>
          </c:extLst>
        </c:ser>
        <c:ser>
          <c:idx val="1"/>
          <c:order val="1"/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17592592592592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7C-404A-B135-70BA4C5D0177}"/>
                </c:ext>
              </c:extLst>
            </c:dLbl>
            <c:dLbl>
              <c:idx val="1"/>
              <c:layout>
                <c:manualLayout>
                  <c:x val="0"/>
                  <c:y val="1.17592592592592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7C-404A-B135-70BA4C5D0177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'G4'!$N$4:$N$13</c:f>
              <c:strCache>
                <c:ptCount val="10"/>
                <c:pt idx="0">
                  <c:v>do     316</c:v>
                </c:pt>
                <c:pt idx="1">
                  <c:v>317      až      478</c:v>
                </c:pt>
                <c:pt idx="2">
                  <c:v>478      až      582</c:v>
                </c:pt>
                <c:pt idx="3">
                  <c:v>583      až      700</c:v>
                </c:pt>
                <c:pt idx="4">
                  <c:v>700      až      848</c:v>
                </c:pt>
                <c:pt idx="5">
                  <c:v>849      až      1010</c:v>
                </c:pt>
                <c:pt idx="6">
                  <c:v>1010      až      1204</c:v>
                </c:pt>
                <c:pt idx="7">
                  <c:v>1204      až      1511</c:v>
                </c:pt>
                <c:pt idx="8">
                  <c:v>1511      až      2040</c:v>
                </c:pt>
                <c:pt idx="9">
                  <c:v>od 2040 </c:v>
                </c:pt>
              </c:strCache>
            </c:strRef>
          </c:cat>
          <c:val>
            <c:numRef>
              <c:f>'G4'!$F$4:$F$13</c:f>
              <c:numCache>
                <c:formatCode>0.0</c:formatCode>
                <c:ptCount val="10"/>
                <c:pt idx="0">
                  <c:v>0</c:v>
                </c:pt>
                <c:pt idx="1">
                  <c:v>0.66345692631686581</c:v>
                </c:pt>
                <c:pt idx="2">
                  <c:v>0.78198599121975676</c:v>
                </c:pt>
                <c:pt idx="3">
                  <c:v>0.80016075764534311</c:v>
                </c:pt>
                <c:pt idx="4">
                  <c:v>0.89172147026223503</c:v>
                </c:pt>
                <c:pt idx="5">
                  <c:v>0.70773989975169294</c:v>
                </c:pt>
                <c:pt idx="6">
                  <c:v>0.90732179678386127</c:v>
                </c:pt>
                <c:pt idx="7">
                  <c:v>1.1450230583251642</c:v>
                </c:pt>
                <c:pt idx="8">
                  <c:v>0.92911587416172081</c:v>
                </c:pt>
                <c:pt idx="9">
                  <c:v>0.58860236193256066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97C-404A-B135-70BA4C5D0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29330080"/>
        <c:axId val="529331648"/>
      </c:barChart>
      <c:catAx>
        <c:axId val="529330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sz="9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r>
                  <a:rPr lang="sk-SK"/>
                  <a:t>Mesačný d</a:t>
                </a:r>
                <a:r>
                  <a:rPr lang="en-GB"/>
                  <a:t>isponibiln</a:t>
                </a:r>
                <a:r>
                  <a:rPr lang="sk-SK"/>
                  <a:t>ý príjem rodiny v €</a:t>
                </a:r>
              </a:p>
            </c:rich>
          </c:tx>
          <c:layout>
            <c:manualLayout>
              <c:xMode val="edge"/>
              <c:yMode val="edge"/>
              <c:x val="0.1342392361111111"/>
              <c:y val="0.91345833333333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sz="900" b="0" i="0" u="none" strike="noStrike" kern="1200" baseline="0">
                  <a:solidFill>
                    <a:schemeClr val="tx1">
                      <a:lumMod val="85000"/>
                      <a:lumOff val="15000"/>
                    </a:schemeClr>
                  </a:solidFill>
                  <a:latin typeface="Constantia" panose="02030602050306030303" pitchFamily="18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sz="8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529331648"/>
        <c:crosses val="autoZero"/>
        <c:auto val="1"/>
        <c:lblAlgn val="ctr"/>
        <c:lblOffset val="0"/>
        <c:tickLblSkip val="1"/>
        <c:noMultiLvlLbl val="0"/>
      </c:catAx>
      <c:valAx>
        <c:axId val="529331648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sz="9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r>
                  <a:rPr lang="sk-SK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Priemerná zmena</a:t>
                </a: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pr</a:t>
                </a:r>
                <a:r>
                  <a:rPr lang="sk-SK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íjmu</a:t>
                </a:r>
              </a:p>
              <a:p>
                <a:pPr algn="ctr" rtl="0">
                  <a:defRPr/>
                </a:pPr>
                <a:r>
                  <a:rPr lang="sk-SK">
                    <a:solidFill>
                      <a:srgbClr val="13B5EA"/>
                    </a:solidFill>
                  </a:rPr>
                  <a:t>v eurách (€), </a:t>
                </a:r>
                <a:r>
                  <a:rPr lang="sk-SK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v </a:t>
                </a:r>
                <a:r>
                  <a:rPr lang="sk-SK"/>
                  <a:t>percentách (</a:t>
                </a:r>
                <a:r>
                  <a:rPr lang="en-US"/>
                  <a:t>%</a:t>
                </a:r>
                <a:r>
                  <a:rPr lang="sk-SK"/>
                  <a:t>)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sz="900" b="0" i="0" u="none" strike="noStrike" kern="1200" baseline="0">
                  <a:solidFill>
                    <a:schemeClr val="tx1">
                      <a:lumMod val="85000"/>
                      <a:lumOff val="15000"/>
                    </a:schemeClr>
                  </a:solidFill>
                  <a:latin typeface="Constantia" panose="02030602050306030303" pitchFamily="18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#\ ##0.0" sourceLinked="1"/>
        <c:majorTickMark val="none"/>
        <c:minorTickMark val="none"/>
        <c:tickLblPos val="nextTo"/>
        <c:crossAx val="529330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>
              <a:lumMod val="85000"/>
              <a:lumOff val="15000"/>
            </a:schemeClr>
          </a:solidFill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395675157264338E-2"/>
          <c:y val="0.21460648148148148"/>
          <c:w val="0.89005907322091049"/>
          <c:h val="0.5138268518518518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'G5'!$G$3</c:f>
              <c:strCache>
                <c:ptCount val="1"/>
                <c:pt idx="0">
                  <c:v>% rodín s nárastom príjmu</c:v>
                </c:pt>
              </c:strCache>
            </c:strRef>
          </c:tx>
          <c:spPr>
            <a:solidFill>
              <a:srgbClr val="13B5EA"/>
            </a:solidFill>
            <a:ln>
              <a:solidFill>
                <a:srgbClr val="13B5EA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9F-456E-9D49-93DF8FAFA7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'G5'!$N$4:$N$13</c:f>
              <c:strCache>
                <c:ptCount val="10"/>
                <c:pt idx="0">
                  <c:v>do     316</c:v>
                </c:pt>
                <c:pt idx="1">
                  <c:v>317      až      478</c:v>
                </c:pt>
                <c:pt idx="2">
                  <c:v>478      až      582</c:v>
                </c:pt>
                <c:pt idx="3">
                  <c:v>583      až      700</c:v>
                </c:pt>
                <c:pt idx="4">
                  <c:v>700      až      848</c:v>
                </c:pt>
                <c:pt idx="5">
                  <c:v>849      až      1010</c:v>
                </c:pt>
                <c:pt idx="6">
                  <c:v>1010      až      1204</c:v>
                </c:pt>
                <c:pt idx="7">
                  <c:v>1204      až      1511</c:v>
                </c:pt>
                <c:pt idx="8">
                  <c:v>1511      až      2040</c:v>
                </c:pt>
                <c:pt idx="9">
                  <c:v>od 2040 </c:v>
                </c:pt>
              </c:strCache>
            </c:strRef>
          </c:cat>
          <c:val>
            <c:numRef>
              <c:f>'G5'!$G$4:$G$13</c:f>
              <c:numCache>
                <c:formatCode>0</c:formatCode>
                <c:ptCount val="10"/>
                <c:pt idx="0">
                  <c:v>0</c:v>
                </c:pt>
                <c:pt idx="1">
                  <c:v>25.456462988596666</c:v>
                </c:pt>
                <c:pt idx="2">
                  <c:v>35.224478203343104</c:v>
                </c:pt>
                <c:pt idx="3">
                  <c:v>43.365934292995384</c:v>
                </c:pt>
                <c:pt idx="4">
                  <c:v>59.105042917323985</c:v>
                </c:pt>
                <c:pt idx="5">
                  <c:v>52.943869958408058</c:v>
                </c:pt>
                <c:pt idx="6">
                  <c:v>67.320710700077072</c:v>
                </c:pt>
                <c:pt idx="7">
                  <c:v>86.98095383632247</c:v>
                </c:pt>
                <c:pt idx="8">
                  <c:v>84.473357095274395</c:v>
                </c:pt>
                <c:pt idx="9">
                  <c:v>80.828529905288804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9F-456E-9D49-93DF8FAFA74C}"/>
            </c:ext>
          </c:extLst>
        </c:ser>
        <c:ser>
          <c:idx val="1"/>
          <c:order val="1"/>
          <c:tx>
            <c:strRef>
              <c:f>'G5'!$H$3</c:f>
              <c:strCache>
                <c:ptCount val="1"/>
                <c:pt idx="0">
                  <c:v>% rodín s poklesom príjmu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strRef>
              <c:f>'G5'!$N$4:$N$13</c:f>
              <c:strCache>
                <c:ptCount val="10"/>
                <c:pt idx="0">
                  <c:v>do     316</c:v>
                </c:pt>
                <c:pt idx="1">
                  <c:v>317      až      478</c:v>
                </c:pt>
                <c:pt idx="2">
                  <c:v>478      až      582</c:v>
                </c:pt>
                <c:pt idx="3">
                  <c:v>583      až      700</c:v>
                </c:pt>
                <c:pt idx="4">
                  <c:v>700      až      848</c:v>
                </c:pt>
                <c:pt idx="5">
                  <c:v>849      až      1010</c:v>
                </c:pt>
                <c:pt idx="6">
                  <c:v>1010      až      1204</c:v>
                </c:pt>
                <c:pt idx="7">
                  <c:v>1204      až      1511</c:v>
                </c:pt>
                <c:pt idx="8">
                  <c:v>1511      až      2040</c:v>
                </c:pt>
                <c:pt idx="9">
                  <c:v>od 2040 </c:v>
                </c:pt>
              </c:strCache>
            </c:strRef>
          </c:cat>
          <c:val>
            <c:numRef>
              <c:f>'G5'!$H$4:$H$13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9F-456E-9D49-93DF8FAFA74C}"/>
            </c:ext>
          </c:extLst>
        </c:ser>
        <c:ser>
          <c:idx val="2"/>
          <c:order val="2"/>
          <c:tx>
            <c:strRef>
              <c:f>'G5'!$I$3</c:f>
              <c:strCache>
                <c:ptCount val="1"/>
                <c:pt idx="0">
                  <c:v>% rodín bez zmeny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'G5'!$N$4:$N$13</c:f>
              <c:strCache>
                <c:ptCount val="10"/>
                <c:pt idx="0">
                  <c:v>do     316</c:v>
                </c:pt>
                <c:pt idx="1">
                  <c:v>317      až      478</c:v>
                </c:pt>
                <c:pt idx="2">
                  <c:v>478      až      582</c:v>
                </c:pt>
                <c:pt idx="3">
                  <c:v>583      až      700</c:v>
                </c:pt>
                <c:pt idx="4">
                  <c:v>700      až      848</c:v>
                </c:pt>
                <c:pt idx="5">
                  <c:v>849      až      1010</c:v>
                </c:pt>
                <c:pt idx="6">
                  <c:v>1010      až      1204</c:v>
                </c:pt>
                <c:pt idx="7">
                  <c:v>1204      až      1511</c:v>
                </c:pt>
                <c:pt idx="8">
                  <c:v>1511      až      2040</c:v>
                </c:pt>
                <c:pt idx="9">
                  <c:v>od 2040 </c:v>
                </c:pt>
              </c:strCache>
            </c:strRef>
          </c:cat>
          <c:val>
            <c:numRef>
              <c:f>'G5'!$I$4:$I$13</c:f>
              <c:numCache>
                <c:formatCode>0</c:formatCode>
                <c:ptCount val="10"/>
                <c:pt idx="0">
                  <c:v>100</c:v>
                </c:pt>
                <c:pt idx="1">
                  <c:v>74.54353701140333</c:v>
                </c:pt>
                <c:pt idx="2">
                  <c:v>64.775521796656903</c:v>
                </c:pt>
                <c:pt idx="3">
                  <c:v>56.634065707004616</c:v>
                </c:pt>
                <c:pt idx="4">
                  <c:v>40.894957082676015</c:v>
                </c:pt>
                <c:pt idx="5">
                  <c:v>47.056130041591942</c:v>
                </c:pt>
                <c:pt idx="6">
                  <c:v>32.679289299922928</c:v>
                </c:pt>
                <c:pt idx="7">
                  <c:v>13.019046163677535</c:v>
                </c:pt>
                <c:pt idx="8">
                  <c:v>15.526642904725605</c:v>
                </c:pt>
                <c:pt idx="9">
                  <c:v>19.171470094711196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9F-456E-9D49-93DF8FAFA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29330080"/>
        <c:axId val="529331648"/>
      </c:barChart>
      <c:catAx>
        <c:axId val="529330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r>
                  <a:rPr lang="sk-SK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Mesačný d</a:t>
                </a:r>
                <a:r>
                  <a:rPr lang="en-GB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isponibiln</a:t>
                </a:r>
                <a:r>
                  <a:rPr lang="sk-SK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ý príjem rodiny v €</a:t>
                </a:r>
              </a:p>
            </c:rich>
          </c:tx>
          <c:layout>
            <c:manualLayout>
              <c:xMode val="edge"/>
              <c:yMode val="edge"/>
              <c:x val="0.17054247056435171"/>
              <c:y val="0.909697222222222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onstantia" panose="02030602050306030303" pitchFamily="18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sz="8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529331648"/>
        <c:crosses val="autoZero"/>
        <c:auto val="1"/>
        <c:lblAlgn val="ctr"/>
        <c:lblOffset val="0"/>
        <c:noMultiLvlLbl val="0"/>
      </c:catAx>
      <c:valAx>
        <c:axId val="529331648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r>
                  <a:rPr lang="sk-SK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Podiel </a:t>
                </a:r>
                <a:r>
                  <a:rPr lang="en-GB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rod</a:t>
                </a:r>
                <a:r>
                  <a:rPr lang="sk-SK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ín  v %</a:t>
                </a:r>
              </a:p>
            </c:rich>
          </c:tx>
          <c:layout>
            <c:manualLayout>
              <c:xMode val="edge"/>
              <c:yMode val="edge"/>
              <c:x val="1.4699189091987067E-2"/>
              <c:y val="0.233688888888888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onstantia" panose="02030602050306030303" pitchFamily="18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0%" sourceLinked="1"/>
        <c:majorTickMark val="none"/>
        <c:minorTickMark val="none"/>
        <c:tickLblPos val="nextTo"/>
        <c:crossAx val="52933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4469924748753165E-3"/>
          <c:y val="3.5152777777777873E-3"/>
          <c:w val="0.99113425925925924"/>
          <c:h val="0.202262962962962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037535657494885"/>
          <c:y val="0.23029537037037037"/>
          <c:w val="0.78211520087199171"/>
          <c:h val="0.6722101851851851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13B5EA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3B5EA"/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'G6'!$N$4:$N$13</c:f>
              <c:strCache>
                <c:ptCount val="10"/>
                <c:pt idx="0">
                  <c:v>do     324</c:v>
                </c:pt>
                <c:pt idx="1">
                  <c:v>325      až      554</c:v>
                </c:pt>
                <c:pt idx="2">
                  <c:v>555      až      665</c:v>
                </c:pt>
                <c:pt idx="3">
                  <c:v>665      až      805</c:v>
                </c:pt>
                <c:pt idx="4">
                  <c:v>805      až      960</c:v>
                </c:pt>
                <c:pt idx="5">
                  <c:v>960      až      1091</c:v>
                </c:pt>
                <c:pt idx="6">
                  <c:v>1092      až      1251</c:v>
                </c:pt>
                <c:pt idx="7">
                  <c:v>1251      až      1494</c:v>
                </c:pt>
                <c:pt idx="8">
                  <c:v>1495      až      1974</c:v>
                </c:pt>
                <c:pt idx="9">
                  <c:v>do     1975</c:v>
                </c:pt>
              </c:strCache>
            </c:strRef>
          </c:cat>
          <c:val>
            <c:numRef>
              <c:f>'G6'!$E$4:$E$13</c:f>
              <c:numCache>
                <c:formatCode>#\ ##0.0</c:formatCode>
                <c:ptCount val="10"/>
                <c:pt idx="0">
                  <c:v>-0.20953537684489021</c:v>
                </c:pt>
                <c:pt idx="1">
                  <c:v>-7.3116651679156064</c:v>
                </c:pt>
                <c:pt idx="2">
                  <c:v>-10.546404090563371</c:v>
                </c:pt>
                <c:pt idx="3">
                  <c:v>-11.494960717510054</c:v>
                </c:pt>
                <c:pt idx="4">
                  <c:v>-11.807912379394566</c:v>
                </c:pt>
                <c:pt idx="5">
                  <c:v>-11.980346598021526</c:v>
                </c:pt>
                <c:pt idx="6">
                  <c:v>-12.265723399843353</c:v>
                </c:pt>
                <c:pt idx="7">
                  <c:v>-11.863709116905056</c:v>
                </c:pt>
                <c:pt idx="8">
                  <c:v>-12.91742808224285</c:v>
                </c:pt>
                <c:pt idx="9">
                  <c:v>-11.562537865532818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78-4A06-990B-5256E9479429}"/>
            </c:ext>
          </c:extLst>
        </c:ser>
        <c:ser>
          <c:idx val="1"/>
          <c:order val="1"/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'G6'!$N$4:$N$13</c:f>
              <c:strCache>
                <c:ptCount val="10"/>
                <c:pt idx="0">
                  <c:v>do     324</c:v>
                </c:pt>
                <c:pt idx="1">
                  <c:v>325      až      554</c:v>
                </c:pt>
                <c:pt idx="2">
                  <c:v>555      až      665</c:v>
                </c:pt>
                <c:pt idx="3">
                  <c:v>665      až      805</c:v>
                </c:pt>
                <c:pt idx="4">
                  <c:v>805      až      960</c:v>
                </c:pt>
                <c:pt idx="5">
                  <c:v>960      až      1091</c:v>
                </c:pt>
                <c:pt idx="6">
                  <c:v>1092      až      1251</c:v>
                </c:pt>
                <c:pt idx="7">
                  <c:v>1251      až      1494</c:v>
                </c:pt>
                <c:pt idx="8">
                  <c:v>1495      až      1974</c:v>
                </c:pt>
                <c:pt idx="9">
                  <c:v>do     1975</c:v>
                </c:pt>
              </c:strCache>
            </c:strRef>
          </c:cat>
          <c:val>
            <c:numRef>
              <c:f>'G6'!$F$4:$F$13</c:f>
              <c:numCache>
                <c:formatCode>0.0</c:formatCode>
                <c:ptCount val="10"/>
                <c:pt idx="0">
                  <c:v>-1.119527224546649</c:v>
                </c:pt>
                <c:pt idx="1">
                  <c:v>-9.8966046550989564</c:v>
                </c:pt>
                <c:pt idx="2">
                  <c:v>-9.2011215754982629</c:v>
                </c:pt>
                <c:pt idx="3">
                  <c:v>-7.1185924756017469</c:v>
                </c:pt>
                <c:pt idx="4">
                  <c:v>-5.8828474101193429</c:v>
                </c:pt>
                <c:pt idx="5">
                  <c:v>-4.9371672304442189</c:v>
                </c:pt>
                <c:pt idx="6">
                  <c:v>-4.379755424935623</c:v>
                </c:pt>
                <c:pt idx="7">
                  <c:v>-3.4144220213198224</c:v>
                </c:pt>
                <c:pt idx="8">
                  <c:v>-2.8879947497589988</c:v>
                </c:pt>
                <c:pt idx="9">
                  <c:v>-1.4615535624643969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78-4A06-990B-5256E94794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29330080"/>
        <c:axId val="529331648"/>
      </c:barChart>
      <c:catAx>
        <c:axId val="529330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sk-SK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r>
                  <a:rPr lang="sk-SK" sz="9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Hrubý pracovný príjem</a:t>
                </a:r>
                <a:r>
                  <a:rPr lang="sk-SK" sz="900" b="0" i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  <a:latin typeface="Constantia" panose="02030602050306030303" pitchFamily="18" charset="0"/>
                  </a:rPr>
                  <a:t> v €</a:t>
                </a:r>
              </a:p>
            </c:rich>
          </c:tx>
          <c:layout>
            <c:manualLayout>
              <c:xMode val="edge"/>
              <c:yMode val="edge"/>
              <c:x val="0.31882336876029427"/>
              <c:y val="0.910518368110355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lang="sk-SK"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onstantia" panose="02030602050306030303" pitchFamily="18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sk-SK" sz="8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529331648"/>
        <c:crosses val="autoZero"/>
        <c:auto val="1"/>
        <c:lblAlgn val="ctr"/>
        <c:lblOffset val="0"/>
        <c:noMultiLvlLbl val="0"/>
      </c:catAx>
      <c:valAx>
        <c:axId val="529331648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lang="sk-SK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r>
                  <a:rPr lang="sk-SK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  <a:latin typeface="Constantia" panose="02030602050306030303" pitchFamily="18" charset="0"/>
                    <a:ea typeface="+mn-ea"/>
                    <a:cs typeface="+mn-cs"/>
                  </a:rPr>
                  <a:t>Priemerná zmena zaplatených</a:t>
                </a:r>
                <a:br>
                  <a:rPr lang="sk-SK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  <a:latin typeface="Constantia" panose="02030602050306030303" pitchFamily="18" charset="0"/>
                    <a:ea typeface="+mn-ea"/>
                    <a:cs typeface="+mn-cs"/>
                  </a:rPr>
                </a:br>
                <a:r>
                  <a:rPr lang="sk-SK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  <a:latin typeface="Constantia" panose="02030602050306030303" pitchFamily="18" charset="0"/>
                    <a:ea typeface="+mn-ea"/>
                    <a:cs typeface="+mn-cs"/>
                  </a:rPr>
                  <a:t> daní a odvodov </a:t>
                </a:r>
                <a:br>
                  <a:rPr lang="sk-SK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  <a:latin typeface="Constantia" panose="02030602050306030303" pitchFamily="18" charset="0"/>
                    <a:ea typeface="+mn-ea"/>
                    <a:cs typeface="+mn-cs"/>
                  </a:rPr>
                </a:br>
                <a:r>
                  <a:rPr lang="sk-SK" sz="900" b="0" i="0" u="none" strike="noStrike" kern="1200" baseline="0">
                    <a:solidFill>
                      <a:srgbClr val="13B5EA"/>
                    </a:solidFill>
                    <a:effectLst/>
                    <a:latin typeface="Constantia" panose="02030602050306030303" pitchFamily="18" charset="0"/>
                    <a:ea typeface="+mn-ea"/>
                    <a:cs typeface="+mn-cs"/>
                  </a:rPr>
                  <a:t>v eurách (€), </a:t>
                </a:r>
                <a:r>
                  <a:rPr lang="sk-SK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  <a:latin typeface="Constantia" panose="02030602050306030303" pitchFamily="18" charset="0"/>
                    <a:ea typeface="+mn-ea"/>
                    <a:cs typeface="+mn-cs"/>
                  </a:rPr>
                  <a:t>v percentách (</a:t>
                </a:r>
                <a:r>
                  <a: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  <a:latin typeface="Constantia" panose="02030602050306030303" pitchFamily="18" charset="0"/>
                    <a:ea typeface="+mn-ea"/>
                    <a:cs typeface="+mn-cs"/>
                  </a:rPr>
                  <a:t>%</a:t>
                </a:r>
                <a:r>
                  <a:rPr lang="sk-SK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  <a:latin typeface="Constantia" panose="02030602050306030303" pitchFamily="18" charset="0"/>
                    <a:ea typeface="+mn-ea"/>
                    <a:cs typeface="+mn-cs"/>
                  </a:rPr>
                  <a:t>) </a:t>
                </a:r>
              </a:p>
            </c:rich>
          </c:tx>
          <c:layout>
            <c:manualLayout>
              <c:xMode val="edge"/>
              <c:yMode val="edge"/>
              <c:x val="1.1759259259259259E-2"/>
              <c:y val="0.23105451388888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lang="sk-SK"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effectLst/>
                  <a:latin typeface="Constantia" panose="02030602050306030303" pitchFamily="18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#\ ##0.0" sourceLinked="1"/>
        <c:majorTickMark val="out"/>
        <c:minorTickMark val="none"/>
        <c:tickLblPos val="nextTo"/>
        <c:crossAx val="529330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158333333333337E-2"/>
          <c:y val="3.6712962962962954E-2"/>
          <c:w val="0.89944374999999999"/>
          <c:h val="0.552622685185185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'G7'!$G$3</c:f>
              <c:strCache>
                <c:ptCount val="1"/>
                <c:pt idx="0">
                  <c:v>% osôb s nárastom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'G7'!$N$4:$N$13</c:f>
              <c:strCache>
                <c:ptCount val="10"/>
                <c:pt idx="0">
                  <c:v>do     324</c:v>
                </c:pt>
                <c:pt idx="1">
                  <c:v>325      až      554</c:v>
                </c:pt>
                <c:pt idx="2">
                  <c:v>555      až      665</c:v>
                </c:pt>
                <c:pt idx="3">
                  <c:v>665      až      805</c:v>
                </c:pt>
                <c:pt idx="4">
                  <c:v>805      až      960</c:v>
                </c:pt>
                <c:pt idx="5">
                  <c:v>960      až      1091</c:v>
                </c:pt>
                <c:pt idx="6">
                  <c:v>1092      až      1251</c:v>
                </c:pt>
                <c:pt idx="7">
                  <c:v>1251      až      1494</c:v>
                </c:pt>
                <c:pt idx="8">
                  <c:v>1495      až      1974</c:v>
                </c:pt>
                <c:pt idx="9">
                  <c:v>do     1975</c:v>
                </c:pt>
              </c:strCache>
            </c:strRef>
          </c:cat>
          <c:val>
            <c:numRef>
              <c:f>'G7'!$G$4:$G$13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AD-401A-B61C-E3496017FAAA}"/>
            </c:ext>
          </c:extLst>
        </c:ser>
        <c:ser>
          <c:idx val="1"/>
          <c:order val="1"/>
          <c:tx>
            <c:strRef>
              <c:f>'G7'!$H$3</c:f>
              <c:strCache>
                <c:ptCount val="1"/>
                <c:pt idx="0">
                  <c:v>% osôb s poklesom</c:v>
                </c:pt>
              </c:strCache>
            </c:strRef>
          </c:tx>
          <c:spPr>
            <a:solidFill>
              <a:srgbClr val="13B5E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'G7'!$N$4:$N$13</c:f>
              <c:strCache>
                <c:ptCount val="10"/>
                <c:pt idx="0">
                  <c:v>do     324</c:v>
                </c:pt>
                <c:pt idx="1">
                  <c:v>325      až      554</c:v>
                </c:pt>
                <c:pt idx="2">
                  <c:v>555      až      665</c:v>
                </c:pt>
                <c:pt idx="3">
                  <c:v>665      až      805</c:v>
                </c:pt>
                <c:pt idx="4">
                  <c:v>805      až      960</c:v>
                </c:pt>
                <c:pt idx="5">
                  <c:v>960      až      1091</c:v>
                </c:pt>
                <c:pt idx="6">
                  <c:v>1092      až      1251</c:v>
                </c:pt>
                <c:pt idx="7">
                  <c:v>1251      až      1494</c:v>
                </c:pt>
                <c:pt idx="8">
                  <c:v>1495      až      1974</c:v>
                </c:pt>
                <c:pt idx="9">
                  <c:v>do     1975</c:v>
                </c:pt>
              </c:strCache>
            </c:strRef>
          </c:cat>
          <c:val>
            <c:numRef>
              <c:f>'G7'!$H$4:$H$13</c:f>
              <c:numCache>
                <c:formatCode>0</c:formatCode>
                <c:ptCount val="10"/>
                <c:pt idx="0">
                  <c:v>3.248120808484956</c:v>
                </c:pt>
                <c:pt idx="1">
                  <c:v>72.668000234350799</c:v>
                </c:pt>
                <c:pt idx="2">
                  <c:v>89.621008450054063</c:v>
                </c:pt>
                <c:pt idx="3">
                  <c:v>96.829074456409757</c:v>
                </c:pt>
                <c:pt idx="4">
                  <c:v>98.652278926095107</c:v>
                </c:pt>
                <c:pt idx="5">
                  <c:v>99.449401686097389</c:v>
                </c:pt>
                <c:pt idx="6">
                  <c:v>98.966799367445489</c:v>
                </c:pt>
                <c:pt idx="7">
                  <c:v>96.948694108697495</c:v>
                </c:pt>
                <c:pt idx="8">
                  <c:v>97.478474784747846</c:v>
                </c:pt>
                <c:pt idx="9">
                  <c:v>90.635325627907591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AD-401A-B61C-E3496017FAAA}"/>
            </c:ext>
          </c:extLst>
        </c:ser>
        <c:ser>
          <c:idx val="2"/>
          <c:order val="2"/>
          <c:tx>
            <c:strRef>
              <c:f>'G7'!$I$3</c:f>
              <c:strCache>
                <c:ptCount val="1"/>
                <c:pt idx="0">
                  <c:v>% osôb bez zmeny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'G7'!$N$4:$N$13</c:f>
              <c:strCache>
                <c:ptCount val="10"/>
                <c:pt idx="0">
                  <c:v>do     324</c:v>
                </c:pt>
                <c:pt idx="1">
                  <c:v>325      až      554</c:v>
                </c:pt>
                <c:pt idx="2">
                  <c:v>555      až      665</c:v>
                </c:pt>
                <c:pt idx="3">
                  <c:v>665      až      805</c:v>
                </c:pt>
                <c:pt idx="4">
                  <c:v>805      až      960</c:v>
                </c:pt>
                <c:pt idx="5">
                  <c:v>960      až      1091</c:v>
                </c:pt>
                <c:pt idx="6">
                  <c:v>1092      až      1251</c:v>
                </c:pt>
                <c:pt idx="7">
                  <c:v>1251      až      1494</c:v>
                </c:pt>
                <c:pt idx="8">
                  <c:v>1495      až      1974</c:v>
                </c:pt>
                <c:pt idx="9">
                  <c:v>do     1975</c:v>
                </c:pt>
              </c:strCache>
            </c:strRef>
          </c:cat>
          <c:val>
            <c:numRef>
              <c:f>'G7'!$I$4:$I$13</c:f>
              <c:numCache>
                <c:formatCode>0</c:formatCode>
                <c:ptCount val="10"/>
                <c:pt idx="0">
                  <c:v>96.751879191515044</c:v>
                </c:pt>
                <c:pt idx="1">
                  <c:v>27.331999765649194</c:v>
                </c:pt>
                <c:pt idx="2">
                  <c:v>10.378991549945932</c:v>
                </c:pt>
                <c:pt idx="3">
                  <c:v>3.1709255435902395</c:v>
                </c:pt>
                <c:pt idx="4">
                  <c:v>1.3477210739048997</c:v>
                </c:pt>
                <c:pt idx="5">
                  <c:v>0.55059831390260738</c:v>
                </c:pt>
                <c:pt idx="6">
                  <c:v>1.0332006325545111</c:v>
                </c:pt>
                <c:pt idx="7">
                  <c:v>3.0513058913025102</c:v>
                </c:pt>
                <c:pt idx="8">
                  <c:v>2.5215252152521526</c:v>
                </c:pt>
                <c:pt idx="9">
                  <c:v>9.3646743720924128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AD-401A-B61C-E3496017FA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29330080"/>
        <c:axId val="529331648"/>
      </c:barChart>
      <c:catAx>
        <c:axId val="529330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sk-SK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r>
                  <a:rPr lang="sk-SK" sz="900" b="0" i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  <a:latin typeface="Constantia" panose="02030602050306030303" pitchFamily="18" charset="0"/>
                  </a:rPr>
                  <a:t>Hrubý pracovný príjem v €</a:t>
                </a:r>
              </a:p>
            </c:rich>
          </c:tx>
          <c:layout>
            <c:manualLayout>
              <c:xMode val="edge"/>
              <c:yMode val="edge"/>
              <c:x val="0.29912562024624234"/>
              <c:y val="0.786537500000000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lang="sk-SK"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onstantia" panose="02030602050306030303" pitchFamily="18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sk-SK" sz="8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529331648"/>
        <c:crosses val="autoZero"/>
        <c:auto val="1"/>
        <c:lblAlgn val="ctr"/>
        <c:lblOffset val="0"/>
        <c:noMultiLvlLbl val="0"/>
      </c:catAx>
      <c:valAx>
        <c:axId val="529331648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lang="sk-SK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r>
                  <a:rPr lang="sk-SK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  <a:latin typeface="Constantia" panose="02030602050306030303" pitchFamily="18" charset="0"/>
                    <a:ea typeface="+mn-ea"/>
                    <a:cs typeface="+mn-cs"/>
                  </a:rPr>
                  <a:t>Podiel osôb  v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lang="sk-SK"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effectLst/>
                  <a:latin typeface="Constantia" panose="02030602050306030303" pitchFamily="18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0%" sourceLinked="1"/>
        <c:majorTickMark val="none"/>
        <c:minorTickMark val="none"/>
        <c:tickLblPos val="nextTo"/>
        <c:crossAx val="52933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266388888888888E-2"/>
          <c:y val="0.87838796296296295"/>
          <c:w val="0.9587963058341884"/>
          <c:h val="0.121418055555555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1886</xdr:colOff>
      <xdr:row>2</xdr:row>
      <xdr:rowOff>47624</xdr:rowOff>
    </xdr:from>
    <xdr:to>
      <xdr:col>12</xdr:col>
      <xdr:colOff>87287</xdr:colOff>
      <xdr:row>15</xdr:row>
      <xdr:rowOff>104936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8D3BF31-763A-4DDD-90BD-32EBFE4D1F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</xdr:colOff>
      <xdr:row>4</xdr:row>
      <xdr:rowOff>44930</xdr:rowOff>
    </xdr:from>
    <xdr:to>
      <xdr:col>14</xdr:col>
      <xdr:colOff>539151</xdr:colOff>
      <xdr:row>58</xdr:row>
      <xdr:rowOff>62901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80AF4DC-95E6-400B-8E8C-6850DB445F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58090</xdr:colOff>
      <xdr:row>4</xdr:row>
      <xdr:rowOff>44929</xdr:rowOff>
    </xdr:from>
    <xdr:to>
      <xdr:col>17</xdr:col>
      <xdr:colOff>0</xdr:colOff>
      <xdr:row>58</xdr:row>
      <xdr:rowOff>62901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A4E1F115-E563-4A86-BA13-C999243326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299509</xdr:colOff>
      <xdr:row>0</xdr:row>
      <xdr:rowOff>81493</xdr:rowOff>
    </xdr:from>
    <xdr:to>
      <xdr:col>17</xdr:col>
      <xdr:colOff>26734</xdr:colOff>
      <xdr:row>12</xdr:row>
      <xdr:rowOff>69793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274A830-5EEF-474F-A955-CE481D311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2</xdr:row>
      <xdr:rowOff>85725</xdr:rowOff>
    </xdr:from>
    <xdr:to>
      <xdr:col>10</xdr:col>
      <xdr:colOff>403500</xdr:colOff>
      <xdr:row>15</xdr:row>
      <xdr:rowOff>140700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637940A2-771E-4187-86CC-F417BA0637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8985</xdr:colOff>
      <xdr:row>4</xdr:row>
      <xdr:rowOff>17972</xdr:rowOff>
    </xdr:from>
    <xdr:to>
      <xdr:col>15</xdr:col>
      <xdr:colOff>3055</xdr:colOff>
      <xdr:row>13</xdr:row>
      <xdr:rowOff>114300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817E18E5-9B3C-4E19-A256-B54D130129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8985</xdr:colOff>
      <xdr:row>4</xdr:row>
      <xdr:rowOff>35944</xdr:rowOff>
    </xdr:from>
    <xdr:to>
      <xdr:col>15</xdr:col>
      <xdr:colOff>1222074</xdr:colOff>
      <xdr:row>13</xdr:row>
      <xdr:rowOff>114301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9F6AAD1E-B86B-4B0A-9730-B1FCF5E7E2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145676</xdr:colOff>
      <xdr:row>3</xdr:row>
      <xdr:rowOff>179293</xdr:rowOff>
    </xdr:from>
    <xdr:to>
      <xdr:col>20</xdr:col>
      <xdr:colOff>88</xdr:colOff>
      <xdr:row>15</xdr:row>
      <xdr:rowOff>53293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F8E9FF9E-C2FC-457B-8575-1A7555792D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55908</xdr:colOff>
      <xdr:row>3</xdr:row>
      <xdr:rowOff>182217</xdr:rowOff>
    </xdr:from>
    <xdr:to>
      <xdr:col>20</xdr:col>
      <xdr:colOff>515437</xdr:colOff>
      <xdr:row>15</xdr:row>
      <xdr:rowOff>56217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F4DBB456-A650-4F2F-A184-AA236283F9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541686</xdr:colOff>
      <xdr:row>1</xdr:row>
      <xdr:rowOff>126326</xdr:rowOff>
    </xdr:from>
    <xdr:to>
      <xdr:col>20</xdr:col>
      <xdr:colOff>373686</xdr:colOff>
      <xdr:row>13</xdr:row>
      <xdr:rowOff>326</xdr:rowOff>
    </xdr:to>
    <xdr:graphicFrame macro="">
      <xdr:nvGraphicFramePr>
        <xdr:cNvPr id="4" name="Graf 4">
          <a:extLst>
            <a:ext uri="{FF2B5EF4-FFF2-40B4-BE49-F238E27FC236}">
              <a16:creationId xmlns:a16="http://schemas.microsoft.com/office/drawing/2014/main" id="{539E0C98-F71D-4B9A-ADD9-9A1FC5E849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53876</xdr:colOff>
      <xdr:row>2</xdr:row>
      <xdr:rowOff>13360</xdr:rowOff>
    </xdr:from>
    <xdr:to>
      <xdr:col>19</xdr:col>
      <xdr:colOff>495476</xdr:colOff>
      <xdr:row>13</xdr:row>
      <xdr:rowOff>77860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074C3562-3132-46AE-8575-CA08ED6D68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19050</xdr:rowOff>
    </xdr:from>
    <xdr:to>
      <xdr:col>8</xdr:col>
      <xdr:colOff>479700</xdr:colOff>
      <xdr:row>14</xdr:row>
      <xdr:rowOff>83550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F669108-6369-4FBA-8F15-FC3DF747B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F0843-B1BE-495D-B732-6B7DDDD445CF}">
  <dimension ref="A1:I20"/>
  <sheetViews>
    <sheetView tabSelected="1" zoomScale="106" zoomScaleNormal="106" workbookViewId="0"/>
  </sheetViews>
  <sheetFormatPr defaultRowHeight="12.75" x14ac:dyDescent="0.2"/>
  <cols>
    <col min="1" max="1" width="5" style="89" bestFit="1" customWidth="1"/>
    <col min="2" max="4" width="8.85546875" style="89" customWidth="1"/>
    <col min="5" max="5" width="8.5703125" style="89" bestFit="1" customWidth="1"/>
    <col min="6" max="6" width="6" style="89" bestFit="1" customWidth="1"/>
    <col min="7" max="7" width="4" style="89" bestFit="1" customWidth="1"/>
    <col min="8" max="8" width="5.28515625" style="89" customWidth="1"/>
    <col min="9" max="16384" width="9.140625" style="89"/>
  </cols>
  <sheetData>
    <row r="1" spans="1:6" s="84" customFormat="1" ht="64.5" thickBot="1" x14ac:dyDescent="0.25">
      <c r="A1" s="81" t="s">
        <v>45</v>
      </c>
      <c r="B1" s="81" t="s">
        <v>46</v>
      </c>
      <c r="C1" s="81"/>
      <c r="D1" s="81" t="s">
        <v>47</v>
      </c>
      <c r="E1" s="82"/>
      <c r="F1" s="83"/>
    </row>
    <row r="2" spans="1:6" x14ac:dyDescent="0.2">
      <c r="A2" s="85">
        <v>2004</v>
      </c>
      <c r="B2" s="86">
        <v>42.565866004622862</v>
      </c>
      <c r="C2" s="87"/>
      <c r="D2" s="87"/>
      <c r="E2" s="88"/>
    </row>
    <row r="3" spans="1:6" x14ac:dyDescent="0.2">
      <c r="A3" s="85">
        <v>2005</v>
      </c>
      <c r="B3" s="86">
        <v>42.422267132166297</v>
      </c>
      <c r="C3" s="87"/>
      <c r="D3" s="87"/>
      <c r="E3" s="88"/>
    </row>
    <row r="4" spans="1:6" x14ac:dyDescent="0.2">
      <c r="A4" s="85">
        <v>2006</v>
      </c>
      <c r="B4" s="86">
        <v>40.33907314956295</v>
      </c>
      <c r="C4" s="87"/>
      <c r="D4" s="87"/>
      <c r="E4" s="88"/>
    </row>
    <row r="5" spans="1:6" x14ac:dyDescent="0.2">
      <c r="A5" s="85">
        <v>2007</v>
      </c>
      <c r="B5" s="86">
        <v>39.551553054870226</v>
      </c>
      <c r="C5" s="87"/>
      <c r="D5" s="87"/>
      <c r="E5" s="88"/>
    </row>
    <row r="6" spans="1:6" x14ac:dyDescent="0.2">
      <c r="A6" s="85">
        <v>2008</v>
      </c>
      <c r="B6" s="86">
        <v>37.682487050095169</v>
      </c>
      <c r="C6" s="87"/>
      <c r="D6" s="87"/>
      <c r="E6" s="88"/>
    </row>
    <row r="7" spans="1:6" x14ac:dyDescent="0.2">
      <c r="A7" s="85">
        <v>2009</v>
      </c>
      <c r="B7" s="86">
        <v>45.061114842175961</v>
      </c>
      <c r="C7" s="87"/>
      <c r="D7" s="87"/>
      <c r="E7" s="88"/>
    </row>
    <row r="8" spans="1:6" x14ac:dyDescent="0.2">
      <c r="A8" s="85">
        <v>2010</v>
      </c>
      <c r="B8" s="86">
        <v>43.625487646293891</v>
      </c>
      <c r="C8" s="87"/>
      <c r="D8" s="87"/>
      <c r="E8" s="88"/>
    </row>
    <row r="9" spans="1:6" x14ac:dyDescent="0.2">
      <c r="A9" s="85">
        <v>2011</v>
      </c>
      <c r="B9" s="86">
        <v>37.735368956743002</v>
      </c>
      <c r="C9" s="87"/>
      <c r="D9" s="87"/>
      <c r="E9" s="88"/>
    </row>
    <row r="10" spans="1:6" x14ac:dyDescent="0.2">
      <c r="A10" s="85">
        <v>2012</v>
      </c>
      <c r="B10" s="86">
        <v>37.682382133995041</v>
      </c>
      <c r="C10" s="87"/>
      <c r="D10" s="87"/>
      <c r="E10" s="88"/>
    </row>
    <row r="11" spans="1:6" x14ac:dyDescent="0.2">
      <c r="A11" s="85">
        <v>2013</v>
      </c>
      <c r="B11" s="86">
        <v>37.781553398058257</v>
      </c>
      <c r="C11" s="87"/>
      <c r="D11" s="87"/>
      <c r="E11" s="88"/>
    </row>
    <row r="12" spans="1:6" x14ac:dyDescent="0.2">
      <c r="A12" s="85">
        <v>2014</v>
      </c>
      <c r="B12" s="86">
        <v>36.939393939393938</v>
      </c>
      <c r="C12" s="87"/>
      <c r="D12" s="87"/>
      <c r="E12" s="88"/>
    </row>
    <row r="13" spans="1:6" x14ac:dyDescent="0.2">
      <c r="A13" s="85">
        <v>2015</v>
      </c>
      <c r="B13" s="86">
        <v>35.89354473386183</v>
      </c>
      <c r="C13" s="87"/>
      <c r="D13" s="87"/>
      <c r="E13" s="88"/>
    </row>
    <row r="14" spans="1:6" x14ac:dyDescent="0.2">
      <c r="A14" s="85">
        <v>2016</v>
      </c>
      <c r="B14" s="86">
        <v>34.752192982456144</v>
      </c>
      <c r="C14" s="87"/>
      <c r="D14" s="87"/>
      <c r="E14" s="88"/>
    </row>
    <row r="15" spans="1:6" x14ac:dyDescent="0.2">
      <c r="A15" s="85">
        <v>2017</v>
      </c>
      <c r="B15" s="86">
        <v>33.222222222222221</v>
      </c>
      <c r="C15" s="87"/>
      <c r="D15" s="87"/>
      <c r="E15" s="88"/>
    </row>
    <row r="16" spans="1:6" x14ac:dyDescent="0.2">
      <c r="A16" s="85">
        <v>2018</v>
      </c>
      <c r="B16" s="86">
        <v>31.475114001644616</v>
      </c>
      <c r="C16" s="87"/>
      <c r="D16" s="87"/>
      <c r="E16" s="88"/>
    </row>
    <row r="17" spans="1:9" x14ac:dyDescent="0.2">
      <c r="A17" s="90">
        <v>2019</v>
      </c>
      <c r="B17" s="91">
        <v>30.324584103512009</v>
      </c>
      <c r="C17" s="92">
        <v>30.324584103512009</v>
      </c>
      <c r="D17" s="92">
        <v>30.324584103512009</v>
      </c>
      <c r="E17" s="93"/>
      <c r="F17" s="94"/>
    </row>
    <row r="18" spans="1:9" x14ac:dyDescent="0.2">
      <c r="A18" s="90">
        <v>2020</v>
      </c>
      <c r="B18" s="88"/>
      <c r="C18" s="92">
        <v>29.2248579791816</v>
      </c>
      <c r="D18" s="92">
        <v>31.964688414729881</v>
      </c>
      <c r="E18" s="93"/>
      <c r="F18" s="94"/>
      <c r="G18" s="88"/>
      <c r="H18" s="95"/>
      <c r="I18" s="95"/>
    </row>
    <row r="19" spans="1:9" x14ac:dyDescent="0.2">
      <c r="A19" s="90">
        <v>2021</v>
      </c>
      <c r="B19" s="88"/>
      <c r="C19" s="92">
        <v>28.389570622846001</v>
      </c>
      <c r="D19" s="92">
        <v>33.564752767635639</v>
      </c>
      <c r="E19" s="93"/>
      <c r="F19" s="94"/>
      <c r="G19" s="88"/>
      <c r="H19" s="95"/>
      <c r="I19" s="95"/>
    </row>
    <row r="20" spans="1:9" x14ac:dyDescent="0.2">
      <c r="A20" s="90">
        <v>2022</v>
      </c>
      <c r="B20" s="88"/>
      <c r="C20" s="92">
        <v>27.815856582668285</v>
      </c>
      <c r="D20" s="92">
        <v>32.886455438883857</v>
      </c>
      <c r="E20" s="93"/>
      <c r="F20" s="94"/>
      <c r="G20" s="88"/>
      <c r="H20" s="95"/>
      <c r="I20" s="95"/>
    </row>
  </sheetData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ED9DB-E522-478E-8302-2C6393D4A111}">
  <dimension ref="B2:E14"/>
  <sheetViews>
    <sheetView workbookViewId="0"/>
  </sheetViews>
  <sheetFormatPr defaultRowHeight="15" x14ac:dyDescent="0.25"/>
  <cols>
    <col min="1" max="1" width="9.140625" style="73"/>
    <col min="2" max="2" width="73.85546875" style="73" bestFit="1" customWidth="1"/>
    <col min="3" max="16384" width="9.140625" style="73"/>
  </cols>
  <sheetData>
    <row r="2" spans="2:5" x14ac:dyDescent="0.25">
      <c r="B2" s="72" t="s">
        <v>141</v>
      </c>
    </row>
    <row r="3" spans="2:5" ht="30.75" thickBot="1" x14ac:dyDescent="0.3">
      <c r="B3" s="136" t="s">
        <v>135</v>
      </c>
      <c r="C3" s="157" t="s">
        <v>136</v>
      </c>
      <c r="D3" s="157"/>
      <c r="E3" s="137" t="s">
        <v>137</v>
      </c>
    </row>
    <row r="4" spans="2:5" ht="15.75" thickTop="1" x14ac:dyDescent="0.25">
      <c r="B4" s="138" t="s">
        <v>26</v>
      </c>
      <c r="C4" s="139">
        <v>5.1792901222993695E-2</v>
      </c>
      <c r="D4" s="140" t="s">
        <v>27</v>
      </c>
      <c r="E4" s="141">
        <v>1417.0087176370434</v>
      </c>
    </row>
    <row r="5" spans="2:5" x14ac:dyDescent="0.25">
      <c r="B5" s="138" t="s">
        <v>28</v>
      </c>
      <c r="C5" s="139">
        <v>5.0190856031312146E-2</v>
      </c>
      <c r="D5" s="140" t="s">
        <v>27</v>
      </c>
      <c r="E5" s="141">
        <v>1282.4418548089452</v>
      </c>
    </row>
    <row r="6" spans="2:5" x14ac:dyDescent="0.25">
      <c r="B6" s="138" t="s">
        <v>29</v>
      </c>
      <c r="C6" s="139">
        <v>7.4435766354213562E-2</v>
      </c>
      <c r="D6" s="140" t="s">
        <v>27</v>
      </c>
      <c r="E6" s="141">
        <v>134.56686282789451</v>
      </c>
    </row>
    <row r="7" spans="2:5" x14ac:dyDescent="0.25">
      <c r="B7" s="138" t="s">
        <v>138</v>
      </c>
      <c r="C7" s="139">
        <v>1.4954113928418167E-3</v>
      </c>
      <c r="D7" s="140" t="s">
        <v>30</v>
      </c>
      <c r="E7" s="142"/>
    </row>
    <row r="8" spans="2:5" x14ac:dyDescent="0.25">
      <c r="B8" s="138" t="s">
        <v>31</v>
      </c>
      <c r="C8" s="139">
        <v>2.8033919337338859E-2</v>
      </c>
      <c r="D8" s="140" t="s">
        <v>27</v>
      </c>
      <c r="E8" s="142"/>
    </row>
    <row r="9" spans="2:5" x14ac:dyDescent="0.25">
      <c r="B9" s="138" t="s">
        <v>32</v>
      </c>
      <c r="C9" s="139">
        <v>1.3173393856069705E-4</v>
      </c>
      <c r="D9" s="140" t="s">
        <v>27</v>
      </c>
      <c r="E9" s="142"/>
    </row>
    <row r="10" spans="2:5" x14ac:dyDescent="0.25">
      <c r="B10" s="138" t="s">
        <v>33</v>
      </c>
      <c r="C10" s="139">
        <v>2.4749746972165573E-2</v>
      </c>
      <c r="D10" s="140" t="s">
        <v>27</v>
      </c>
      <c r="E10" s="142"/>
    </row>
    <row r="11" spans="2:5" x14ac:dyDescent="0.25">
      <c r="B11" s="138" t="s">
        <v>34</v>
      </c>
      <c r="C11" s="139">
        <v>-5.1629104348194232E-5</v>
      </c>
      <c r="D11" s="140" t="s">
        <v>30</v>
      </c>
      <c r="E11" s="142"/>
    </row>
    <row r="12" spans="2:5" x14ac:dyDescent="0.25">
      <c r="B12" s="138" t="s">
        <v>35</v>
      </c>
      <c r="C12" s="139">
        <v>5.2944997548820538E-5</v>
      </c>
      <c r="D12" s="140" t="s">
        <v>30</v>
      </c>
      <c r="E12" s="143"/>
    </row>
    <row r="13" spans="2:5" ht="15.75" thickBot="1" x14ac:dyDescent="0.3">
      <c r="B13" s="144" t="s">
        <v>139</v>
      </c>
      <c r="C13" s="145">
        <v>2.4810023228423048E-2</v>
      </c>
      <c r="D13" s="146" t="s">
        <v>27</v>
      </c>
      <c r="E13" s="147"/>
    </row>
    <row r="14" spans="2:5" ht="15.75" thickTop="1" x14ac:dyDescent="0.25">
      <c r="B14" s="158" t="s">
        <v>140</v>
      </c>
      <c r="C14" s="158"/>
      <c r="D14" s="158"/>
      <c r="E14" s="158"/>
    </row>
  </sheetData>
  <mergeCells count="2">
    <mergeCell ref="C3:D3"/>
    <mergeCell ref="B14:E1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E38F0-466B-4D66-BC9F-72A114C47433}">
  <dimension ref="B1:E12"/>
  <sheetViews>
    <sheetView workbookViewId="0"/>
  </sheetViews>
  <sheetFormatPr defaultRowHeight="15" x14ac:dyDescent="0.25"/>
  <cols>
    <col min="1" max="1" width="9.140625" style="73"/>
    <col min="2" max="2" width="23.140625" style="73" bestFit="1" customWidth="1"/>
    <col min="3" max="3" width="9.140625" style="73"/>
    <col min="4" max="4" width="12.5703125" style="73" customWidth="1"/>
    <col min="5" max="16384" width="9.140625" style="73"/>
  </cols>
  <sheetData>
    <row r="1" spans="2:5" x14ac:dyDescent="0.25">
      <c r="B1" s="72" t="s">
        <v>143</v>
      </c>
      <c r="C1" s="72"/>
      <c r="D1" s="72"/>
      <c r="E1" s="72"/>
    </row>
    <row r="2" spans="2:5" ht="30.75" thickBot="1" x14ac:dyDescent="0.3">
      <c r="B2" s="74"/>
      <c r="C2" s="75" t="s">
        <v>149</v>
      </c>
      <c r="D2" s="75" t="s">
        <v>150</v>
      </c>
      <c r="E2" s="75" t="s">
        <v>142</v>
      </c>
    </row>
    <row r="3" spans="2:5" ht="15.75" thickTop="1" x14ac:dyDescent="0.25">
      <c r="B3" s="76" t="s">
        <v>36</v>
      </c>
      <c r="C3" s="77">
        <v>-338.0539225382563</v>
      </c>
      <c r="D3" s="77">
        <v>-325.6643751956035</v>
      </c>
      <c r="E3" s="77">
        <v>12.389547342652804</v>
      </c>
    </row>
    <row r="4" spans="2:5" x14ac:dyDescent="0.25">
      <c r="B4" s="76" t="s">
        <v>37</v>
      </c>
      <c r="C4" s="77">
        <v>-338.06042909243115</v>
      </c>
      <c r="D4" s="77">
        <v>-325.83361072714979</v>
      </c>
      <c r="E4" s="77">
        <v>12.22681836528136</v>
      </c>
    </row>
    <row r="5" spans="2:5" x14ac:dyDescent="0.25">
      <c r="B5" s="76" t="s">
        <v>38</v>
      </c>
      <c r="C5" s="77">
        <v>-367.33219183534084</v>
      </c>
      <c r="D5" s="77">
        <v>-366.15491976522708</v>
      </c>
      <c r="E5" s="77">
        <v>1.1772720701137587</v>
      </c>
    </row>
    <row r="6" spans="2:5" x14ac:dyDescent="0.25">
      <c r="B6" s="76" t="s">
        <v>144</v>
      </c>
      <c r="C6" s="77"/>
      <c r="D6" s="77"/>
      <c r="E6" s="77"/>
    </row>
    <row r="7" spans="2:5" x14ac:dyDescent="0.25">
      <c r="B7" s="78" t="s">
        <v>145</v>
      </c>
      <c r="C7" s="77">
        <v>0</v>
      </c>
      <c r="D7" s="77">
        <v>2.454125807271339</v>
      </c>
      <c r="E7" s="77">
        <v>2.454125807271339</v>
      </c>
    </row>
    <row r="8" spans="2:5" x14ac:dyDescent="0.25">
      <c r="B8" s="78" t="s">
        <v>146</v>
      </c>
      <c r="C8" s="77">
        <v>0</v>
      </c>
      <c r="D8" s="77">
        <v>6.6561241094022989</v>
      </c>
      <c r="E8" s="77">
        <v>6.6561241094022989</v>
      </c>
    </row>
    <row r="9" spans="2:5" x14ac:dyDescent="0.25">
      <c r="B9" s="78" t="s">
        <v>147</v>
      </c>
      <c r="C9" s="77">
        <v>0</v>
      </c>
      <c r="D9" s="77">
        <v>0</v>
      </c>
      <c r="E9" s="77">
        <v>0</v>
      </c>
    </row>
    <row r="10" spans="2:5" x14ac:dyDescent="0.25">
      <c r="B10" s="76" t="s">
        <v>1</v>
      </c>
      <c r="C10" s="77">
        <v>29.271688750595786</v>
      </c>
      <c r="D10" s="77">
        <v>31.210985603160225</v>
      </c>
      <c r="E10" s="77">
        <v>1.9392968525644392</v>
      </c>
    </row>
    <row r="11" spans="2:5" ht="15.75" thickBot="1" x14ac:dyDescent="0.3">
      <c r="B11" s="79" t="s">
        <v>42</v>
      </c>
      <c r="C11" s="80">
        <v>-6.5364413021598011E-3</v>
      </c>
      <c r="D11" s="80">
        <v>-0.16926505070296116</v>
      </c>
      <c r="E11" s="80">
        <v>-0.16272860940080136</v>
      </c>
    </row>
    <row r="12" spans="2:5" ht="15.75" thickTop="1" x14ac:dyDescent="0.25"/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52A1A-61A8-434A-8BB4-C5A4794D7385}">
  <dimension ref="A4:C12"/>
  <sheetViews>
    <sheetView workbookViewId="0"/>
  </sheetViews>
  <sheetFormatPr defaultRowHeight="15" x14ac:dyDescent="0.25"/>
  <cols>
    <col min="1" max="1" width="23.140625" style="119" bestFit="1" customWidth="1"/>
    <col min="2" max="16384" width="9.140625" style="119"/>
  </cols>
  <sheetData>
    <row r="4" spans="1:3" x14ac:dyDescent="0.25">
      <c r="B4" s="121" t="s">
        <v>43</v>
      </c>
      <c r="C4" s="121" t="s">
        <v>44</v>
      </c>
    </row>
    <row r="5" spans="1:3" x14ac:dyDescent="0.25">
      <c r="A5" s="121" t="s">
        <v>36</v>
      </c>
      <c r="B5" s="119">
        <v>-2.3836028520384538</v>
      </c>
      <c r="C5" s="119">
        <v>-2.2962447165088453</v>
      </c>
    </row>
    <row r="6" spans="1:3" x14ac:dyDescent="0.25">
      <c r="A6" s="121" t="s">
        <v>37</v>
      </c>
      <c r="B6" s="119">
        <v>-1.3790394905222116</v>
      </c>
      <c r="C6" s="119">
        <v>-1.3291630071537455</v>
      </c>
    </row>
    <row r="7" spans="1:3" x14ac:dyDescent="0.25">
      <c r="A7" s="121" t="s">
        <v>38</v>
      </c>
      <c r="B7" s="119">
        <v>-10.191442281167483</v>
      </c>
      <c r="C7" s="119">
        <v>-10.158779474535024</v>
      </c>
    </row>
    <row r="8" spans="1:3" x14ac:dyDescent="0.25">
      <c r="A8" s="121" t="s">
        <v>39</v>
      </c>
      <c r="B8" s="119">
        <v>0</v>
      </c>
      <c r="C8" s="119">
        <v>7.0323026098653485E-2</v>
      </c>
    </row>
    <row r="9" spans="1:3" x14ac:dyDescent="0.25">
      <c r="A9" s="121" t="s">
        <v>40</v>
      </c>
      <c r="B9" s="119">
        <v>0</v>
      </c>
      <c r="C9" s="119">
        <v>7.1740112433584691E-2</v>
      </c>
    </row>
    <row r="10" spans="1:3" x14ac:dyDescent="0.25">
      <c r="A10" s="121" t="s">
        <v>41</v>
      </c>
      <c r="B10" s="119">
        <v>0</v>
      </c>
      <c r="C10" s="119">
        <v>0</v>
      </c>
    </row>
    <row r="11" spans="1:3" x14ac:dyDescent="0.25">
      <c r="A11" s="121" t="s">
        <v>1</v>
      </c>
      <c r="B11" s="119">
        <v>0.4528878978774728</v>
      </c>
      <c r="C11" s="119">
        <v>0.48289245560564387</v>
      </c>
    </row>
    <row r="12" spans="1:3" x14ac:dyDescent="0.25">
      <c r="A12" s="121" t="s">
        <v>42</v>
      </c>
      <c r="B12" s="119">
        <v>-6.3265772722714088E-5</v>
      </c>
      <c r="C12" s="119">
        <v>-1.6383049633037787E-3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BB8B5-6546-490B-8ECA-DF4DDD51604E}">
  <dimension ref="A1:Q60"/>
  <sheetViews>
    <sheetView showGridLines="0" zoomScaleNormal="100" workbookViewId="0"/>
  </sheetViews>
  <sheetFormatPr defaultRowHeight="12.75" x14ac:dyDescent="0.2"/>
  <cols>
    <col min="1" max="1" width="15.42578125" style="28" customWidth="1"/>
    <col min="2" max="2" width="6" style="69" bestFit="1" customWidth="1"/>
    <col min="3" max="3" width="1.7109375" style="69" bestFit="1" customWidth="1"/>
    <col min="4" max="4" width="6.42578125" style="69" bestFit="1" customWidth="1"/>
    <col min="5" max="5" width="8" style="28" customWidth="1"/>
    <col min="6" max="6" width="5.7109375" style="28" bestFit="1" customWidth="1"/>
    <col min="7" max="7" width="5.42578125" style="28" customWidth="1"/>
    <col min="8" max="9" width="6.85546875" style="28" bestFit="1" customWidth="1"/>
    <col min="10" max="10" width="6.85546875" style="28" customWidth="1"/>
    <col min="11" max="11" width="4.140625" style="28" bestFit="1" customWidth="1"/>
    <col min="12" max="12" width="3.7109375" style="28" bestFit="1" customWidth="1"/>
    <col min="13" max="15" width="7.140625" style="28" customWidth="1"/>
    <col min="16" max="17" width="9.140625" style="28" customWidth="1"/>
    <col min="18" max="16384" width="9.140625" style="28"/>
  </cols>
  <sheetData>
    <row r="1" spans="1:17" ht="15" x14ac:dyDescent="0.25">
      <c r="A1" s="71" t="s">
        <v>148</v>
      </c>
    </row>
    <row r="2" spans="1:17" s="17" customFormat="1" ht="38.25" customHeight="1" x14ac:dyDescent="0.2">
      <c r="A2" s="16"/>
      <c r="B2" s="150" t="s">
        <v>78</v>
      </c>
      <c r="C2" s="150"/>
      <c r="D2" s="150"/>
      <c r="E2" s="150" t="s">
        <v>85</v>
      </c>
      <c r="F2" s="150" t="s">
        <v>79</v>
      </c>
      <c r="G2" s="150"/>
      <c r="H2" s="150" t="s">
        <v>80</v>
      </c>
      <c r="I2" s="150"/>
      <c r="J2" s="150"/>
      <c r="K2" s="150" t="s">
        <v>81</v>
      </c>
      <c r="L2" s="150"/>
      <c r="M2" s="150" t="s">
        <v>82</v>
      </c>
      <c r="N2" s="150"/>
      <c r="O2" s="150"/>
      <c r="P2" s="150" t="s">
        <v>83</v>
      </c>
      <c r="Q2" s="150"/>
    </row>
    <row r="3" spans="1:17" s="24" customFormat="1" ht="12.75" customHeight="1" x14ac:dyDescent="0.2">
      <c r="A3" s="20"/>
      <c r="B3" s="21" t="s">
        <v>89</v>
      </c>
      <c r="C3" s="22"/>
      <c r="D3" s="23" t="s">
        <v>90</v>
      </c>
      <c r="E3" s="156"/>
      <c r="F3" s="21" t="s">
        <v>91</v>
      </c>
      <c r="G3" s="21" t="s">
        <v>92</v>
      </c>
      <c r="H3" s="21" t="s">
        <v>93</v>
      </c>
      <c r="I3" s="21" t="s">
        <v>94</v>
      </c>
      <c r="J3" s="21">
        <v>0</v>
      </c>
      <c r="K3" s="21" t="s">
        <v>93</v>
      </c>
      <c r="L3" s="21" t="s">
        <v>94</v>
      </c>
      <c r="M3" s="156"/>
      <c r="N3" s="156"/>
      <c r="O3" s="156"/>
      <c r="P3" s="156"/>
      <c r="Q3" s="156"/>
    </row>
    <row r="4" spans="1:17" ht="15" hidden="1" customHeight="1" x14ac:dyDescent="0.2">
      <c r="A4" s="26"/>
      <c r="B4" s="27"/>
      <c r="C4" s="27"/>
      <c r="D4" s="27"/>
    </row>
    <row r="5" spans="1:17" ht="12.95" customHeight="1" x14ac:dyDescent="0.2">
      <c r="A5" s="26" t="s">
        <v>96</v>
      </c>
      <c r="B5" s="27"/>
      <c r="C5" s="27"/>
      <c r="D5" s="27"/>
    </row>
    <row r="6" spans="1:17" ht="12.95" customHeight="1" x14ac:dyDescent="0.2">
      <c r="A6" s="37" t="s">
        <v>102</v>
      </c>
      <c r="B6" s="38">
        <v>-75.739997863769531</v>
      </c>
      <c r="C6" s="39" t="s">
        <v>94</v>
      </c>
      <c r="D6" s="38">
        <v>477.86895751953125</v>
      </c>
      <c r="E6" s="40">
        <v>576642</v>
      </c>
      <c r="F6" s="41">
        <v>1.3754535413688991</v>
      </c>
      <c r="G6" s="41">
        <v>0.49039957226890329</v>
      </c>
      <c r="H6" s="42">
        <v>0.12725052979144771</v>
      </c>
      <c r="I6" s="42">
        <v>0</v>
      </c>
      <c r="J6" s="42">
        <v>0.87274947020855231</v>
      </c>
      <c r="K6" s="41">
        <v>10.809020155932904</v>
      </c>
      <c r="L6" s="41">
        <v>0</v>
      </c>
    </row>
    <row r="7" spans="1:17" ht="12.95" customHeight="1" x14ac:dyDescent="0.2">
      <c r="A7" s="37" t="s">
        <v>104</v>
      </c>
      <c r="B7" s="38">
        <v>477.8834228515625</v>
      </c>
      <c r="C7" s="39" t="s">
        <v>94</v>
      </c>
      <c r="D7" s="38">
        <v>700.07098388671875</v>
      </c>
      <c r="E7" s="40">
        <v>579094</v>
      </c>
      <c r="F7" s="41">
        <v>4.5958878017371614</v>
      </c>
      <c r="G7" s="41">
        <v>0.79194520702602444</v>
      </c>
      <c r="H7" s="42">
        <v>0.39306917357113008</v>
      </c>
      <c r="I7" s="42">
        <v>0</v>
      </c>
      <c r="J7" s="42">
        <v>0.60693082642886997</v>
      </c>
      <c r="K7" s="41">
        <v>11.692312983952394</v>
      </c>
      <c r="L7" s="41">
        <v>0</v>
      </c>
    </row>
    <row r="8" spans="1:17" ht="12.95" customHeight="1" x14ac:dyDescent="0.2">
      <c r="A8" s="37" t="s">
        <v>106</v>
      </c>
      <c r="B8" s="38">
        <v>700.17593383789063</v>
      </c>
      <c r="C8" s="39" t="s">
        <v>94</v>
      </c>
      <c r="D8" s="38">
        <v>1009.5634460449219</v>
      </c>
      <c r="E8" s="40">
        <v>572894</v>
      </c>
      <c r="F8" s="41">
        <v>6.7378816948633107</v>
      </c>
      <c r="G8" s="41">
        <v>0.79107528678878469</v>
      </c>
      <c r="H8" s="42">
        <v>0.56004775752582503</v>
      </c>
      <c r="I8" s="42">
        <v>0</v>
      </c>
      <c r="J8" s="42">
        <v>0.43995224247417497</v>
      </c>
      <c r="K8" s="41">
        <v>12.030905586748309</v>
      </c>
      <c r="L8" s="41">
        <v>0</v>
      </c>
    </row>
    <row r="9" spans="1:17" ht="12.95" customHeight="1" x14ac:dyDescent="0.2">
      <c r="A9" s="37" t="s">
        <v>108</v>
      </c>
      <c r="B9" s="38">
        <v>1009.6392822265625</v>
      </c>
      <c r="C9" s="39" t="s">
        <v>94</v>
      </c>
      <c r="D9" s="38">
        <v>1510.74072265625</v>
      </c>
      <c r="E9" s="40">
        <v>575986</v>
      </c>
      <c r="F9" s="41">
        <v>12.803785195142208</v>
      </c>
      <c r="G9" s="41">
        <v>1.0387018401618775</v>
      </c>
      <c r="H9" s="42">
        <v>0.77148750143232647</v>
      </c>
      <c r="I9" s="42">
        <v>0</v>
      </c>
      <c r="J9" s="42">
        <v>0.22851249856767353</v>
      </c>
      <c r="K9" s="41">
        <v>16.596231528535441</v>
      </c>
      <c r="L9" s="41">
        <v>0</v>
      </c>
    </row>
    <row r="10" spans="1:17" ht="12.95" customHeight="1" x14ac:dyDescent="0.2">
      <c r="A10" s="37" t="s">
        <v>110</v>
      </c>
      <c r="B10" s="38">
        <v>1510.88818359375</v>
      </c>
      <c r="C10" s="39" t="s">
        <v>94</v>
      </c>
      <c r="D10" s="38">
        <v>9948.5625</v>
      </c>
      <c r="E10" s="40">
        <v>576088</v>
      </c>
      <c r="F10" s="41">
        <v>16.322556233406399</v>
      </c>
      <c r="G10" s="41">
        <v>0.72155189480137405</v>
      </c>
      <c r="H10" s="42">
        <v>0.82671050256210854</v>
      </c>
      <c r="I10" s="42">
        <v>0</v>
      </c>
      <c r="J10" s="42">
        <v>0.17328949743789143</v>
      </c>
      <c r="K10" s="41">
        <v>19.743980731852535</v>
      </c>
      <c r="L10" s="41">
        <v>0</v>
      </c>
    </row>
    <row r="11" spans="1:17" ht="12.95" customHeight="1" x14ac:dyDescent="0.2">
      <c r="A11" s="26" t="s">
        <v>97</v>
      </c>
      <c r="B11" s="27"/>
      <c r="C11" s="27"/>
      <c r="D11" s="27"/>
    </row>
    <row r="12" spans="1:17" ht="12.95" customHeight="1" x14ac:dyDescent="0.2">
      <c r="A12" s="37" t="s">
        <v>102</v>
      </c>
      <c r="B12" s="38">
        <v>-75.739997863769531</v>
      </c>
      <c r="C12" s="39" t="s">
        <v>94</v>
      </c>
      <c r="D12" s="38">
        <v>389.41412353515625</v>
      </c>
      <c r="E12" s="40">
        <v>299165</v>
      </c>
      <c r="F12" s="41">
        <v>0.2239918384204852</v>
      </c>
      <c r="G12" s="41">
        <v>0.12075233182783718</v>
      </c>
      <c r="H12" s="42">
        <v>3.4338909966072237E-2</v>
      </c>
      <c r="I12" s="42">
        <v>0</v>
      </c>
      <c r="J12" s="42">
        <v>0.96566109003392775</v>
      </c>
      <c r="K12" s="41">
        <v>6.5229746267949436</v>
      </c>
      <c r="L12" s="41">
        <v>0</v>
      </c>
    </row>
    <row r="13" spans="1:17" ht="12.95" customHeight="1" x14ac:dyDescent="0.2">
      <c r="A13" s="37" t="s">
        <v>104</v>
      </c>
      <c r="B13" s="38">
        <v>390.337646484375</v>
      </c>
      <c r="C13" s="39" t="s">
        <v>94</v>
      </c>
      <c r="D13" s="38">
        <v>521.52081298828125</v>
      </c>
      <c r="E13" s="40">
        <v>297454</v>
      </c>
      <c r="F13" s="41">
        <v>4.0443506708746417</v>
      </c>
      <c r="G13" s="41">
        <v>0.87273128785926757</v>
      </c>
      <c r="H13" s="42">
        <v>0.34545173371344812</v>
      </c>
      <c r="I13" s="42">
        <v>0</v>
      </c>
      <c r="J13" s="42">
        <v>0.65454826628655183</v>
      </c>
      <c r="K13" s="41">
        <v>11.70742617904887</v>
      </c>
      <c r="L13" s="41">
        <v>0</v>
      </c>
    </row>
    <row r="14" spans="1:17" ht="12.95" customHeight="1" x14ac:dyDescent="0.2">
      <c r="A14" s="37" t="s">
        <v>106</v>
      </c>
      <c r="B14" s="38">
        <v>521.71331787109375</v>
      </c>
      <c r="C14" s="39" t="s">
        <v>94</v>
      </c>
      <c r="D14" s="38">
        <v>652.139892578125</v>
      </c>
      <c r="E14" s="40">
        <v>298414</v>
      </c>
      <c r="F14" s="41">
        <v>4.5087260028878715</v>
      </c>
      <c r="G14" s="41">
        <v>0.76946738873874576</v>
      </c>
      <c r="H14" s="42">
        <v>0.38483784272855831</v>
      </c>
      <c r="I14" s="42">
        <v>0</v>
      </c>
      <c r="J14" s="42">
        <v>0.61516215727144163</v>
      </c>
      <c r="K14" s="41">
        <v>11.71591122879269</v>
      </c>
      <c r="L14" s="41">
        <v>0</v>
      </c>
    </row>
    <row r="15" spans="1:17" ht="12.95" customHeight="1" x14ac:dyDescent="0.2">
      <c r="A15" s="37" t="s">
        <v>108</v>
      </c>
      <c r="B15" s="38">
        <v>652.17620849609375</v>
      </c>
      <c r="C15" s="39" t="s">
        <v>94</v>
      </c>
      <c r="D15" s="38">
        <v>950.787353515625</v>
      </c>
      <c r="E15" s="40">
        <v>298750</v>
      </c>
      <c r="F15" s="41">
        <v>8.4475205163931744</v>
      </c>
      <c r="G15" s="41">
        <v>1.0868565638705789</v>
      </c>
      <c r="H15" s="42">
        <v>0.71264602510460251</v>
      </c>
      <c r="I15" s="42">
        <v>0</v>
      </c>
      <c r="J15" s="42">
        <v>0.28735397489539749</v>
      </c>
      <c r="K15" s="41">
        <v>11.853739751306749</v>
      </c>
      <c r="L15" s="41">
        <v>0</v>
      </c>
    </row>
    <row r="16" spans="1:17" ht="12.95" customHeight="1" x14ac:dyDescent="0.2">
      <c r="A16" s="37" t="s">
        <v>110</v>
      </c>
      <c r="B16" s="38">
        <v>950.875</v>
      </c>
      <c r="C16" s="39" t="s">
        <v>94</v>
      </c>
      <c r="D16" s="38">
        <v>9948.5625</v>
      </c>
      <c r="E16" s="40">
        <v>297486</v>
      </c>
      <c r="F16" s="41">
        <v>7.5413403565449428</v>
      </c>
      <c r="G16" s="41">
        <v>0.49048080237297798</v>
      </c>
      <c r="H16" s="42">
        <v>0.63443657852806523</v>
      </c>
      <c r="I16" s="42">
        <v>0</v>
      </c>
      <c r="J16" s="42">
        <v>0.36556342147193482</v>
      </c>
      <c r="K16" s="41">
        <v>11.886673328390604</v>
      </c>
      <c r="L16" s="41">
        <v>0</v>
      </c>
    </row>
    <row r="17" spans="1:12" ht="12.95" customHeight="1" x14ac:dyDescent="0.2">
      <c r="A17" s="26" t="s">
        <v>98</v>
      </c>
      <c r="B17" s="27"/>
      <c r="C17" s="27"/>
      <c r="D17" s="27"/>
    </row>
    <row r="18" spans="1:12" ht="12.95" customHeight="1" x14ac:dyDescent="0.2">
      <c r="A18" s="37" t="s">
        <v>102</v>
      </c>
      <c r="B18" s="38">
        <v>61.123329162597656</v>
      </c>
      <c r="C18" s="39" t="s">
        <v>94</v>
      </c>
      <c r="D18" s="38">
        <v>221.83999633789063</v>
      </c>
      <c r="E18" s="40">
        <v>19410</v>
      </c>
      <c r="F18" s="41">
        <v>0</v>
      </c>
      <c r="G18" s="41">
        <v>0</v>
      </c>
      <c r="H18" s="42">
        <v>0</v>
      </c>
      <c r="I18" s="42">
        <v>0</v>
      </c>
      <c r="J18" s="42">
        <v>1</v>
      </c>
      <c r="K18" s="41">
        <v>0</v>
      </c>
      <c r="L18" s="41">
        <v>0</v>
      </c>
    </row>
    <row r="19" spans="1:12" ht="12.95" customHeight="1" x14ac:dyDescent="0.2">
      <c r="A19" s="37" t="s">
        <v>104</v>
      </c>
      <c r="B19" s="38">
        <v>245.03999328613281</v>
      </c>
      <c r="C19" s="39" t="s">
        <v>94</v>
      </c>
      <c r="D19" s="38">
        <v>522.492431640625</v>
      </c>
      <c r="E19" s="40">
        <v>18472</v>
      </c>
      <c r="F19" s="41">
        <v>6.0359573199047882E-2</v>
      </c>
      <c r="G19" s="41">
        <v>2.0514146954444836E-2</v>
      </c>
      <c r="H19" s="42">
        <v>1.429190125595496E-2</v>
      </c>
      <c r="I19" s="42">
        <v>0</v>
      </c>
      <c r="J19" s="42">
        <v>1</v>
      </c>
      <c r="K19" s="41">
        <v>4.2233410459576231</v>
      </c>
      <c r="L19" s="41">
        <v>0</v>
      </c>
    </row>
    <row r="20" spans="1:12" ht="12.95" customHeight="1" x14ac:dyDescent="0.2">
      <c r="A20" s="37" t="s">
        <v>106</v>
      </c>
      <c r="B20" s="38">
        <v>533.73529052734375</v>
      </c>
      <c r="C20" s="39" t="s">
        <v>94</v>
      </c>
      <c r="D20" s="38">
        <v>711.66336059570313</v>
      </c>
      <c r="E20" s="40">
        <v>18939</v>
      </c>
      <c r="F20" s="41">
        <v>4.5741033217201856</v>
      </c>
      <c r="G20" s="41">
        <v>0.75658970430092576</v>
      </c>
      <c r="H20" s="42">
        <v>0.38898569090237078</v>
      </c>
      <c r="I20" s="42">
        <v>0</v>
      </c>
      <c r="J20" s="42">
        <v>1</v>
      </c>
      <c r="K20" s="41">
        <v>11.759052912998316</v>
      </c>
      <c r="L20" s="41">
        <v>0</v>
      </c>
    </row>
    <row r="21" spans="1:12" ht="12.95" customHeight="1" x14ac:dyDescent="0.2">
      <c r="A21" s="37" t="s">
        <v>108</v>
      </c>
      <c r="B21" s="38">
        <v>711.70703125</v>
      </c>
      <c r="C21" s="39" t="s">
        <v>94</v>
      </c>
      <c r="D21" s="38">
        <v>971.6182861328125</v>
      </c>
      <c r="E21" s="40">
        <v>18767</v>
      </c>
      <c r="F21" s="41">
        <v>10.144506480790749</v>
      </c>
      <c r="G21" s="41">
        <v>1.2124855284008835</v>
      </c>
      <c r="H21" s="42">
        <v>0.91980604252144726</v>
      </c>
      <c r="I21" s="42">
        <v>0</v>
      </c>
      <c r="J21" s="42">
        <v>1</v>
      </c>
      <c r="K21" s="41">
        <v>11.028962641930251</v>
      </c>
      <c r="L21" s="41">
        <v>0</v>
      </c>
    </row>
    <row r="22" spans="1:12" ht="12.95" customHeight="1" x14ac:dyDescent="0.2">
      <c r="A22" s="37" t="s">
        <v>110</v>
      </c>
      <c r="B22" s="38">
        <v>975.37303161621094</v>
      </c>
      <c r="C22" s="39" t="s">
        <v>94</v>
      </c>
      <c r="D22" s="38">
        <v>3779.6368560791016</v>
      </c>
      <c r="E22" s="40">
        <v>18871</v>
      </c>
      <c r="F22" s="41">
        <v>10.002421788384479</v>
      </c>
      <c r="G22" s="41">
        <v>0.70856930216272063</v>
      </c>
      <c r="H22" s="42">
        <v>0.7944994965820571</v>
      </c>
      <c r="I22" s="42">
        <v>0</v>
      </c>
      <c r="J22" s="42">
        <v>1</v>
      </c>
      <c r="K22" s="41">
        <v>12.589588579243882</v>
      </c>
      <c r="L22" s="41">
        <v>0</v>
      </c>
    </row>
    <row r="23" spans="1:12" ht="12.95" customHeight="1" x14ac:dyDescent="0.2">
      <c r="A23" s="26" t="s">
        <v>99</v>
      </c>
      <c r="B23" s="27"/>
      <c r="C23" s="27"/>
      <c r="D23" s="27"/>
    </row>
    <row r="24" spans="1:12" ht="12.95" customHeight="1" x14ac:dyDescent="0.2">
      <c r="A24" s="37" t="s">
        <v>102</v>
      </c>
      <c r="B24" s="38">
        <v>131.77999877929688</v>
      </c>
      <c r="C24" s="39" t="s">
        <v>94</v>
      </c>
      <c r="D24" s="38">
        <v>382.07000732421875</v>
      </c>
      <c r="E24" s="40">
        <v>3263</v>
      </c>
      <c r="F24" s="41">
        <v>0</v>
      </c>
      <c r="G24" s="41">
        <v>0</v>
      </c>
      <c r="H24" s="42">
        <v>0</v>
      </c>
      <c r="I24" s="42">
        <v>0</v>
      </c>
      <c r="J24" s="42">
        <v>1</v>
      </c>
      <c r="K24" s="41">
        <v>0</v>
      </c>
      <c r="L24" s="41">
        <v>0</v>
      </c>
    </row>
    <row r="25" spans="1:12" ht="12.95" customHeight="1" x14ac:dyDescent="0.2">
      <c r="A25" s="37" t="s">
        <v>104</v>
      </c>
      <c r="B25" s="38">
        <v>382.10000610351563</v>
      </c>
      <c r="C25" s="39" t="s">
        <v>94</v>
      </c>
      <c r="D25" s="38">
        <v>675.26058197021484</v>
      </c>
      <c r="E25" s="40">
        <v>3942</v>
      </c>
      <c r="F25" s="41">
        <v>7.4821369978209429</v>
      </c>
      <c r="G25" s="41">
        <v>1.359218457307326</v>
      </c>
      <c r="H25" s="42">
        <v>0.62836123795027909</v>
      </c>
      <c r="I25" s="42">
        <v>0</v>
      </c>
      <c r="J25" s="42">
        <v>0.37163876204972096</v>
      </c>
      <c r="K25" s="41">
        <v>11.90738152822372</v>
      </c>
      <c r="L25" s="41">
        <v>0</v>
      </c>
    </row>
    <row r="26" spans="1:12" ht="12.95" customHeight="1" x14ac:dyDescent="0.2">
      <c r="A26" s="37" t="s">
        <v>106</v>
      </c>
      <c r="B26" s="38">
        <v>681.14825439453125</v>
      </c>
      <c r="C26" s="39" t="s">
        <v>94</v>
      </c>
      <c r="D26" s="38">
        <v>916.63116455078125</v>
      </c>
      <c r="E26" s="40">
        <v>2701</v>
      </c>
      <c r="F26" s="41">
        <v>7.1399135370688809</v>
      </c>
      <c r="G26" s="41">
        <v>0.86985177701362582</v>
      </c>
      <c r="H26" s="42">
        <v>0.8148833765272121</v>
      </c>
      <c r="I26" s="42">
        <v>0</v>
      </c>
      <c r="J26" s="42">
        <v>0.18511662347278784</v>
      </c>
      <c r="K26" s="41">
        <v>8.761883899874169</v>
      </c>
      <c r="L26" s="41">
        <v>0</v>
      </c>
    </row>
    <row r="27" spans="1:12" ht="12.95" customHeight="1" x14ac:dyDescent="0.2">
      <c r="A27" s="37" t="s">
        <v>108</v>
      </c>
      <c r="B27" s="38">
        <v>929.03302001953125</v>
      </c>
      <c r="C27" s="39" t="s">
        <v>94</v>
      </c>
      <c r="D27" s="38">
        <v>1177.9016189575195</v>
      </c>
      <c r="E27" s="40">
        <v>3182</v>
      </c>
      <c r="F27" s="41">
        <v>11.791354272292141</v>
      </c>
      <c r="G27" s="41">
        <v>1.1010929150210906</v>
      </c>
      <c r="H27" s="42">
        <v>0.99025769956002518</v>
      </c>
      <c r="I27" s="42">
        <v>0</v>
      </c>
      <c r="J27" s="42">
        <v>9.7423004399748592E-3</v>
      </c>
      <c r="K27" s="41">
        <v>11.907359344472736</v>
      </c>
      <c r="L27" s="41">
        <v>0</v>
      </c>
    </row>
    <row r="28" spans="1:12" ht="12.95" customHeight="1" x14ac:dyDescent="0.2">
      <c r="A28" s="37" t="s">
        <v>110</v>
      </c>
      <c r="B28" s="38">
        <v>1181.1448974609375</v>
      </c>
      <c r="C28" s="39" t="s">
        <v>94</v>
      </c>
      <c r="D28" s="38">
        <v>3239.6232528686523</v>
      </c>
      <c r="E28" s="40">
        <v>3210</v>
      </c>
      <c r="F28" s="41">
        <v>10.317473813826421</v>
      </c>
      <c r="G28" s="41">
        <v>0.69544690205108706</v>
      </c>
      <c r="H28" s="42">
        <v>0.87881619937694699</v>
      </c>
      <c r="I28" s="42">
        <v>0</v>
      </c>
      <c r="J28" s="42">
        <v>0.12118380062305296</v>
      </c>
      <c r="K28" s="41">
        <v>11.74019530038384</v>
      </c>
      <c r="L28" s="41">
        <v>0</v>
      </c>
    </row>
    <row r="29" spans="1:12" ht="12.95" customHeight="1" x14ac:dyDescent="0.2">
      <c r="A29" s="26" t="s">
        <v>100</v>
      </c>
      <c r="B29" s="27"/>
      <c r="C29" s="27"/>
      <c r="D29" s="27"/>
    </row>
    <row r="30" spans="1:12" ht="12.95" customHeight="1" x14ac:dyDescent="0.2">
      <c r="A30" s="37" t="s">
        <v>102</v>
      </c>
      <c r="B30" s="38">
        <v>293.72000122070313</v>
      </c>
      <c r="C30" s="39" t="s">
        <v>94</v>
      </c>
      <c r="D30" s="38">
        <v>444.76248168945313</v>
      </c>
      <c r="E30" s="40">
        <v>1806</v>
      </c>
      <c r="F30" s="41">
        <v>0</v>
      </c>
      <c r="G30" s="41">
        <v>0</v>
      </c>
      <c r="H30" s="42">
        <v>0</v>
      </c>
      <c r="I30" s="42">
        <v>0</v>
      </c>
      <c r="J30" s="42">
        <v>1</v>
      </c>
      <c r="K30" s="41">
        <v>0</v>
      </c>
      <c r="L30" s="41">
        <v>0</v>
      </c>
    </row>
    <row r="31" spans="1:12" ht="12.95" customHeight="1" x14ac:dyDescent="0.2">
      <c r="A31" s="37" t="s">
        <v>104</v>
      </c>
      <c r="B31" s="38">
        <v>493.01202392578125</v>
      </c>
      <c r="C31" s="39" t="s">
        <v>94</v>
      </c>
      <c r="D31" s="38">
        <v>598.2154541015625</v>
      </c>
      <c r="E31" s="40">
        <v>1496</v>
      </c>
      <c r="F31" s="41">
        <v>2.0217022411326036</v>
      </c>
      <c r="G31" s="41">
        <v>0.36051242446202447</v>
      </c>
      <c r="H31" s="42">
        <v>0.1697860962566845</v>
      </c>
      <c r="I31" s="42">
        <v>0</v>
      </c>
      <c r="J31" s="42">
        <v>0.8302139037433155</v>
      </c>
      <c r="K31" s="41">
        <v>11.9073486328125</v>
      </c>
      <c r="L31" s="41">
        <v>0</v>
      </c>
    </row>
    <row r="32" spans="1:12" ht="12.95" customHeight="1" x14ac:dyDescent="0.2">
      <c r="A32" s="37" t="s">
        <v>106</v>
      </c>
      <c r="B32" s="38">
        <v>719.83837890625</v>
      </c>
      <c r="C32" s="39" t="s">
        <v>94</v>
      </c>
      <c r="D32" s="38">
        <v>957.7681884765625</v>
      </c>
      <c r="E32" s="65">
        <v>1338</v>
      </c>
      <c r="F32" s="41">
        <v>5.4019204269431986</v>
      </c>
      <c r="G32" s="41">
        <v>0.64764848064826819</v>
      </c>
      <c r="H32" s="42">
        <v>0.45366218236173395</v>
      </c>
      <c r="I32" s="42">
        <v>0</v>
      </c>
      <c r="J32" s="42">
        <v>0.54633781763826605</v>
      </c>
      <c r="K32" s="41">
        <v>11.907363313426689</v>
      </c>
      <c r="L32" s="41">
        <v>0</v>
      </c>
    </row>
    <row r="33" spans="1:12" ht="12.95" customHeight="1" x14ac:dyDescent="0.2">
      <c r="A33" s="37" t="s">
        <v>108</v>
      </c>
      <c r="B33" s="38">
        <v>983.89288330078125</v>
      </c>
      <c r="C33" s="39" t="s">
        <v>94</v>
      </c>
      <c r="D33" s="38">
        <v>1301.2938232421875</v>
      </c>
      <c r="E33" s="65">
        <v>1834</v>
      </c>
      <c r="F33" s="41">
        <v>0.79858019047761042</v>
      </c>
      <c r="G33" s="41">
        <v>7.0560373824509401E-2</v>
      </c>
      <c r="H33" s="42">
        <v>6.7066521264994544E-2</v>
      </c>
      <c r="I33" s="42">
        <v>0</v>
      </c>
      <c r="J33" s="42">
        <v>0.93293347873500543</v>
      </c>
      <c r="K33" s="41">
        <v>11.907285116552337</v>
      </c>
      <c r="L33" s="41">
        <v>0</v>
      </c>
    </row>
    <row r="34" spans="1:12" ht="12.95" customHeight="1" x14ac:dyDescent="0.2">
      <c r="A34" s="37" t="s">
        <v>110</v>
      </c>
      <c r="B34" s="38">
        <v>1330.6808395385742</v>
      </c>
      <c r="C34" s="39" t="s">
        <v>94</v>
      </c>
      <c r="D34" s="38">
        <v>2158.6109390258789</v>
      </c>
      <c r="E34" s="65">
        <v>1167</v>
      </c>
      <c r="F34" s="41">
        <v>11.907453966835368</v>
      </c>
      <c r="G34" s="41">
        <v>0.76510744758482607</v>
      </c>
      <c r="H34" s="42">
        <v>1</v>
      </c>
      <c r="I34" s="42">
        <v>0</v>
      </c>
      <c r="J34" s="42">
        <v>0</v>
      </c>
      <c r="K34" s="41">
        <v>11.907453966835368</v>
      </c>
      <c r="L34" s="41">
        <v>0</v>
      </c>
    </row>
    <row r="35" spans="1:12" ht="12.95" customHeight="1" x14ac:dyDescent="0.2">
      <c r="A35" s="66" t="s">
        <v>101</v>
      </c>
      <c r="B35" s="27"/>
      <c r="C35" s="27"/>
      <c r="D35" s="27"/>
      <c r="E35" s="67"/>
    </row>
    <row r="36" spans="1:12" ht="12.95" customHeight="1" x14ac:dyDescent="0.2">
      <c r="A36" s="37" t="s">
        <v>102</v>
      </c>
      <c r="B36" s="38">
        <v>4.5</v>
      </c>
      <c r="C36" s="39" t="s">
        <v>94</v>
      </c>
      <c r="D36" s="38">
        <v>848.87985229492188</v>
      </c>
      <c r="E36" s="65">
        <v>132120</v>
      </c>
      <c r="F36" s="41">
        <v>3.0552652313100763</v>
      </c>
      <c r="G36" s="41">
        <v>0.45523496392134649</v>
      </c>
      <c r="H36" s="42">
        <v>0.26140629730547987</v>
      </c>
      <c r="I36" s="42">
        <v>0</v>
      </c>
      <c r="J36" s="42">
        <v>0.73859370269452018</v>
      </c>
      <c r="K36" s="41">
        <v>11.687802714789566</v>
      </c>
      <c r="L36" s="41">
        <v>0</v>
      </c>
    </row>
    <row r="37" spans="1:12" ht="12.95" customHeight="1" x14ac:dyDescent="0.2">
      <c r="A37" s="37" t="s">
        <v>104</v>
      </c>
      <c r="B37" s="38">
        <v>849.4251708984375</v>
      </c>
      <c r="C37" s="39" t="s">
        <v>94</v>
      </c>
      <c r="D37" s="38">
        <v>1005.2344360351563</v>
      </c>
      <c r="E37" s="65">
        <v>135685</v>
      </c>
      <c r="F37" s="41">
        <v>3.0928299363476439</v>
      </c>
      <c r="G37" s="41">
        <v>0.33574981787220287</v>
      </c>
      <c r="H37" s="42">
        <v>0.23810295905958653</v>
      </c>
      <c r="I37" s="42">
        <v>0</v>
      </c>
      <c r="J37" s="42">
        <v>0.76189704094041344</v>
      </c>
      <c r="K37" s="41">
        <v>12.989464509652089</v>
      </c>
      <c r="L37" s="41">
        <v>0</v>
      </c>
    </row>
    <row r="38" spans="1:12" ht="12.95" customHeight="1" x14ac:dyDescent="0.2">
      <c r="A38" s="37" t="s">
        <v>106</v>
      </c>
      <c r="B38" s="38">
        <v>1005.284912109375</v>
      </c>
      <c r="C38" s="39" t="s">
        <v>94</v>
      </c>
      <c r="D38" s="38">
        <v>1209.4518737792969</v>
      </c>
      <c r="E38" s="65">
        <v>128568</v>
      </c>
      <c r="F38" s="41">
        <v>8.6464498395399385</v>
      </c>
      <c r="G38" s="41">
        <v>0.79304340925992511</v>
      </c>
      <c r="H38" s="42">
        <v>0.53075415344409183</v>
      </c>
      <c r="I38" s="42">
        <v>0</v>
      </c>
      <c r="J38" s="42">
        <v>0.46924584655590817</v>
      </c>
      <c r="K38" s="41">
        <v>16.29087550880698</v>
      </c>
      <c r="L38" s="41">
        <v>0</v>
      </c>
    </row>
    <row r="39" spans="1:12" ht="12.95" customHeight="1" x14ac:dyDescent="0.2">
      <c r="A39" s="37" t="s">
        <v>108</v>
      </c>
      <c r="B39" s="38">
        <v>1209.6596374511719</v>
      </c>
      <c r="C39" s="39" t="s">
        <v>94</v>
      </c>
      <c r="D39" s="38">
        <v>1663.4478759765625</v>
      </c>
      <c r="E39" s="65">
        <v>132059</v>
      </c>
      <c r="F39" s="41">
        <v>15.356329829190633</v>
      </c>
      <c r="G39" s="41">
        <v>1.0812259969034552</v>
      </c>
      <c r="H39" s="42">
        <v>0.7836421599436616</v>
      </c>
      <c r="I39" s="42">
        <v>0</v>
      </c>
      <c r="J39" s="42">
        <v>0.21635784005633846</v>
      </c>
      <c r="K39" s="41">
        <v>19.596099615537081</v>
      </c>
      <c r="L39" s="41">
        <v>0</v>
      </c>
    </row>
    <row r="40" spans="1:12" ht="12.95" customHeight="1" x14ac:dyDescent="0.2">
      <c r="A40" s="37" t="s">
        <v>110</v>
      </c>
      <c r="B40" s="38">
        <v>1666.1139526367188</v>
      </c>
      <c r="C40" s="39" t="s">
        <v>94</v>
      </c>
      <c r="D40" s="38">
        <v>9819.4296875</v>
      </c>
      <c r="E40" s="65">
        <v>132037</v>
      </c>
      <c r="F40" s="41">
        <v>16.797724011425817</v>
      </c>
      <c r="G40" s="41">
        <v>0.64119728535504927</v>
      </c>
      <c r="H40" s="42">
        <v>0.81802070631716872</v>
      </c>
      <c r="I40" s="42">
        <v>0</v>
      </c>
      <c r="J40" s="42">
        <v>0.18197929368283133</v>
      </c>
      <c r="K40" s="41">
        <v>20.534595129078419</v>
      </c>
      <c r="L40" s="41">
        <v>0</v>
      </c>
    </row>
    <row r="41" spans="1:12" ht="12.95" customHeight="1" x14ac:dyDescent="0.2">
      <c r="A41" s="66" t="s">
        <v>103</v>
      </c>
      <c r="B41" s="27"/>
      <c r="C41" s="27"/>
      <c r="D41" s="27"/>
      <c r="E41" s="67"/>
    </row>
    <row r="42" spans="1:12" ht="12.95" customHeight="1" x14ac:dyDescent="0.2">
      <c r="A42" s="37" t="s">
        <v>102</v>
      </c>
      <c r="B42" s="38">
        <v>82.139999389648438</v>
      </c>
      <c r="C42" s="39" t="s">
        <v>94</v>
      </c>
      <c r="D42" s="38">
        <v>1039.3143310546875</v>
      </c>
      <c r="E42" s="65">
        <v>59173</v>
      </c>
      <c r="F42" s="41">
        <v>6.6087011903589366</v>
      </c>
      <c r="G42" s="41">
        <v>0.92807574337930543</v>
      </c>
      <c r="H42" s="42">
        <v>0.52926165649874102</v>
      </c>
      <c r="I42" s="42">
        <v>0</v>
      </c>
      <c r="J42" s="42">
        <v>0.88942461204419188</v>
      </c>
      <c r="K42" s="41">
        <v>12.486642682709924</v>
      </c>
      <c r="L42" s="41">
        <v>0</v>
      </c>
    </row>
    <row r="43" spans="1:12" ht="12.95" customHeight="1" x14ac:dyDescent="0.2">
      <c r="A43" s="37" t="s">
        <v>104</v>
      </c>
      <c r="B43" s="38">
        <v>1039.4894409179688</v>
      </c>
      <c r="C43" s="39" t="s">
        <v>94</v>
      </c>
      <c r="D43" s="38">
        <v>1299.7171325683594</v>
      </c>
      <c r="E43" s="65">
        <v>55391</v>
      </c>
      <c r="F43" s="41">
        <v>17.695781974078315</v>
      </c>
      <c r="G43" s="41">
        <v>1.5224950325399949</v>
      </c>
      <c r="H43" s="42">
        <v>0.99898900543409574</v>
      </c>
      <c r="I43" s="42">
        <v>0</v>
      </c>
      <c r="J43" s="42">
        <v>1.0120177103099305E-3</v>
      </c>
      <c r="K43" s="41">
        <v>17.713690418833863</v>
      </c>
      <c r="L43" s="41">
        <v>0</v>
      </c>
    </row>
    <row r="44" spans="1:12" ht="12.95" customHeight="1" x14ac:dyDescent="0.2">
      <c r="A44" s="37" t="s">
        <v>106</v>
      </c>
      <c r="B44" s="38">
        <v>1299.8563232421875</v>
      </c>
      <c r="C44" s="39" t="s">
        <v>94</v>
      </c>
      <c r="D44" s="38">
        <v>1604.110595703125</v>
      </c>
      <c r="E44" s="65">
        <v>56770</v>
      </c>
      <c r="F44" s="41">
        <v>20.597731878439557</v>
      </c>
      <c r="G44" s="41">
        <v>1.430001616087001</v>
      </c>
      <c r="H44" s="42">
        <v>0.98268451646996657</v>
      </c>
      <c r="I44" s="42">
        <v>0</v>
      </c>
      <c r="J44" s="42">
        <v>1.7620592611181818E-2</v>
      </c>
      <c r="K44" s="41">
        <v>20.960676120583894</v>
      </c>
      <c r="L44" s="41">
        <v>0</v>
      </c>
    </row>
    <row r="45" spans="1:12" ht="12.95" customHeight="1" x14ac:dyDescent="0.2">
      <c r="A45" s="37" t="s">
        <v>108</v>
      </c>
      <c r="B45" s="38">
        <v>1605.2097473144531</v>
      </c>
      <c r="C45" s="39" t="s">
        <v>94</v>
      </c>
      <c r="D45" s="38">
        <v>2127.2164916992188</v>
      </c>
      <c r="E45" s="65">
        <v>57354</v>
      </c>
      <c r="F45" s="41">
        <v>20.384406718083056</v>
      </c>
      <c r="G45" s="41">
        <v>1.1051422769832313</v>
      </c>
      <c r="H45" s="42">
        <v>0.98413362625100254</v>
      </c>
      <c r="I45" s="42">
        <v>0</v>
      </c>
      <c r="J45" s="42">
        <v>1.6122174190347956E-2</v>
      </c>
      <c r="K45" s="41">
        <v>20.71304767395889</v>
      </c>
      <c r="L45" s="41">
        <v>0</v>
      </c>
    </row>
    <row r="46" spans="1:12" ht="12.95" customHeight="1" x14ac:dyDescent="0.2">
      <c r="A46" s="37" t="s">
        <v>110</v>
      </c>
      <c r="B46" s="38">
        <v>2133.8870849609375</v>
      </c>
      <c r="C46" s="39" t="s">
        <v>94</v>
      </c>
      <c r="D46" s="38">
        <v>9248.0462112426758</v>
      </c>
      <c r="E46" s="65">
        <v>56365</v>
      </c>
      <c r="F46" s="41">
        <v>19.055162000288128</v>
      </c>
      <c r="G46" s="41">
        <v>0.70448514255532679</v>
      </c>
      <c r="H46" s="42">
        <v>0.94929477512640825</v>
      </c>
      <c r="I46" s="42">
        <v>0</v>
      </c>
      <c r="J46" s="42">
        <v>5.3413572055992675E-2</v>
      </c>
      <c r="K46" s="41">
        <v>20.072966268829131</v>
      </c>
      <c r="L46" s="41">
        <v>0</v>
      </c>
    </row>
    <row r="47" spans="1:12" ht="12.95" customHeight="1" x14ac:dyDescent="0.2">
      <c r="A47" s="66" t="s">
        <v>105</v>
      </c>
      <c r="B47" s="27"/>
      <c r="C47" s="27"/>
      <c r="D47" s="27"/>
      <c r="E47" s="67"/>
    </row>
    <row r="48" spans="1:12" ht="12.95" customHeight="1" x14ac:dyDescent="0.2">
      <c r="A48" s="37" t="s">
        <v>102</v>
      </c>
      <c r="B48" s="38">
        <v>238.07998657226563</v>
      </c>
      <c r="C48" s="39" t="s">
        <v>94</v>
      </c>
      <c r="D48" s="38">
        <v>975.91644287109375</v>
      </c>
      <c r="E48" s="65">
        <v>44268</v>
      </c>
      <c r="F48" s="41">
        <v>4.3734794362317126</v>
      </c>
      <c r="G48" s="41">
        <v>0.69868954107939418</v>
      </c>
      <c r="H48" s="42">
        <v>0.3681892111683383</v>
      </c>
      <c r="I48" s="42">
        <v>0</v>
      </c>
      <c r="J48" s="42">
        <v>0.63181078883166175</v>
      </c>
      <c r="K48" s="41">
        <v>11.878347609246301</v>
      </c>
      <c r="L48" s="41">
        <v>0</v>
      </c>
    </row>
    <row r="49" spans="1:17" ht="12.95" customHeight="1" x14ac:dyDescent="0.2">
      <c r="A49" s="37" t="s">
        <v>104</v>
      </c>
      <c r="B49" s="38">
        <v>978.98323059082031</v>
      </c>
      <c r="C49" s="39" t="s">
        <v>94</v>
      </c>
      <c r="D49" s="38">
        <v>1399.0297012329102</v>
      </c>
      <c r="E49" s="65">
        <v>44765</v>
      </c>
      <c r="F49" s="41">
        <v>17.375823776226369</v>
      </c>
      <c r="G49" s="41">
        <v>1.4472637070118022</v>
      </c>
      <c r="H49" s="42">
        <v>0.93439070702557803</v>
      </c>
      <c r="I49" s="42">
        <v>0</v>
      </c>
      <c r="J49" s="42">
        <v>6.5609292974421987E-2</v>
      </c>
      <c r="K49" s="41">
        <v>18.595886758696889</v>
      </c>
      <c r="L49" s="41">
        <v>0</v>
      </c>
    </row>
    <row r="50" spans="1:17" ht="12.95" customHeight="1" x14ac:dyDescent="0.2">
      <c r="A50" s="37" t="s">
        <v>106</v>
      </c>
      <c r="B50" s="38">
        <v>1399.505443572998</v>
      </c>
      <c r="C50" s="39" t="s">
        <v>94</v>
      </c>
      <c r="D50" s="38">
        <v>1778.4879760742188</v>
      </c>
      <c r="E50" s="65">
        <v>43753</v>
      </c>
      <c r="F50" s="41">
        <v>20.338604718751206</v>
      </c>
      <c r="G50" s="41">
        <v>1.2904915956732255</v>
      </c>
      <c r="H50" s="42">
        <v>1</v>
      </c>
      <c r="I50" s="42">
        <v>0</v>
      </c>
      <c r="J50" s="42">
        <v>0</v>
      </c>
      <c r="K50" s="41">
        <v>20.338604718751206</v>
      </c>
      <c r="L50" s="41">
        <v>0</v>
      </c>
    </row>
    <row r="51" spans="1:17" ht="12.95" customHeight="1" x14ac:dyDescent="0.2">
      <c r="A51" s="37" t="s">
        <v>108</v>
      </c>
      <c r="B51" s="38">
        <v>1778.6801147460938</v>
      </c>
      <c r="C51" s="39" t="s">
        <v>94</v>
      </c>
      <c r="D51" s="38">
        <v>2283.9354248046875</v>
      </c>
      <c r="E51" s="65">
        <v>44721</v>
      </c>
      <c r="F51" s="41">
        <v>22.187486066089136</v>
      </c>
      <c r="G51" s="41">
        <v>1.105460850797054</v>
      </c>
      <c r="H51" s="42">
        <v>1</v>
      </c>
      <c r="I51" s="42">
        <v>0</v>
      </c>
      <c r="J51" s="42">
        <v>0</v>
      </c>
      <c r="K51" s="41">
        <v>22.187486066089136</v>
      </c>
      <c r="L51" s="41">
        <v>0</v>
      </c>
    </row>
    <row r="52" spans="1:17" ht="12.95" customHeight="1" x14ac:dyDescent="0.2">
      <c r="A52" s="37" t="s">
        <v>110</v>
      </c>
      <c r="B52" s="38">
        <v>2286.545166015625</v>
      </c>
      <c r="C52" s="39" t="s">
        <v>94</v>
      </c>
      <c r="D52" s="38">
        <v>6818.1937427520752</v>
      </c>
      <c r="E52" s="65">
        <v>43777</v>
      </c>
      <c r="F52" s="41">
        <v>19.240849609151923</v>
      </c>
      <c r="G52" s="41">
        <v>0.65124115027236718</v>
      </c>
      <c r="H52" s="42">
        <v>0.90131804372158897</v>
      </c>
      <c r="I52" s="42">
        <v>0</v>
      </c>
      <c r="J52" s="42">
        <v>9.8681956278411032E-2</v>
      </c>
      <c r="K52" s="41">
        <v>21.347458583770781</v>
      </c>
      <c r="L52" s="41">
        <v>0</v>
      </c>
    </row>
    <row r="53" spans="1:17" ht="12.95" customHeight="1" x14ac:dyDescent="0.2">
      <c r="A53" s="66" t="s">
        <v>107</v>
      </c>
      <c r="B53" s="27"/>
      <c r="C53" s="27"/>
      <c r="D53" s="27"/>
      <c r="E53" s="67"/>
    </row>
    <row r="54" spans="1:17" ht="12.95" customHeight="1" x14ac:dyDescent="0.2">
      <c r="A54" s="37" t="s">
        <v>102</v>
      </c>
      <c r="B54" s="38">
        <v>201.97000122070313</v>
      </c>
      <c r="C54" s="39" t="s">
        <v>94</v>
      </c>
      <c r="D54" s="38">
        <v>706.87252807617188</v>
      </c>
      <c r="E54" s="65">
        <v>21812</v>
      </c>
      <c r="F54" s="41">
        <v>0.82028405591585907</v>
      </c>
      <c r="G54" s="41">
        <v>0.17907122539859816</v>
      </c>
      <c r="H54" s="42">
        <v>8.6878782321657799E-2</v>
      </c>
      <c r="I54" s="42">
        <v>0</v>
      </c>
      <c r="J54" s="42">
        <v>0.9131212176783422</v>
      </c>
      <c r="K54" s="41">
        <v>9.4417075607581626</v>
      </c>
      <c r="L54" s="41">
        <v>0</v>
      </c>
    </row>
    <row r="55" spans="1:17" ht="12.95" customHeight="1" x14ac:dyDescent="0.2">
      <c r="A55" s="37" t="s">
        <v>104</v>
      </c>
      <c r="B55" s="38">
        <v>745.62687683105469</v>
      </c>
      <c r="C55" s="39" t="s">
        <v>94</v>
      </c>
      <c r="D55" s="38">
        <v>1188.8237609863281</v>
      </c>
      <c r="E55" s="65">
        <v>18804</v>
      </c>
      <c r="F55" s="41">
        <v>10.917726076503836</v>
      </c>
      <c r="G55" s="41">
        <v>1.1456736810835053</v>
      </c>
      <c r="H55" s="42">
        <v>0.73606679429908528</v>
      </c>
      <c r="I55" s="42">
        <v>0</v>
      </c>
      <c r="J55" s="42">
        <v>0.26393320570091472</v>
      </c>
      <c r="K55" s="41">
        <v>14.832520854170806</v>
      </c>
      <c r="L55" s="41">
        <v>0</v>
      </c>
    </row>
    <row r="56" spans="1:17" ht="12.95" customHeight="1" x14ac:dyDescent="0.2">
      <c r="A56" s="37" t="s">
        <v>106</v>
      </c>
      <c r="B56" s="38">
        <v>1199.5780944824219</v>
      </c>
      <c r="C56" s="39" t="s">
        <v>94</v>
      </c>
      <c r="D56" s="38">
        <v>1833.6436157226563</v>
      </c>
      <c r="E56" s="65">
        <v>20902</v>
      </c>
      <c r="F56" s="41">
        <v>18.70783756698858</v>
      </c>
      <c r="G56" s="41">
        <v>1.2380462863122408</v>
      </c>
      <c r="H56" s="42">
        <v>0.94718208783848434</v>
      </c>
      <c r="I56" s="42">
        <v>0</v>
      </c>
      <c r="J56" s="42">
        <v>5.2817912161515643E-2</v>
      </c>
      <c r="K56" s="41">
        <v>19.751046612041385</v>
      </c>
      <c r="L56" s="41">
        <v>0</v>
      </c>
    </row>
    <row r="57" spans="1:17" ht="12.95" customHeight="1" x14ac:dyDescent="0.2">
      <c r="A57" s="37" t="s">
        <v>108</v>
      </c>
      <c r="B57" s="38">
        <v>1844.5594177246094</v>
      </c>
      <c r="C57" s="39" t="s">
        <v>94</v>
      </c>
      <c r="D57" s="38">
        <v>2075.3426513671875</v>
      </c>
      <c r="E57" s="40">
        <v>22800</v>
      </c>
      <c r="F57" s="41">
        <v>20.529597593608656</v>
      </c>
      <c r="G57" s="41">
        <v>1.0282845160715908</v>
      </c>
      <c r="H57" s="42">
        <v>1</v>
      </c>
      <c r="I57" s="42">
        <v>0</v>
      </c>
      <c r="J57" s="42">
        <v>0</v>
      </c>
      <c r="K57" s="41">
        <v>20.529597593608656</v>
      </c>
      <c r="L57" s="41">
        <v>0</v>
      </c>
    </row>
    <row r="58" spans="1:17" ht="12.95" customHeight="1" x14ac:dyDescent="0.2">
      <c r="A58" s="37" t="s">
        <v>110</v>
      </c>
      <c r="B58" s="38">
        <v>2075.8037109375</v>
      </c>
      <c r="C58" s="39" t="s">
        <v>94</v>
      </c>
      <c r="D58" s="38">
        <v>3983.9526062011719</v>
      </c>
      <c r="E58" s="40">
        <v>17152</v>
      </c>
      <c r="F58" s="41">
        <v>17.530944760165998</v>
      </c>
      <c r="G58" s="41">
        <v>0.67941414387238208</v>
      </c>
      <c r="H58" s="42">
        <v>0.82876632462686572</v>
      </c>
      <c r="I58" s="42">
        <v>0</v>
      </c>
      <c r="J58" s="42">
        <v>0.17123367537313433</v>
      </c>
      <c r="K58" s="41">
        <v>21.1530611696354</v>
      </c>
      <c r="L58" s="41">
        <v>0</v>
      </c>
    </row>
    <row r="59" spans="1:17" ht="6" customHeight="1" thickBot="1" x14ac:dyDescent="0.25">
      <c r="A59" s="51"/>
      <c r="B59" s="57"/>
      <c r="C59" s="57"/>
      <c r="D59" s="57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</row>
    <row r="60" spans="1:17" x14ac:dyDescent="0.2">
      <c r="Q60" s="60" t="s">
        <v>109</v>
      </c>
    </row>
  </sheetData>
  <mergeCells count="7">
    <mergeCell ref="P2:Q3"/>
    <mergeCell ref="B2:D2"/>
    <mergeCell ref="E2:E3"/>
    <mergeCell ref="F2:G2"/>
    <mergeCell ref="H2:J2"/>
    <mergeCell ref="K2:L2"/>
    <mergeCell ref="M2:O3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54418-3145-4346-93A9-121BCD4C1A78}">
  <dimension ref="A1:N37"/>
  <sheetViews>
    <sheetView showGridLines="0" topLeftCell="D1" zoomScaleNormal="100" workbookViewId="0">
      <selection activeCell="M1" sqref="M1"/>
    </sheetView>
  </sheetViews>
  <sheetFormatPr defaultColWidth="9.140625" defaultRowHeight="12.75" x14ac:dyDescent="0.2"/>
  <cols>
    <col min="1" max="1" width="18" style="97" customWidth="1"/>
    <col min="2" max="2" width="18" style="111" customWidth="1"/>
    <col min="3" max="6" width="9.140625" style="111"/>
    <col min="7" max="7" width="7.7109375" style="111" bestFit="1" customWidth="1"/>
    <col min="8" max="11" width="9.140625" style="111"/>
    <col min="12" max="13" width="9.140625" style="96"/>
    <col min="14" max="14" width="10.7109375" style="96" bestFit="1" customWidth="1"/>
    <col min="15" max="16384" width="9.140625" style="96"/>
  </cols>
  <sheetData>
    <row r="1" spans="1:14" x14ac:dyDescent="0.2">
      <c r="A1" s="112"/>
      <c r="B1" s="113">
        <v>2012</v>
      </c>
      <c r="C1" s="113">
        <v>2013</v>
      </c>
      <c r="D1" s="113">
        <v>2014</v>
      </c>
      <c r="E1" s="113">
        <v>2015</v>
      </c>
      <c r="F1" s="113">
        <v>2016</v>
      </c>
      <c r="G1" s="113">
        <v>2017</v>
      </c>
      <c r="H1" s="113">
        <v>2018</v>
      </c>
      <c r="I1" s="113">
        <v>2019</v>
      </c>
      <c r="J1" s="113">
        <v>2020</v>
      </c>
      <c r="K1" s="113">
        <v>2021</v>
      </c>
      <c r="L1" s="113">
        <v>2022</v>
      </c>
    </row>
    <row r="2" spans="1:14" ht="15" x14ac:dyDescent="0.25">
      <c r="B2" s="98"/>
      <c r="C2" s="98"/>
      <c r="D2" s="99"/>
      <c r="E2" s="100"/>
      <c r="F2" s="100"/>
      <c r="G2" s="100"/>
      <c r="H2" s="100"/>
      <c r="I2" s="100"/>
      <c r="J2" s="100"/>
      <c r="K2" s="100"/>
      <c r="L2" s="100"/>
    </row>
    <row r="3" spans="1:14" s="102" customFormat="1" ht="15" x14ac:dyDescent="0.25">
      <c r="A3" s="101" t="s">
        <v>151</v>
      </c>
      <c r="B3" s="114">
        <v>9.9460552933248181E-2</v>
      </c>
      <c r="C3" s="114">
        <v>-0.26905413403162104</v>
      </c>
      <c r="D3" s="114">
        <v>2.320997094738475</v>
      </c>
      <c r="E3" s="114">
        <v>2.9137529137529095</v>
      </c>
      <c r="F3" s="114">
        <v>3.2842582106455298</v>
      </c>
      <c r="G3" s="114">
        <v>4.6052631578947345</v>
      </c>
      <c r="H3" s="114">
        <v>5.589308176100638</v>
      </c>
      <c r="I3" s="114">
        <v>3.9007942343832536</v>
      </c>
      <c r="J3" s="114">
        <v>3.8544309351074224</v>
      </c>
      <c r="K3" s="114">
        <v>3.0097456887200114</v>
      </c>
      <c r="L3" s="114">
        <v>2.1109747398326162</v>
      </c>
    </row>
    <row r="4" spans="1:14" s="102" customFormat="1" ht="24" x14ac:dyDescent="0.2">
      <c r="A4" s="101" t="s">
        <v>152</v>
      </c>
      <c r="B4" s="115"/>
      <c r="C4" s="115"/>
      <c r="D4" s="115"/>
      <c r="E4" s="115"/>
      <c r="F4" s="115"/>
      <c r="G4" s="115"/>
      <c r="H4" s="115"/>
      <c r="I4" s="115"/>
      <c r="J4" s="115">
        <v>-5.748402856038636</v>
      </c>
      <c r="K4" s="115">
        <v>-5.2712459128763767</v>
      </c>
      <c r="L4" s="115">
        <v>2.1109747398326384</v>
      </c>
    </row>
    <row r="5" spans="1:14" s="102" customFormat="1" x14ac:dyDescent="0.2">
      <c r="A5" s="103"/>
      <c r="B5" s="116"/>
      <c r="C5" s="116"/>
      <c r="D5" s="116"/>
      <c r="E5" s="116"/>
      <c r="F5" s="116"/>
      <c r="G5" s="116"/>
      <c r="H5" s="116"/>
      <c r="I5" s="116">
        <v>19.2</v>
      </c>
      <c r="J5" s="116">
        <v>21</v>
      </c>
      <c r="K5" s="116">
        <v>22.7</v>
      </c>
      <c r="L5" s="116">
        <v>22.7</v>
      </c>
      <c r="M5" s="104"/>
      <c r="N5" s="104"/>
    </row>
    <row r="6" spans="1:14" s="102" customFormat="1" x14ac:dyDescent="0.2">
      <c r="A6" s="105" t="s">
        <v>153</v>
      </c>
      <c r="B6" s="117"/>
      <c r="C6" s="117"/>
      <c r="D6" s="117"/>
      <c r="E6" s="117"/>
      <c r="F6" s="117"/>
      <c r="G6" s="117"/>
      <c r="H6" s="117"/>
      <c r="I6" s="117">
        <v>328.11199999999997</v>
      </c>
      <c r="J6" s="117">
        <v>367.59391676939362</v>
      </c>
      <c r="K6" s="117">
        <v>406.46915601606764</v>
      </c>
      <c r="L6" s="117">
        <v>416.0136613018808</v>
      </c>
      <c r="M6" s="104"/>
      <c r="N6" s="104"/>
    </row>
    <row r="7" spans="1:14" s="102" customFormat="1" ht="15" x14ac:dyDescent="0.25">
      <c r="A7" s="101" t="s">
        <v>154</v>
      </c>
      <c r="B7" s="114"/>
      <c r="C7" s="114"/>
      <c r="D7" s="114"/>
      <c r="E7" s="114"/>
      <c r="F7" s="114"/>
      <c r="G7" s="114"/>
      <c r="H7" s="114"/>
      <c r="I7" s="114">
        <v>0</v>
      </c>
      <c r="J7" s="114">
        <v>12.033060896704061</v>
      </c>
      <c r="K7" s="114">
        <v>10.575593738963329</v>
      </c>
      <c r="L7" s="114">
        <v>2.3481499505059178</v>
      </c>
      <c r="M7" s="104"/>
      <c r="N7" s="104"/>
    </row>
    <row r="8" spans="1:14" x14ac:dyDescent="0.2">
      <c r="A8" s="106"/>
      <c r="B8" s="107"/>
      <c r="C8" s="107"/>
      <c r="D8" s="107"/>
      <c r="E8" s="107"/>
      <c r="F8" s="107"/>
      <c r="G8" s="107"/>
      <c r="H8" s="107"/>
      <c r="I8" s="108"/>
      <c r="J8" s="108"/>
      <c r="K8" s="108"/>
      <c r="L8" s="108"/>
      <c r="M8" s="107"/>
      <c r="N8" s="107"/>
    </row>
    <row r="9" spans="1:14" x14ac:dyDescent="0.2">
      <c r="A9" s="107"/>
      <c r="B9" s="107"/>
      <c r="C9" s="107"/>
      <c r="D9" s="107"/>
      <c r="E9" s="107"/>
      <c r="F9" s="107"/>
      <c r="G9" s="107"/>
      <c r="H9" s="107"/>
      <c r="I9" s="109"/>
      <c r="J9" s="107"/>
      <c r="K9" s="107"/>
      <c r="L9" s="107"/>
      <c r="M9" s="107"/>
      <c r="N9" s="107"/>
    </row>
    <row r="10" spans="1:14" x14ac:dyDescent="0.2">
      <c r="A10" s="96"/>
      <c r="B10" s="96"/>
      <c r="C10" s="96"/>
      <c r="D10" s="96"/>
      <c r="E10" s="96"/>
      <c r="F10" s="96"/>
      <c r="G10" s="96"/>
      <c r="H10" s="96"/>
      <c r="I10" s="110"/>
      <c r="J10" s="96"/>
      <c r="K10" s="96"/>
    </row>
    <row r="11" spans="1:14" x14ac:dyDescent="0.2">
      <c r="A11" s="96"/>
      <c r="B11" s="96"/>
      <c r="C11" s="96"/>
      <c r="D11" s="96"/>
      <c r="E11" s="96"/>
      <c r="F11" s="96"/>
      <c r="G11" s="96"/>
      <c r="H11" s="96"/>
      <c r="I11" s="96"/>
      <c r="J11" s="96"/>
      <c r="K11" s="96"/>
    </row>
    <row r="12" spans="1:14" x14ac:dyDescent="0.2">
      <c r="A12" s="96"/>
      <c r="B12" s="96"/>
      <c r="C12" s="96"/>
      <c r="D12" s="96"/>
      <c r="E12" s="96"/>
      <c r="F12" s="96"/>
      <c r="G12" s="96"/>
      <c r="H12" s="96"/>
      <c r="I12" s="96"/>
      <c r="J12" s="96"/>
      <c r="K12" s="96"/>
    </row>
    <row r="13" spans="1:14" x14ac:dyDescent="0.2">
      <c r="A13" s="96"/>
      <c r="B13" s="96"/>
      <c r="C13" s="96"/>
      <c r="D13" s="96"/>
      <c r="E13" s="96"/>
      <c r="F13" s="96"/>
      <c r="G13" s="96"/>
      <c r="H13" s="96"/>
      <c r="I13" s="96"/>
      <c r="J13" s="96"/>
      <c r="K13" s="96"/>
    </row>
    <row r="14" spans="1:14" x14ac:dyDescent="0.2">
      <c r="A14" s="96"/>
      <c r="B14" s="96"/>
      <c r="C14" s="96"/>
      <c r="D14" s="96"/>
      <c r="E14" s="96"/>
      <c r="F14" s="96"/>
      <c r="G14" s="96"/>
      <c r="H14" s="96"/>
      <c r="I14" s="96"/>
      <c r="J14" s="96"/>
      <c r="K14" s="96"/>
    </row>
    <row r="15" spans="1:14" x14ac:dyDescent="0.2">
      <c r="A15" s="96"/>
      <c r="B15" s="96"/>
      <c r="C15" s="96"/>
      <c r="D15" s="96"/>
      <c r="E15" s="96"/>
      <c r="F15" s="96"/>
      <c r="G15" s="96"/>
      <c r="H15" s="96"/>
      <c r="I15" s="96"/>
      <c r="J15" s="96"/>
      <c r="K15" s="96"/>
    </row>
    <row r="16" spans="1:14" x14ac:dyDescent="0.2">
      <c r="A16" s="96"/>
      <c r="B16" s="96"/>
      <c r="C16" s="96"/>
      <c r="D16" s="96"/>
      <c r="E16" s="96"/>
      <c r="F16" s="96"/>
      <c r="G16" s="96"/>
      <c r="H16" s="96"/>
      <c r="I16" s="96"/>
      <c r="J16" s="96"/>
      <c r="K16" s="96"/>
    </row>
    <row r="17" spans="1:11" x14ac:dyDescent="0.2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</row>
    <row r="18" spans="1:11" x14ac:dyDescent="0.2">
      <c r="A18" s="96"/>
      <c r="B18" s="96"/>
      <c r="C18" s="96"/>
      <c r="D18" s="96"/>
      <c r="E18" s="96"/>
      <c r="F18" s="96"/>
      <c r="G18" s="96"/>
      <c r="H18" s="96"/>
      <c r="I18" s="96"/>
      <c r="J18" s="96"/>
      <c r="K18" s="96"/>
    </row>
    <row r="19" spans="1:11" x14ac:dyDescent="0.2">
      <c r="A19" s="96"/>
      <c r="B19" s="96"/>
      <c r="C19" s="96"/>
      <c r="D19" s="96"/>
      <c r="E19" s="96"/>
      <c r="F19" s="96"/>
      <c r="G19" s="96"/>
      <c r="H19" s="96"/>
      <c r="I19" s="96"/>
      <c r="J19" s="96"/>
      <c r="K19" s="96"/>
    </row>
    <row r="20" spans="1:11" x14ac:dyDescent="0.2">
      <c r="A20" s="96"/>
      <c r="B20" s="96"/>
      <c r="C20" s="96"/>
      <c r="D20" s="96"/>
      <c r="E20" s="96"/>
      <c r="F20" s="96"/>
      <c r="G20" s="96"/>
      <c r="H20" s="96"/>
      <c r="I20" s="96"/>
      <c r="J20" s="96"/>
      <c r="K20" s="96"/>
    </row>
    <row r="21" spans="1:11" x14ac:dyDescent="0.2">
      <c r="A21" s="96"/>
      <c r="B21" s="96"/>
      <c r="C21" s="96"/>
      <c r="D21" s="96"/>
      <c r="E21" s="96"/>
      <c r="F21" s="96"/>
      <c r="G21" s="96"/>
      <c r="H21" s="96"/>
      <c r="I21" s="96"/>
      <c r="J21" s="96"/>
      <c r="K21" s="96"/>
    </row>
    <row r="22" spans="1:11" x14ac:dyDescent="0.2">
      <c r="A22" s="96"/>
      <c r="B22" s="96"/>
      <c r="C22" s="96"/>
      <c r="D22" s="96"/>
      <c r="E22" s="96"/>
      <c r="F22" s="96"/>
      <c r="G22" s="96"/>
      <c r="H22" s="96"/>
      <c r="I22" s="96"/>
      <c r="J22" s="96"/>
      <c r="K22" s="96"/>
    </row>
    <row r="23" spans="1:11" x14ac:dyDescent="0.2">
      <c r="A23" s="96"/>
      <c r="B23" s="96"/>
      <c r="C23" s="96"/>
      <c r="D23" s="96"/>
      <c r="E23" s="96"/>
      <c r="F23" s="96"/>
      <c r="G23" s="96"/>
      <c r="H23" s="96"/>
      <c r="I23" s="96"/>
      <c r="J23" s="96"/>
      <c r="K23" s="96"/>
    </row>
    <row r="24" spans="1:11" x14ac:dyDescent="0.2">
      <c r="A24" s="96"/>
      <c r="B24" s="96"/>
      <c r="C24" s="96"/>
      <c r="D24" s="96"/>
      <c r="E24" s="96"/>
      <c r="F24" s="96"/>
      <c r="G24" s="96"/>
      <c r="H24" s="96"/>
      <c r="I24" s="96"/>
      <c r="J24" s="96"/>
      <c r="K24" s="96"/>
    </row>
    <row r="25" spans="1:11" x14ac:dyDescent="0.2">
      <c r="A25" s="96"/>
      <c r="B25" s="96"/>
      <c r="C25" s="96"/>
      <c r="D25" s="96"/>
      <c r="E25" s="96"/>
      <c r="F25" s="96"/>
      <c r="G25" s="96"/>
      <c r="H25" s="96"/>
      <c r="I25" s="96"/>
      <c r="J25" s="96"/>
      <c r="K25" s="96"/>
    </row>
    <row r="26" spans="1:11" x14ac:dyDescent="0.2">
      <c r="A26" s="96"/>
      <c r="B26" s="96"/>
      <c r="C26" s="96"/>
      <c r="D26" s="96"/>
      <c r="E26" s="96"/>
      <c r="F26" s="96"/>
      <c r="G26" s="96"/>
      <c r="H26" s="96"/>
      <c r="I26" s="96"/>
      <c r="J26" s="96"/>
      <c r="K26" s="96"/>
    </row>
    <row r="27" spans="1:11" x14ac:dyDescent="0.2">
      <c r="A27" s="96"/>
      <c r="B27" s="96"/>
      <c r="C27" s="96"/>
      <c r="D27" s="96"/>
      <c r="E27" s="96"/>
      <c r="F27" s="96"/>
      <c r="G27" s="96"/>
      <c r="H27" s="96"/>
      <c r="I27" s="96"/>
      <c r="J27" s="96"/>
      <c r="K27" s="96"/>
    </row>
    <row r="28" spans="1:11" x14ac:dyDescent="0.2">
      <c r="A28" s="96"/>
      <c r="B28" s="96"/>
      <c r="C28" s="96"/>
      <c r="D28" s="96"/>
      <c r="E28" s="96"/>
      <c r="F28" s="96"/>
      <c r="G28" s="96"/>
      <c r="H28" s="96"/>
      <c r="I28" s="96"/>
      <c r="J28" s="96"/>
      <c r="K28" s="96"/>
    </row>
    <row r="29" spans="1:11" x14ac:dyDescent="0.2">
      <c r="A29" s="96"/>
      <c r="B29" s="96"/>
      <c r="C29" s="96"/>
      <c r="D29" s="96"/>
      <c r="E29" s="96"/>
      <c r="F29" s="96"/>
      <c r="G29" s="96"/>
      <c r="H29" s="96"/>
      <c r="I29" s="96"/>
      <c r="J29" s="96"/>
      <c r="K29" s="96"/>
    </row>
    <row r="30" spans="1:11" x14ac:dyDescent="0.2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</row>
    <row r="31" spans="1:11" x14ac:dyDescent="0.2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96"/>
    </row>
    <row r="32" spans="1:11" x14ac:dyDescent="0.2">
      <c r="A32" s="96"/>
      <c r="B32" s="96"/>
      <c r="C32" s="96"/>
      <c r="D32" s="96"/>
      <c r="E32" s="96"/>
      <c r="F32" s="96"/>
      <c r="G32" s="96"/>
      <c r="H32" s="96"/>
      <c r="I32" s="96"/>
      <c r="J32" s="96"/>
      <c r="K32" s="96"/>
    </row>
    <row r="33" spans="1:11" x14ac:dyDescent="0.2">
      <c r="A33" s="96"/>
      <c r="B33" s="96"/>
      <c r="C33" s="96"/>
      <c r="D33" s="96"/>
      <c r="E33" s="96"/>
      <c r="F33" s="96"/>
      <c r="G33" s="96"/>
      <c r="H33" s="96"/>
      <c r="I33" s="96"/>
      <c r="J33" s="96"/>
      <c r="K33" s="96"/>
    </row>
    <row r="34" spans="1:11" x14ac:dyDescent="0.2">
      <c r="A34" s="96"/>
      <c r="B34" s="96"/>
      <c r="C34" s="96"/>
      <c r="D34" s="96"/>
      <c r="E34" s="96"/>
      <c r="F34" s="96"/>
      <c r="G34" s="96"/>
      <c r="H34" s="96"/>
      <c r="I34" s="96"/>
      <c r="J34" s="96"/>
      <c r="K34" s="96"/>
    </row>
    <row r="35" spans="1:11" x14ac:dyDescent="0.2">
      <c r="A35" s="96"/>
      <c r="B35" s="96"/>
      <c r="C35" s="96"/>
      <c r="D35" s="96"/>
      <c r="E35" s="96"/>
      <c r="F35" s="96"/>
      <c r="G35" s="96"/>
      <c r="H35" s="96"/>
      <c r="I35" s="96"/>
      <c r="J35" s="96"/>
      <c r="K35" s="96"/>
    </row>
    <row r="36" spans="1:11" x14ac:dyDescent="0.2">
      <c r="A36" s="96"/>
      <c r="B36" s="96"/>
      <c r="C36" s="96"/>
      <c r="D36" s="96"/>
      <c r="E36" s="96"/>
      <c r="F36" s="96"/>
      <c r="G36" s="96"/>
      <c r="H36" s="96"/>
      <c r="I36" s="96"/>
      <c r="J36" s="96"/>
      <c r="K36" s="96"/>
    </row>
    <row r="37" spans="1:11" x14ac:dyDescent="0.2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96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A209F-B1FA-4467-A6B3-EC47F6943154}">
  <dimension ref="A1:E20"/>
  <sheetViews>
    <sheetView zoomScaleNormal="100" workbookViewId="0"/>
  </sheetViews>
  <sheetFormatPr defaultRowHeight="12.75" x14ac:dyDescent="0.2"/>
  <cols>
    <col min="1" max="1" width="5" style="89" bestFit="1" customWidth="1"/>
    <col min="2" max="2" width="9" style="89" bestFit="1" customWidth="1"/>
    <col min="3" max="3" width="9" style="89" customWidth="1"/>
    <col min="4" max="4" width="9.5703125" style="89" customWidth="1"/>
    <col min="5" max="5" width="10.140625" style="89" customWidth="1"/>
    <col min="6" max="16384" width="9.140625" style="89"/>
  </cols>
  <sheetData>
    <row r="1" spans="1:5" s="84" customFormat="1" ht="51.75" thickBot="1" x14ac:dyDescent="0.25">
      <c r="A1" s="81" t="s">
        <v>45</v>
      </c>
      <c r="B1" s="83" t="s">
        <v>72</v>
      </c>
      <c r="C1" s="83" t="s">
        <v>73</v>
      </c>
      <c r="D1" s="83" t="s">
        <v>70</v>
      </c>
      <c r="E1" s="83" t="s">
        <v>71</v>
      </c>
    </row>
    <row r="2" spans="1:5" x14ac:dyDescent="0.2">
      <c r="A2" s="85">
        <v>2004</v>
      </c>
    </row>
    <row r="3" spans="1:5" x14ac:dyDescent="0.2">
      <c r="A3" s="85">
        <v>2005</v>
      </c>
    </row>
    <row r="4" spans="1:5" x14ac:dyDescent="0.2">
      <c r="A4" s="85">
        <v>2006</v>
      </c>
    </row>
    <row r="5" spans="1:5" x14ac:dyDescent="0.2">
      <c r="A5" s="85">
        <v>2007</v>
      </c>
    </row>
    <row r="6" spans="1:5" x14ac:dyDescent="0.2">
      <c r="A6" s="85">
        <v>2008</v>
      </c>
      <c r="B6" s="88">
        <v>36.045999999999999</v>
      </c>
      <c r="C6" s="88"/>
      <c r="D6" s="118">
        <v>13.4</v>
      </c>
    </row>
    <row r="7" spans="1:5" x14ac:dyDescent="0.2">
      <c r="A7" s="85">
        <v>2009</v>
      </c>
      <c r="B7" s="88">
        <v>24.626640000000002</v>
      </c>
      <c r="C7" s="88"/>
      <c r="D7" s="118">
        <v>8.3198108108108109</v>
      </c>
    </row>
    <row r="8" spans="1:5" x14ac:dyDescent="0.2">
      <c r="A8" s="85">
        <v>2010</v>
      </c>
      <c r="B8" s="88">
        <v>28.209120000000006</v>
      </c>
      <c r="C8" s="88"/>
      <c r="D8" s="118">
        <v>9.1588051948051952</v>
      </c>
    </row>
    <row r="9" spans="1:5" x14ac:dyDescent="0.2">
      <c r="A9" s="85">
        <v>2011</v>
      </c>
      <c r="B9" s="88">
        <v>38.283179999999994</v>
      </c>
      <c r="C9" s="88"/>
      <c r="D9" s="118">
        <v>12.076712933753942</v>
      </c>
    </row>
    <row r="10" spans="1:5" x14ac:dyDescent="0.2">
      <c r="A10" s="85">
        <v>2012</v>
      </c>
      <c r="B10" s="88">
        <v>39.915779999999998</v>
      </c>
      <c r="C10" s="88"/>
      <c r="D10" s="118">
        <v>12.206660550458714</v>
      </c>
    </row>
    <row r="11" spans="1:5" x14ac:dyDescent="0.2">
      <c r="A11" s="85">
        <v>2013</v>
      </c>
      <c r="B11" s="88">
        <v>41.755720000000011</v>
      </c>
      <c r="C11" s="88"/>
      <c r="D11" s="118">
        <v>12.353763313609472</v>
      </c>
    </row>
    <row r="12" spans="1:5" x14ac:dyDescent="0.2">
      <c r="A12" s="85">
        <v>2014</v>
      </c>
      <c r="B12" s="88">
        <v>44.86748</v>
      </c>
      <c r="C12" s="88"/>
      <c r="D12" s="118">
        <v>12.746443181818181</v>
      </c>
    </row>
    <row r="13" spans="1:5" x14ac:dyDescent="0.2">
      <c r="A13" s="85">
        <v>2015</v>
      </c>
      <c r="B13" s="88">
        <v>40.914599999999993</v>
      </c>
      <c r="C13" s="88"/>
      <c r="D13" s="118">
        <v>10.766999999999999</v>
      </c>
    </row>
    <row r="14" spans="1:5" x14ac:dyDescent="0.2">
      <c r="A14" s="85">
        <v>2016</v>
      </c>
      <c r="B14" s="88">
        <v>49.998100000000001</v>
      </c>
      <c r="C14" s="88"/>
      <c r="D14" s="118">
        <v>12.34520987654321</v>
      </c>
    </row>
    <row r="15" spans="1:5" x14ac:dyDescent="0.2">
      <c r="A15" s="85">
        <v>2017</v>
      </c>
      <c r="B15" s="88">
        <v>60.898299999999999</v>
      </c>
      <c r="C15" s="88"/>
      <c r="D15" s="118">
        <v>13.999609195402298</v>
      </c>
    </row>
    <row r="16" spans="1:5" x14ac:dyDescent="0.2">
      <c r="A16" s="85">
        <v>2018</v>
      </c>
      <c r="B16" s="88">
        <v>76.827245364431491</v>
      </c>
      <c r="C16" s="88"/>
      <c r="D16" s="118">
        <v>16.005676117589893</v>
      </c>
    </row>
    <row r="17" spans="1:5" x14ac:dyDescent="0.2">
      <c r="A17" s="90">
        <v>2019</v>
      </c>
      <c r="B17" s="88">
        <v>89.659520000000015</v>
      </c>
      <c r="C17" s="94"/>
      <c r="D17" s="118">
        <v>17.242215384615385</v>
      </c>
      <c r="E17" s="94"/>
    </row>
    <row r="18" spans="1:5" x14ac:dyDescent="0.2">
      <c r="A18" s="90">
        <v>2020</v>
      </c>
      <c r="B18" s="88">
        <v>117.21168531548821</v>
      </c>
      <c r="C18" s="94">
        <v>111.22515581381522</v>
      </c>
      <c r="D18" s="118">
        <v>19.535280885914702</v>
      </c>
      <c r="E18" s="94">
        <v>18.537525968969206</v>
      </c>
    </row>
    <row r="19" spans="1:5" x14ac:dyDescent="0.2">
      <c r="A19" s="90">
        <v>2021</v>
      </c>
      <c r="B19" s="88">
        <v>127.31012738867625</v>
      </c>
      <c r="C19" s="94">
        <v>115.40255079172977</v>
      </c>
      <c r="D19" s="118">
        <v>20.149552229146391</v>
      </c>
      <c r="E19" s="94">
        <v>18.264923398085497</v>
      </c>
    </row>
    <row r="20" spans="1:5" x14ac:dyDescent="0.2">
      <c r="A20" s="90">
        <v>2022</v>
      </c>
      <c r="B20" s="88">
        <v>136.01298870355677</v>
      </c>
      <c r="C20" s="94">
        <v>123.82580435264265</v>
      </c>
      <c r="D20" s="118">
        <v>20.608028591447997</v>
      </c>
      <c r="E20" s="94">
        <v>18.761485507976158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4900A-5B2C-4254-9BA9-DAF0A4DFACDD}">
  <dimension ref="B1:E11"/>
  <sheetViews>
    <sheetView showGridLines="0" workbookViewId="0"/>
  </sheetViews>
  <sheetFormatPr defaultRowHeight="15" x14ac:dyDescent="0.25"/>
  <cols>
    <col min="2" max="2" width="64.140625" style="11" customWidth="1"/>
    <col min="3" max="5" width="9.140625" style="11"/>
  </cols>
  <sheetData>
    <row r="1" spans="2:5" ht="14.1" customHeight="1" x14ac:dyDescent="0.25">
      <c r="B1" s="14" t="s">
        <v>77</v>
      </c>
    </row>
    <row r="2" spans="2:5" ht="14.1" customHeight="1" thickBot="1" x14ac:dyDescent="0.3">
      <c r="B2" s="13"/>
      <c r="C2" s="1">
        <v>2020</v>
      </c>
      <c r="D2" s="1">
        <v>2021</v>
      </c>
      <c r="E2" s="1">
        <v>2022</v>
      </c>
    </row>
    <row r="3" spans="2:5" ht="14.1" customHeight="1" thickTop="1" x14ac:dyDescent="0.25">
      <c r="B3" s="2" t="s">
        <v>0</v>
      </c>
      <c r="C3" s="3">
        <v>15.17870744888296</v>
      </c>
      <c r="D3" s="3">
        <v>29.947805966832675</v>
      </c>
      <c r="E3" s="3">
        <v>31.121478014742024</v>
      </c>
    </row>
    <row r="4" spans="2:5" ht="14.1" customHeight="1" x14ac:dyDescent="0.25">
      <c r="B4" s="4" t="s">
        <v>1</v>
      </c>
      <c r="C4" s="5">
        <v>15.17870744888296</v>
      </c>
      <c r="D4" s="5">
        <v>29.947805966832675</v>
      </c>
      <c r="E4" s="5">
        <v>31.121478014742024</v>
      </c>
    </row>
    <row r="5" spans="2:5" ht="14.1" customHeight="1" x14ac:dyDescent="0.25">
      <c r="B5" s="2" t="s">
        <v>2</v>
      </c>
      <c r="C5" s="15">
        <v>-184.64360634057215</v>
      </c>
      <c r="D5" s="15">
        <v>-363.19891935542205</v>
      </c>
      <c r="E5" s="15">
        <v>-371.32275147781326</v>
      </c>
    </row>
    <row r="6" spans="2:5" ht="14.1" customHeight="1" x14ac:dyDescent="0.25">
      <c r="B6" s="6" t="s">
        <v>155</v>
      </c>
      <c r="C6" s="12">
        <v>-129.2505244384005</v>
      </c>
      <c r="D6" s="12">
        <v>-254.23924354879543</v>
      </c>
      <c r="E6" s="12">
        <v>-259.92592603446928</v>
      </c>
    </row>
    <row r="7" spans="2:5" ht="14.1" customHeight="1" x14ac:dyDescent="0.25">
      <c r="B7" s="6" t="s">
        <v>156</v>
      </c>
      <c r="C7" s="7">
        <v>-55.393081902171645</v>
      </c>
      <c r="D7" s="7">
        <v>-108.95967580662661</v>
      </c>
      <c r="E7" s="7">
        <v>-111.39682544334397</v>
      </c>
    </row>
    <row r="8" spans="2:5" ht="14.1" customHeight="1" x14ac:dyDescent="0.25">
      <c r="B8" s="8" t="s">
        <v>3</v>
      </c>
      <c r="C8" s="9">
        <v>-169.46489889168919</v>
      </c>
      <c r="D8" s="9">
        <v>-333.25111338858937</v>
      </c>
      <c r="E8" s="9">
        <v>-340.20127346307123</v>
      </c>
    </row>
    <row r="9" spans="2:5" ht="14.1" customHeight="1" thickBot="1" x14ac:dyDescent="0.3">
      <c r="B9" s="1" t="s">
        <v>4</v>
      </c>
      <c r="C9" s="10">
        <v>-1.650352492083746E-3</v>
      </c>
      <c r="D9" s="10">
        <v>-3.0718784498352403E-3</v>
      </c>
      <c r="E9" s="10">
        <v>-2.9882098454509531E-3</v>
      </c>
    </row>
    <row r="10" spans="2:5" ht="14.1" customHeight="1" thickTop="1" x14ac:dyDescent="0.25">
      <c r="B10" s="148" t="s">
        <v>157</v>
      </c>
      <c r="C10" s="148"/>
      <c r="D10" s="148"/>
      <c r="E10" s="148"/>
    </row>
    <row r="11" spans="2:5" x14ac:dyDescent="0.25">
      <c r="B11" s="149"/>
      <c r="C11" s="149"/>
      <c r="D11" s="149"/>
      <c r="E11" s="149"/>
    </row>
  </sheetData>
  <mergeCells count="2">
    <mergeCell ref="B10:E10"/>
    <mergeCell ref="B11:E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9CFEA-0020-4A1F-84F5-13539072B651}">
  <dimension ref="A1:V49"/>
  <sheetViews>
    <sheetView showGridLines="0" zoomScaleNormal="100" workbookViewId="0"/>
  </sheetViews>
  <sheetFormatPr defaultRowHeight="15" x14ac:dyDescent="0.25"/>
  <cols>
    <col min="1" max="1" width="6.140625" style="28" customWidth="1"/>
    <col min="2" max="2" width="23.42578125" style="28" customWidth="1"/>
    <col min="3" max="3" width="5.5703125" style="28" hidden="1" customWidth="1"/>
    <col min="4" max="4" width="2" style="28" hidden="1" customWidth="1"/>
    <col min="5" max="5" width="6.5703125" style="28" hidden="1" customWidth="1"/>
    <col min="6" max="6" width="10.28515625" style="28" customWidth="1"/>
    <col min="7" max="8" width="7" style="28" customWidth="1"/>
    <col min="9" max="12" width="0" style="64" hidden="1" customWidth="1"/>
    <col min="13" max="13" width="9.140625" style="28" customWidth="1"/>
    <col min="14" max="15" width="8.28515625" style="28" customWidth="1"/>
    <col min="16" max="16" width="18.42578125" style="28" customWidth="1"/>
    <col min="17" max="17" width="5.42578125" style="28" customWidth="1"/>
    <col min="18" max="18" width="6.140625" style="28" bestFit="1" customWidth="1"/>
    <col min="19" max="19" width="5.7109375" style="28" bestFit="1" customWidth="1"/>
    <col min="20" max="20" width="5.7109375" style="28" customWidth="1"/>
    <col min="21" max="21" width="5.42578125" style="28" bestFit="1" customWidth="1"/>
    <col min="22" max="22" width="6.140625" style="28" bestFit="1" customWidth="1"/>
    <col min="23" max="16384" width="9.140625" style="28"/>
  </cols>
  <sheetData>
    <row r="1" spans="1:22" x14ac:dyDescent="0.25">
      <c r="B1" s="70" t="s">
        <v>111</v>
      </c>
    </row>
    <row r="2" spans="1:22" s="17" customFormat="1" ht="38.25" customHeight="1" x14ac:dyDescent="0.2">
      <c r="B2" s="152" t="s">
        <v>84</v>
      </c>
      <c r="C2" s="18"/>
      <c r="D2" s="18"/>
      <c r="E2" s="18"/>
      <c r="F2" s="154" t="s">
        <v>85</v>
      </c>
      <c r="G2" s="150" t="s">
        <v>86</v>
      </c>
      <c r="H2" s="150"/>
      <c r="I2" s="19"/>
      <c r="J2" s="19"/>
      <c r="K2" s="19"/>
      <c r="L2" s="19"/>
      <c r="M2" s="150" t="s">
        <v>82</v>
      </c>
      <c r="N2" s="150"/>
      <c r="O2" s="150"/>
      <c r="P2" s="150" t="s">
        <v>87</v>
      </c>
      <c r="Q2" s="19"/>
      <c r="R2" s="150" t="s">
        <v>80</v>
      </c>
      <c r="S2" s="150"/>
      <c r="T2" s="150"/>
      <c r="U2" s="150" t="s">
        <v>88</v>
      </c>
      <c r="V2" s="150"/>
    </row>
    <row r="3" spans="1:22" s="24" customFormat="1" ht="12.75" customHeight="1" x14ac:dyDescent="0.2">
      <c r="B3" s="153"/>
      <c r="C3" s="22"/>
      <c r="D3" s="22"/>
      <c r="E3" s="22"/>
      <c r="F3" s="155"/>
      <c r="G3" s="21" t="s">
        <v>95</v>
      </c>
      <c r="H3" s="21" t="s">
        <v>92</v>
      </c>
      <c r="I3" s="25"/>
      <c r="J3" s="25"/>
      <c r="K3" s="25"/>
      <c r="L3" s="25"/>
      <c r="M3" s="156"/>
      <c r="N3" s="156"/>
      <c r="O3" s="156"/>
      <c r="P3" s="156"/>
      <c r="Q3" s="25"/>
      <c r="R3" s="21" t="s">
        <v>93</v>
      </c>
      <c r="S3" s="21" t="s">
        <v>94</v>
      </c>
      <c r="T3" s="21">
        <v>0</v>
      </c>
      <c r="U3" s="21" t="s">
        <v>93</v>
      </c>
      <c r="V3" s="21" t="s">
        <v>94</v>
      </c>
    </row>
    <row r="4" spans="1:22" ht="15" hidden="1" customHeight="1" x14ac:dyDescent="0.25">
      <c r="B4" s="29"/>
      <c r="C4" s="30"/>
      <c r="D4" s="30"/>
      <c r="E4" s="30"/>
      <c r="F4" s="31"/>
      <c r="G4" s="32"/>
      <c r="H4" s="32"/>
      <c r="I4" s="33"/>
      <c r="J4" s="33"/>
      <c r="K4" s="33"/>
      <c r="L4" s="33"/>
      <c r="M4" s="30"/>
      <c r="N4" s="30"/>
      <c r="O4" s="30"/>
      <c r="P4" s="34"/>
      <c r="Q4" s="34"/>
      <c r="R4" s="35"/>
      <c r="S4" s="35"/>
      <c r="T4" s="35"/>
      <c r="U4" s="36"/>
      <c r="V4" s="36"/>
    </row>
    <row r="5" spans="1:22" ht="12.95" customHeight="1" x14ac:dyDescent="0.25">
      <c r="B5" s="34"/>
      <c r="C5" s="34"/>
      <c r="D5" s="34"/>
      <c r="E5" s="34"/>
      <c r="F5" s="34"/>
      <c r="G5" s="34"/>
      <c r="H5" s="34"/>
      <c r="I5" s="33"/>
      <c r="J5" s="33"/>
      <c r="K5" s="33"/>
      <c r="L5" s="33"/>
      <c r="M5" s="34"/>
      <c r="N5" s="34"/>
      <c r="O5" s="34"/>
      <c r="P5" s="34"/>
      <c r="Q5" s="34"/>
    </row>
    <row r="6" spans="1:22" ht="12.95" customHeight="1" x14ac:dyDescent="0.25">
      <c r="A6" s="28">
        <v>0</v>
      </c>
      <c r="B6" s="29" t="s">
        <v>96</v>
      </c>
      <c r="C6" s="30" t="e">
        <f>#REF!</f>
        <v>#REF!</v>
      </c>
      <c r="D6" s="30" t="e">
        <f>#REF!</f>
        <v>#REF!</v>
      </c>
      <c r="E6" s="30" t="e">
        <f>#REF!</f>
        <v>#REF!</v>
      </c>
      <c r="F6" s="31">
        <v>2880704</v>
      </c>
      <c r="G6" s="32">
        <v>8.363482371725123</v>
      </c>
      <c r="H6" s="32">
        <v>0.80337142355921565</v>
      </c>
      <c r="I6" s="33"/>
      <c r="J6" s="33"/>
      <c r="K6" s="33"/>
      <c r="L6" s="33"/>
      <c r="M6" s="30"/>
      <c r="N6" s="30"/>
      <c r="O6" s="30"/>
      <c r="P6" s="34"/>
      <c r="Q6" s="34"/>
      <c r="R6" s="35">
        <v>53.545036213370068</v>
      </c>
      <c r="S6" s="35">
        <v>0</v>
      </c>
      <c r="T6" s="35">
        <v>46.454963786629932</v>
      </c>
      <c r="U6" s="36">
        <v>15.619528836244923</v>
      </c>
      <c r="V6" s="36">
        <v>0</v>
      </c>
    </row>
    <row r="7" spans="1:22" ht="12.95" customHeight="1" x14ac:dyDescent="0.25">
      <c r="A7" s="28">
        <v>1</v>
      </c>
      <c r="B7" s="34" t="s">
        <v>97</v>
      </c>
      <c r="C7" s="43" t="e">
        <f>#REF!</f>
        <v>#REF!</v>
      </c>
      <c r="D7" s="44" t="e">
        <f>#REF!</f>
        <v>#REF!</v>
      </c>
      <c r="E7" s="43" t="e">
        <f>#REF!</f>
        <v>#REF!</v>
      </c>
      <c r="F7" s="45">
        <v>1491269</v>
      </c>
      <c r="G7" s="46">
        <v>4.9505660587062303</v>
      </c>
      <c r="H7" s="46">
        <v>0.69792702525078254</v>
      </c>
      <c r="I7" s="33"/>
      <c r="J7" s="33"/>
      <c r="K7" s="33"/>
      <c r="L7" s="33"/>
      <c r="M7" s="30"/>
      <c r="N7" s="30"/>
      <c r="O7" s="30"/>
      <c r="P7" s="34"/>
      <c r="Q7" s="34"/>
      <c r="R7" s="47">
        <v>42.212974319187211</v>
      </c>
      <c r="S7" s="47">
        <v>0</v>
      </c>
      <c r="T7" s="47">
        <v>57.787025680812789</v>
      </c>
      <c r="U7" s="41">
        <v>11.727593562285497</v>
      </c>
      <c r="V7" s="48">
        <v>0</v>
      </c>
    </row>
    <row r="8" spans="1:22" ht="12.95" customHeight="1" x14ac:dyDescent="0.25">
      <c r="A8" s="28">
        <v>2</v>
      </c>
      <c r="B8" s="34" t="s">
        <v>98</v>
      </c>
      <c r="C8" s="43" t="e">
        <f>#REF!</f>
        <v>#REF!</v>
      </c>
      <c r="D8" s="44" t="e">
        <f>#REF!</f>
        <v>#REF!</v>
      </c>
      <c r="E8" s="43" t="e">
        <f>#REF!</f>
        <v>#REF!</v>
      </c>
      <c r="F8" s="45">
        <v>94459</v>
      </c>
      <c r="G8" s="46">
        <v>4.9426900511311249</v>
      </c>
      <c r="H8" s="46">
        <v>0.75388208356197794</v>
      </c>
      <c r="I8" s="33"/>
      <c r="J8" s="33"/>
      <c r="K8" s="33"/>
      <c r="L8" s="33"/>
      <c r="M8" s="30"/>
      <c r="N8" s="30"/>
      <c r="O8" s="30"/>
      <c r="P8" s="34"/>
      <c r="Q8" s="34"/>
      <c r="R8" s="47">
        <v>42.225727564340083</v>
      </c>
      <c r="S8" s="47">
        <v>0</v>
      </c>
      <c r="T8" s="47">
        <v>57.77427243565991</v>
      </c>
      <c r="U8" s="41">
        <v>11.705399376718521</v>
      </c>
      <c r="V8" s="48">
        <v>0</v>
      </c>
    </row>
    <row r="9" spans="1:22" ht="12.95" customHeight="1" x14ac:dyDescent="0.25">
      <c r="A9" s="28">
        <v>3</v>
      </c>
      <c r="B9" s="34" t="s">
        <v>99</v>
      </c>
      <c r="C9" s="43" t="e">
        <f>#REF!</f>
        <v>#REF!</v>
      </c>
      <c r="D9" s="44" t="e">
        <f>#REF!</f>
        <v>#REF!</v>
      </c>
      <c r="E9" s="43" t="e">
        <f>#REF!</f>
        <v>#REF!</v>
      </c>
      <c r="F9" s="45">
        <v>16298</v>
      </c>
      <c r="G9" s="46">
        <v>7.3271978614461659</v>
      </c>
      <c r="H9" s="46">
        <v>0.88937718918905284</v>
      </c>
      <c r="I9" s="33"/>
      <c r="J9" s="33"/>
      <c r="K9" s="33"/>
      <c r="L9" s="33"/>
      <c r="M9" s="30"/>
      <c r="N9" s="30"/>
      <c r="O9" s="30"/>
      <c r="P9" s="34"/>
      <c r="Q9" s="34"/>
      <c r="R9" s="47">
        <v>65.34544115842435</v>
      </c>
      <c r="S9" s="47">
        <v>0</v>
      </c>
      <c r="T9" s="47">
        <v>34.654558841575657</v>
      </c>
      <c r="U9" s="41">
        <v>11.213020727309823</v>
      </c>
      <c r="V9" s="48">
        <v>0</v>
      </c>
    </row>
    <row r="10" spans="1:22" ht="12.95" customHeight="1" x14ac:dyDescent="0.25">
      <c r="A10" s="28">
        <v>4</v>
      </c>
      <c r="B10" s="34" t="s">
        <v>100</v>
      </c>
      <c r="C10" s="43" t="e">
        <f>#REF!</f>
        <v>#REF!</v>
      </c>
      <c r="D10" s="44" t="e">
        <f>#REF!</f>
        <v>#REF!</v>
      </c>
      <c r="E10" s="43" t="e">
        <f>#REF!</f>
        <v>#REF!</v>
      </c>
      <c r="F10" s="45">
        <v>7641</v>
      </c>
      <c r="G10" s="46">
        <v>3.3520260348929707</v>
      </c>
      <c r="H10" s="46">
        <v>0.39189669314260644</v>
      </c>
      <c r="I10" s="33"/>
      <c r="J10" s="33"/>
      <c r="K10" s="33"/>
      <c r="L10" s="33"/>
      <c r="M10" s="30"/>
      <c r="N10" s="30"/>
      <c r="O10" s="30"/>
      <c r="P10" s="34"/>
      <c r="Q10" s="34"/>
      <c r="R10" s="49">
        <v>28.150765606595996</v>
      </c>
      <c r="S10" s="49">
        <v>0</v>
      </c>
      <c r="T10" s="49">
        <v>71.849234393404004</v>
      </c>
      <c r="U10" s="46">
        <v>11.907406291314359</v>
      </c>
      <c r="V10" s="50">
        <v>0</v>
      </c>
    </row>
    <row r="11" spans="1:22" ht="12.95" customHeight="1" x14ac:dyDescent="0.25">
      <c r="A11" s="28">
        <v>5</v>
      </c>
      <c r="B11" s="34" t="s">
        <v>101</v>
      </c>
      <c r="C11" s="43" t="e">
        <f>#REF!</f>
        <v>#REF!</v>
      </c>
      <c r="D11" s="44" t="e">
        <f>#REF!</f>
        <v>#REF!</v>
      </c>
      <c r="E11" s="43" t="e">
        <f>#REF!</f>
        <v>#REF!</v>
      </c>
      <c r="F11" s="45">
        <v>660469</v>
      </c>
      <c r="G11" s="46">
        <v>9.3582464603996627</v>
      </c>
      <c r="H11" s="46">
        <v>0.69658974390373785</v>
      </c>
      <c r="I11" s="33"/>
      <c r="J11" s="33"/>
      <c r="K11" s="33"/>
      <c r="L11" s="33"/>
      <c r="M11" s="30"/>
      <c r="N11" s="30"/>
      <c r="O11" s="30"/>
      <c r="P11" s="34"/>
      <c r="Q11" s="34"/>
      <c r="R11" s="49">
        <v>52.474529463154219</v>
      </c>
      <c r="S11" s="49">
        <v>0</v>
      </c>
      <c r="T11" s="49">
        <v>47.525470536845788</v>
      </c>
      <c r="U11" s="46">
        <v>17.83388351670823</v>
      </c>
      <c r="V11" s="50">
        <v>0</v>
      </c>
    </row>
    <row r="12" spans="1:22" ht="12.95" customHeight="1" x14ac:dyDescent="0.25">
      <c r="A12" s="28">
        <v>6</v>
      </c>
      <c r="B12" s="34" t="s">
        <v>103</v>
      </c>
      <c r="C12" s="43" t="e">
        <f>#REF!</f>
        <v>#REF!</v>
      </c>
      <c r="D12" s="44" t="e">
        <f>#REF!</f>
        <v>#REF!</v>
      </c>
      <c r="E12" s="43" t="e">
        <f>#REF!</f>
        <v>#REF!</v>
      </c>
      <c r="F12" s="45">
        <v>285053</v>
      </c>
      <c r="G12" s="46">
        <v>16.781961398959037</v>
      </c>
      <c r="H12" s="46">
        <v>1.0713022126057727</v>
      </c>
      <c r="I12" s="33"/>
      <c r="J12" s="33"/>
      <c r="K12" s="33"/>
      <c r="L12" s="33"/>
      <c r="M12" s="30"/>
      <c r="N12" s="30"/>
      <c r="O12" s="30"/>
      <c r="P12" s="34"/>
      <c r="Q12" s="34"/>
      <c r="R12" s="49">
        <v>88.541779949693563</v>
      </c>
      <c r="S12" s="49">
        <v>0</v>
      </c>
      <c r="T12" s="49">
        <v>11.458220050306435</v>
      </c>
      <c r="U12" s="46">
        <v>18.953720388831101</v>
      </c>
      <c r="V12" s="50">
        <v>0</v>
      </c>
    </row>
    <row r="13" spans="1:22" ht="12.95" customHeight="1" x14ac:dyDescent="0.25">
      <c r="A13" s="28">
        <v>7</v>
      </c>
      <c r="B13" s="34" t="s">
        <v>105</v>
      </c>
      <c r="C13" s="43" t="e">
        <f>#REF!</f>
        <v>#REF!</v>
      </c>
      <c r="D13" s="44" t="e">
        <f>#REF!</f>
        <v>#REF!</v>
      </c>
      <c r="E13" s="43" t="e">
        <f>#REF!</f>
        <v>#REF!</v>
      </c>
      <c r="F13" s="45">
        <v>221284</v>
      </c>
      <c r="G13" s="46">
        <v>16.701895071432261</v>
      </c>
      <c r="H13" s="46">
        <v>1.0002113209923871</v>
      </c>
      <c r="I13" s="33"/>
      <c r="J13" s="33"/>
      <c r="K13" s="33"/>
      <c r="L13" s="33"/>
      <c r="M13" s="30"/>
      <c r="N13" s="30"/>
      <c r="O13" s="30"/>
      <c r="P13" s="34"/>
      <c r="Q13" s="34"/>
      <c r="R13" s="49">
        <v>84.081090363514761</v>
      </c>
      <c r="S13" s="49">
        <v>0</v>
      </c>
      <c r="T13" s="49">
        <v>15.918909636485241</v>
      </c>
      <c r="U13" s="46">
        <v>19.864032446800547</v>
      </c>
      <c r="V13" s="50">
        <v>0</v>
      </c>
    </row>
    <row r="14" spans="1:22" ht="12.95" customHeight="1" thickBot="1" x14ac:dyDescent="0.3">
      <c r="A14" s="28">
        <v>8</v>
      </c>
      <c r="B14" s="51" t="s">
        <v>107</v>
      </c>
      <c r="C14" s="52" t="e">
        <f>#REF!</f>
        <v>#REF!</v>
      </c>
      <c r="D14" s="53" t="e">
        <f>#REF!</f>
        <v>#REF!</v>
      </c>
      <c r="E14" s="52" t="e">
        <f>#REF!</f>
        <v>#REF!</v>
      </c>
      <c r="F14" s="54">
        <v>101470</v>
      </c>
      <c r="G14" s="55">
        <v>13.629503966256575</v>
      </c>
      <c r="H14" s="55">
        <v>0.92648230813664967</v>
      </c>
      <c r="I14" s="56"/>
      <c r="J14" s="56"/>
      <c r="K14" s="56"/>
      <c r="L14" s="56"/>
      <c r="M14" s="57"/>
      <c r="N14" s="57"/>
      <c r="O14" s="57"/>
      <c r="P14" s="51"/>
      <c r="Q14" s="51"/>
      <c r="R14" s="58">
        <v>71.497979698433028</v>
      </c>
      <c r="S14" s="58">
        <v>0</v>
      </c>
      <c r="T14" s="58">
        <v>28.502020301566965</v>
      </c>
      <c r="U14" s="55">
        <v>19.062781946767767</v>
      </c>
      <c r="V14" s="59">
        <v>0</v>
      </c>
    </row>
    <row r="15" spans="1:22" ht="12.95" customHeight="1" x14ac:dyDescent="0.25">
      <c r="B15" s="34"/>
      <c r="C15" s="34"/>
      <c r="D15" s="34"/>
      <c r="E15" s="34"/>
      <c r="F15" s="34"/>
      <c r="G15" s="34"/>
      <c r="H15" s="34"/>
      <c r="I15" s="33"/>
      <c r="J15" s="33"/>
      <c r="K15" s="33"/>
      <c r="L15" s="33"/>
      <c r="M15" s="34"/>
      <c r="N15" s="34"/>
      <c r="O15" s="34"/>
      <c r="P15" s="60" t="s">
        <v>109</v>
      </c>
    </row>
    <row r="16" spans="1:22" ht="12.95" customHeight="1" x14ac:dyDescent="0.25">
      <c r="B16" s="34"/>
      <c r="C16" s="34"/>
      <c r="D16" s="34"/>
      <c r="E16" s="34"/>
      <c r="F16" s="34"/>
      <c r="G16" s="34"/>
      <c r="H16" s="34"/>
      <c r="I16" s="33"/>
      <c r="J16" s="33"/>
      <c r="K16" s="33"/>
      <c r="L16" s="33"/>
      <c r="M16" s="34"/>
      <c r="N16" s="34"/>
      <c r="O16" s="34"/>
      <c r="P16" s="34"/>
    </row>
    <row r="17" spans="2:22" ht="12.95" customHeight="1" x14ac:dyDescent="0.25">
      <c r="B17" s="61"/>
      <c r="C17" s="34"/>
      <c r="D17" s="34"/>
      <c r="E17" s="34"/>
      <c r="F17" s="45"/>
      <c r="G17" s="62"/>
      <c r="H17" s="62"/>
      <c r="I17" s="33"/>
      <c r="J17" s="33"/>
      <c r="K17" s="33"/>
      <c r="L17" s="33"/>
      <c r="M17" s="34"/>
      <c r="N17" s="34"/>
      <c r="O17" s="34"/>
      <c r="P17" s="34"/>
      <c r="R17" s="63"/>
      <c r="S17" s="63"/>
      <c r="T17" s="63"/>
      <c r="U17" s="63"/>
      <c r="V17" s="63"/>
    </row>
    <row r="18" spans="2:22" ht="12.95" customHeight="1" x14ac:dyDescent="0.25"/>
    <row r="19" spans="2:22" ht="12.95" customHeight="1" x14ac:dyDescent="0.25"/>
    <row r="20" spans="2:22" ht="12.95" customHeight="1" x14ac:dyDescent="0.25"/>
    <row r="21" spans="2:22" ht="12.95" customHeight="1" x14ac:dyDescent="0.25"/>
    <row r="22" spans="2:22" ht="12.95" customHeight="1" x14ac:dyDescent="0.25">
      <c r="M22" s="151"/>
    </row>
    <row r="23" spans="2:22" ht="12.95" customHeight="1" x14ac:dyDescent="0.25">
      <c r="M23" s="151"/>
    </row>
    <row r="24" spans="2:22" ht="12.95" customHeight="1" x14ac:dyDescent="0.25">
      <c r="F24" s="151"/>
      <c r="G24" s="151"/>
      <c r="H24" s="151"/>
      <c r="M24" s="151"/>
      <c r="N24" s="151"/>
    </row>
    <row r="25" spans="2:22" ht="12.95" customHeight="1" x14ac:dyDescent="0.25">
      <c r="F25" s="151"/>
      <c r="G25" s="151"/>
      <c r="H25" s="151"/>
      <c r="M25" s="151"/>
      <c r="N25" s="151"/>
    </row>
    <row r="26" spans="2:22" ht="12.95" customHeight="1" x14ac:dyDescent="0.25"/>
    <row r="27" spans="2:22" ht="12.95" customHeight="1" x14ac:dyDescent="0.25">
      <c r="N27" s="68"/>
    </row>
    <row r="28" spans="2:22" ht="12.95" customHeight="1" x14ac:dyDescent="0.25">
      <c r="N28" s="68"/>
    </row>
    <row r="29" spans="2:22" ht="12.95" customHeight="1" x14ac:dyDescent="0.25">
      <c r="N29" s="68"/>
    </row>
    <row r="30" spans="2:22" ht="12.95" customHeight="1" x14ac:dyDescent="0.25">
      <c r="N30" s="68"/>
    </row>
    <row r="31" spans="2:22" ht="12.95" customHeight="1" x14ac:dyDescent="0.25">
      <c r="N31" s="68"/>
    </row>
    <row r="32" spans="2:22" ht="12.95" customHeight="1" x14ac:dyDescent="0.25">
      <c r="N32" s="68"/>
    </row>
    <row r="33" spans="14:14" ht="12.95" customHeight="1" x14ac:dyDescent="0.25">
      <c r="N33" s="68"/>
    </row>
    <row r="34" spans="14:14" ht="12.95" customHeight="1" x14ac:dyDescent="0.25">
      <c r="N34" s="68"/>
    </row>
    <row r="35" spans="14:14" ht="12.95" customHeight="1" x14ac:dyDescent="0.25">
      <c r="N35" s="68"/>
    </row>
    <row r="36" spans="14:14" ht="12.95" customHeight="1" x14ac:dyDescent="0.25">
      <c r="N36" s="68"/>
    </row>
    <row r="37" spans="14:14" ht="12.95" customHeight="1" x14ac:dyDescent="0.25">
      <c r="N37" s="68"/>
    </row>
    <row r="38" spans="14:14" ht="12.95" customHeight="1" x14ac:dyDescent="0.25">
      <c r="N38" s="68"/>
    </row>
    <row r="39" spans="14:14" ht="12.95" customHeight="1" x14ac:dyDescent="0.25">
      <c r="N39" s="68"/>
    </row>
    <row r="40" spans="14:14" ht="12.95" customHeight="1" x14ac:dyDescent="0.25">
      <c r="N40" s="68"/>
    </row>
    <row r="41" spans="14:14" ht="12.95" customHeight="1" x14ac:dyDescent="0.25">
      <c r="N41" s="68"/>
    </row>
    <row r="42" spans="14:14" ht="12.95" customHeight="1" x14ac:dyDescent="0.25">
      <c r="N42" s="68"/>
    </row>
    <row r="43" spans="14:14" ht="12.95" customHeight="1" x14ac:dyDescent="0.25">
      <c r="N43" s="68"/>
    </row>
    <row r="44" spans="14:14" ht="12.95" customHeight="1" x14ac:dyDescent="0.25">
      <c r="N44" s="68"/>
    </row>
    <row r="45" spans="14:14" ht="12.95" customHeight="1" x14ac:dyDescent="0.25"/>
    <row r="46" spans="14:14" ht="12.95" customHeight="1" x14ac:dyDescent="0.25"/>
    <row r="47" spans="14:14" ht="12.95" customHeight="1" x14ac:dyDescent="0.25"/>
    <row r="48" spans="14:14" ht="12.95" customHeight="1" x14ac:dyDescent="0.25"/>
    <row r="49" ht="6" customHeight="1" x14ac:dyDescent="0.25"/>
  </sheetData>
  <mergeCells count="12">
    <mergeCell ref="B2:B3"/>
    <mergeCell ref="F2:F3"/>
    <mergeCell ref="G2:H2"/>
    <mergeCell ref="M2:O3"/>
    <mergeCell ref="P2:P3"/>
    <mergeCell ref="R2:T2"/>
    <mergeCell ref="U2:V2"/>
    <mergeCell ref="M22:M25"/>
    <mergeCell ref="F24:F25"/>
    <mergeCell ref="G24:G25"/>
    <mergeCell ref="H24:H25"/>
    <mergeCell ref="N24:N25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6BC16-8F5C-41B7-9F6B-D41815F644CB}">
  <dimension ref="A1:O17"/>
  <sheetViews>
    <sheetView topLeftCell="I1" zoomScaleNormal="100" workbookViewId="0">
      <selection activeCell="I1" sqref="I1"/>
    </sheetView>
  </sheetViews>
  <sheetFormatPr defaultRowHeight="15" x14ac:dyDescent="0.25"/>
  <cols>
    <col min="1" max="3" width="9.140625" style="120"/>
    <col min="4" max="4" width="16.140625" style="120" customWidth="1"/>
    <col min="5" max="5" width="14.42578125" style="120" customWidth="1"/>
    <col min="6" max="6" width="10.28515625" style="120" customWidth="1"/>
    <col min="7" max="8" width="10.5703125" style="120" customWidth="1"/>
    <col min="9" max="12" width="9.140625" style="120"/>
    <col min="13" max="13" width="16.140625" style="120" bestFit="1" customWidth="1"/>
    <col min="14" max="14" width="17.5703125" style="120" customWidth="1"/>
    <col min="15" max="15" width="9.140625" style="119"/>
    <col min="16" max="16384" width="9.140625" style="120"/>
  </cols>
  <sheetData>
    <row r="1" spans="1:14" x14ac:dyDescent="0.25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4" x14ac:dyDescent="0.25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4" x14ac:dyDescent="0.25">
      <c r="A3" s="119"/>
      <c r="B3" s="119"/>
      <c r="C3" s="119" t="s">
        <v>5</v>
      </c>
      <c r="D3" s="119" t="s">
        <v>6</v>
      </c>
      <c r="E3" s="119" t="s">
        <v>7</v>
      </c>
      <c r="F3" s="119" t="s">
        <v>8</v>
      </c>
      <c r="G3" s="121" t="s">
        <v>9</v>
      </c>
      <c r="H3" s="121" t="s">
        <v>10</v>
      </c>
      <c r="I3" s="121" t="s">
        <v>11</v>
      </c>
      <c r="J3" s="119"/>
      <c r="K3" s="119"/>
    </row>
    <row r="4" spans="1:14" x14ac:dyDescent="0.25">
      <c r="A4" s="119"/>
      <c r="B4" s="121" t="s">
        <v>12</v>
      </c>
      <c r="C4" s="122"/>
      <c r="D4" s="122">
        <v>316.37832641601563</v>
      </c>
      <c r="E4" s="123">
        <v>0</v>
      </c>
      <c r="F4" s="124">
        <v>0</v>
      </c>
      <c r="G4" s="125">
        <v>0</v>
      </c>
      <c r="H4" s="125">
        <v>0</v>
      </c>
      <c r="I4" s="125">
        <v>100</v>
      </c>
      <c r="J4" s="125"/>
      <c r="K4" s="126"/>
      <c r="L4" s="126"/>
      <c r="M4" s="127" t="s">
        <v>112</v>
      </c>
      <c r="N4" s="127" t="s">
        <v>113</v>
      </c>
    </row>
    <row r="5" spans="1:14" s="128" customFormat="1" x14ac:dyDescent="0.25">
      <c r="A5" s="119"/>
      <c r="B5" s="119" t="s">
        <v>13</v>
      </c>
      <c r="C5" s="122">
        <v>316.5740966796875</v>
      </c>
      <c r="D5" s="122">
        <v>477.86895751953125</v>
      </c>
      <c r="E5" s="123">
        <v>2.7515942050627586</v>
      </c>
      <c r="F5" s="124">
        <v>0.66345692631686581</v>
      </c>
      <c r="G5" s="125">
        <v>25.456462988596666</v>
      </c>
      <c r="H5" s="125">
        <v>0</v>
      </c>
      <c r="I5" s="125">
        <v>74.54353701140333</v>
      </c>
      <c r="J5" s="125"/>
      <c r="K5" s="126"/>
      <c r="L5" s="126"/>
      <c r="M5" s="127" t="s">
        <v>114</v>
      </c>
      <c r="N5" s="127" t="s">
        <v>115</v>
      </c>
    </row>
    <row r="6" spans="1:14" x14ac:dyDescent="0.25">
      <c r="A6" s="119"/>
      <c r="B6" s="119" t="s">
        <v>14</v>
      </c>
      <c r="C6" s="122">
        <v>477.8834228515625</v>
      </c>
      <c r="D6" s="122">
        <v>582.43560791015625</v>
      </c>
      <c r="E6" s="123">
        <v>4.1145696007720289</v>
      </c>
      <c r="F6" s="124">
        <v>0.78198599121975676</v>
      </c>
      <c r="G6" s="125">
        <v>35.224478203343104</v>
      </c>
      <c r="H6" s="125">
        <v>0</v>
      </c>
      <c r="I6" s="125">
        <v>64.775521796656903</v>
      </c>
      <c r="J6" s="125"/>
      <c r="K6" s="126"/>
      <c r="L6" s="126"/>
      <c r="M6" s="127" t="s">
        <v>116</v>
      </c>
      <c r="N6" s="127" t="s">
        <v>117</v>
      </c>
    </row>
    <row r="7" spans="1:14" x14ac:dyDescent="0.25">
      <c r="A7" s="119"/>
      <c r="B7" s="119" t="s">
        <v>15</v>
      </c>
      <c r="C7" s="122">
        <v>582.703369140625</v>
      </c>
      <c r="D7" s="122">
        <v>700.07098388671875</v>
      </c>
      <c r="E7" s="123">
        <v>5.0744440695251569</v>
      </c>
      <c r="F7" s="124">
        <v>0.80016075764534311</v>
      </c>
      <c r="G7" s="125">
        <v>43.365934292995384</v>
      </c>
      <c r="H7" s="125">
        <v>0</v>
      </c>
      <c r="I7" s="125">
        <v>56.634065707004616</v>
      </c>
      <c r="J7" s="125"/>
      <c r="K7" s="126"/>
      <c r="L7" s="126"/>
      <c r="M7" s="127" t="s">
        <v>118</v>
      </c>
      <c r="N7" s="127" t="s">
        <v>119</v>
      </c>
    </row>
    <row r="8" spans="1:14" x14ac:dyDescent="0.25">
      <c r="A8" s="119"/>
      <c r="B8" s="119" t="s">
        <v>16</v>
      </c>
      <c r="C8" s="122">
        <v>700.1759033203125</v>
      </c>
      <c r="D8" s="122">
        <v>848.4188232421875</v>
      </c>
      <c r="E8" s="123">
        <v>6.9247422790274413</v>
      </c>
      <c r="F8" s="124">
        <v>0.89172147026223503</v>
      </c>
      <c r="G8" s="125">
        <v>59.105042917323985</v>
      </c>
      <c r="H8" s="125">
        <v>0</v>
      </c>
      <c r="I8" s="125">
        <v>40.894957082676015</v>
      </c>
      <c r="J8" s="125"/>
      <c r="K8" s="126"/>
      <c r="L8" s="126"/>
      <c r="M8" s="127" t="s">
        <v>120</v>
      </c>
      <c r="N8" s="127" t="s">
        <v>121</v>
      </c>
    </row>
    <row r="9" spans="1:14" x14ac:dyDescent="0.25">
      <c r="A9" s="119"/>
      <c r="B9" s="119" t="s">
        <v>17</v>
      </c>
      <c r="C9" s="122">
        <v>848.50091552734375</v>
      </c>
      <c r="D9" s="122">
        <v>1009.5634765625</v>
      </c>
      <c r="E9" s="123">
        <v>6.5533943478902756</v>
      </c>
      <c r="F9" s="124">
        <v>0.70773989975169294</v>
      </c>
      <c r="G9" s="125">
        <v>52.943869958408058</v>
      </c>
      <c r="H9" s="125">
        <v>0</v>
      </c>
      <c r="I9" s="125">
        <v>47.056130041591942</v>
      </c>
      <c r="J9" s="125"/>
      <c r="K9" s="126"/>
      <c r="L9" s="126"/>
      <c r="M9" s="127" t="s">
        <v>122</v>
      </c>
      <c r="N9" s="127" t="s">
        <v>123</v>
      </c>
    </row>
    <row r="10" spans="1:14" x14ac:dyDescent="0.25">
      <c r="A10" s="119"/>
      <c r="B10" s="119" t="s">
        <v>18</v>
      </c>
      <c r="C10" s="122">
        <v>1009.6392822265625</v>
      </c>
      <c r="D10" s="122">
        <v>1204.32666015625</v>
      </c>
      <c r="E10" s="123">
        <v>10.003130236427978</v>
      </c>
      <c r="F10" s="124">
        <v>0.90732179678386127</v>
      </c>
      <c r="G10" s="125">
        <v>67.320710700077072</v>
      </c>
      <c r="H10" s="125">
        <v>0</v>
      </c>
      <c r="I10" s="125">
        <v>32.679289299922928</v>
      </c>
      <c r="J10" s="125"/>
      <c r="K10" s="126"/>
      <c r="L10" s="126"/>
      <c r="M10" s="127" t="s">
        <v>124</v>
      </c>
      <c r="N10" s="127" t="s">
        <v>125</v>
      </c>
    </row>
    <row r="11" spans="1:14" x14ac:dyDescent="0.25">
      <c r="A11" s="119"/>
      <c r="B11" s="119" t="s">
        <v>19</v>
      </c>
      <c r="C11" s="122">
        <v>1204.4007568359375</v>
      </c>
      <c r="D11" s="122">
        <v>1510.74072265625</v>
      </c>
      <c r="E11" s="123">
        <v>15.605623071020318</v>
      </c>
      <c r="F11" s="124">
        <v>1.1450230583251642</v>
      </c>
      <c r="G11" s="125">
        <v>86.98095383632247</v>
      </c>
      <c r="H11" s="125">
        <v>0</v>
      </c>
      <c r="I11" s="125">
        <v>13.019046163677535</v>
      </c>
      <c r="J11" s="125"/>
      <c r="K11" s="126"/>
      <c r="L11" s="126"/>
      <c r="M11" s="127" t="s">
        <v>126</v>
      </c>
      <c r="N11" s="127" t="s">
        <v>127</v>
      </c>
    </row>
    <row r="12" spans="1:14" x14ac:dyDescent="0.25">
      <c r="A12" s="119"/>
      <c r="B12" s="119" t="s">
        <v>20</v>
      </c>
      <c r="C12" s="122">
        <v>1510.88818359375</v>
      </c>
      <c r="D12" s="122">
        <v>2039.828369140625</v>
      </c>
      <c r="E12" s="123">
        <v>16.233337237192472</v>
      </c>
      <c r="F12" s="124">
        <v>0.92911587416172081</v>
      </c>
      <c r="G12" s="125">
        <v>84.473357095274395</v>
      </c>
      <c r="H12" s="125">
        <v>0</v>
      </c>
      <c r="I12" s="125">
        <v>15.526642904725605</v>
      </c>
      <c r="J12" s="125"/>
      <c r="K12" s="126"/>
      <c r="L12" s="126"/>
      <c r="M12" s="127" t="s">
        <v>128</v>
      </c>
      <c r="N12" s="127" t="s">
        <v>129</v>
      </c>
    </row>
    <row r="13" spans="1:14" x14ac:dyDescent="0.25">
      <c r="A13" s="119"/>
      <c r="B13" s="119" t="s">
        <v>21</v>
      </c>
      <c r="C13" s="122">
        <v>2039.9227294921875</v>
      </c>
      <c r="D13" s="122"/>
      <c r="E13" s="123">
        <v>16.41376891606933</v>
      </c>
      <c r="F13" s="124">
        <v>0.58860236193256066</v>
      </c>
      <c r="G13" s="125">
        <v>80.828529905288804</v>
      </c>
      <c r="H13" s="125">
        <v>0</v>
      </c>
      <c r="I13" s="125">
        <v>19.171470094711196</v>
      </c>
      <c r="J13" s="125"/>
      <c r="K13" s="126"/>
      <c r="L13" s="126"/>
      <c r="M13" s="127" t="s">
        <v>130</v>
      </c>
      <c r="N13" s="127" t="s">
        <v>130</v>
      </c>
    </row>
    <row r="14" spans="1:14" x14ac:dyDescent="0.25">
      <c r="A14" s="119"/>
      <c r="B14" s="119" t="s">
        <v>22</v>
      </c>
      <c r="C14" s="125"/>
      <c r="D14" s="125"/>
      <c r="E14" s="123">
        <v>8.3634823301670167</v>
      </c>
      <c r="F14" s="124">
        <v>0.80337141927089395</v>
      </c>
      <c r="G14" s="125">
        <v>53.545036213370068</v>
      </c>
      <c r="H14" s="125">
        <v>0</v>
      </c>
      <c r="I14" s="125">
        <v>46.454963786629932</v>
      </c>
      <c r="J14" s="125"/>
      <c r="K14" s="126"/>
      <c r="L14" s="126"/>
      <c r="M14" s="129"/>
    </row>
    <row r="16" spans="1:14" x14ac:dyDescent="0.25">
      <c r="C16" s="129"/>
    </row>
    <row r="17" spans="4:4" x14ac:dyDescent="0.25">
      <c r="D17" s="130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ED9F0-2D61-4ED7-82A5-65B12DE83409}">
  <dimension ref="A1:O30"/>
  <sheetViews>
    <sheetView topLeftCell="M1" zoomScale="115" zoomScaleNormal="115" workbookViewId="0">
      <selection activeCell="M1" sqref="M1"/>
    </sheetView>
  </sheetViews>
  <sheetFormatPr defaultRowHeight="15" x14ac:dyDescent="0.25"/>
  <cols>
    <col min="1" max="3" width="9.140625" style="131"/>
    <col min="4" max="4" width="16.140625" style="131" customWidth="1"/>
    <col min="5" max="5" width="14.42578125" style="131" customWidth="1"/>
    <col min="6" max="6" width="10.28515625" style="131" customWidth="1"/>
    <col min="7" max="8" width="10.5703125" style="131" customWidth="1"/>
    <col min="9" max="12" width="9.140625" style="131"/>
    <col min="13" max="13" width="16.140625" style="131" bestFit="1" customWidth="1"/>
    <col min="14" max="14" width="17.5703125" style="131" customWidth="1"/>
    <col min="15" max="15" width="9.140625" style="119"/>
    <col min="16" max="16384" width="9.140625" style="131"/>
  </cols>
  <sheetData>
    <row r="1" spans="1:14" x14ac:dyDescent="0.25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4" x14ac:dyDescent="0.25">
      <c r="A2" s="119"/>
      <c r="B2" s="119"/>
      <c r="C2" s="121" t="s">
        <v>131</v>
      </c>
      <c r="D2" s="119"/>
      <c r="E2" s="119"/>
      <c r="F2" s="119"/>
      <c r="G2" s="119"/>
      <c r="H2" s="119"/>
      <c r="I2" s="119"/>
      <c r="J2" s="119"/>
      <c r="K2" s="119"/>
    </row>
    <row r="3" spans="1:14" x14ac:dyDescent="0.25">
      <c r="A3" s="119"/>
      <c r="B3" s="119"/>
      <c r="C3" s="119" t="s">
        <v>5</v>
      </c>
      <c r="D3" s="119" t="s">
        <v>6</v>
      </c>
      <c r="E3" s="119" t="s">
        <v>7</v>
      </c>
      <c r="F3" s="119" t="s">
        <v>8</v>
      </c>
      <c r="G3" s="121" t="s">
        <v>132</v>
      </c>
      <c r="H3" s="121" t="s">
        <v>133</v>
      </c>
      <c r="I3" s="121" t="s">
        <v>134</v>
      </c>
      <c r="J3" s="119"/>
      <c r="K3" s="119"/>
    </row>
    <row r="4" spans="1:14" x14ac:dyDescent="0.25">
      <c r="A4" s="119"/>
      <c r="B4" s="121" t="s">
        <v>12</v>
      </c>
      <c r="C4" s="122"/>
      <c r="D4" s="122">
        <v>316.37832641601563</v>
      </c>
      <c r="E4" s="123">
        <v>0</v>
      </c>
      <c r="F4" s="124">
        <v>0</v>
      </c>
      <c r="G4" s="125">
        <v>0</v>
      </c>
      <c r="H4" s="125">
        <v>0</v>
      </c>
      <c r="I4" s="125">
        <v>100</v>
      </c>
      <c r="J4" s="125"/>
      <c r="K4" s="126"/>
      <c r="L4" s="126"/>
      <c r="M4" s="132" t="s">
        <v>112</v>
      </c>
      <c r="N4" s="132" t="s">
        <v>113</v>
      </c>
    </row>
    <row r="5" spans="1:14" s="133" customFormat="1" x14ac:dyDescent="0.25">
      <c r="A5" s="119"/>
      <c r="B5" s="119" t="s">
        <v>13</v>
      </c>
      <c r="C5" s="122">
        <v>316.5740966796875</v>
      </c>
      <c r="D5" s="122">
        <v>477.86895751953125</v>
      </c>
      <c r="E5" s="123">
        <v>2.7515942050627586</v>
      </c>
      <c r="F5" s="124">
        <v>0.66345692631686581</v>
      </c>
      <c r="G5" s="125">
        <v>25.456462988596666</v>
      </c>
      <c r="H5" s="125">
        <v>0</v>
      </c>
      <c r="I5" s="125">
        <v>74.54353701140333</v>
      </c>
      <c r="J5" s="125"/>
      <c r="K5" s="126"/>
      <c r="L5" s="126"/>
      <c r="M5" s="132" t="s">
        <v>114</v>
      </c>
      <c r="N5" s="132" t="s">
        <v>115</v>
      </c>
    </row>
    <row r="6" spans="1:14" x14ac:dyDescent="0.25">
      <c r="A6" s="119"/>
      <c r="B6" s="119" t="s">
        <v>14</v>
      </c>
      <c r="C6" s="122">
        <v>477.8834228515625</v>
      </c>
      <c r="D6" s="122">
        <v>582.43560791015625</v>
      </c>
      <c r="E6" s="123">
        <v>4.1145696007720289</v>
      </c>
      <c r="F6" s="124">
        <v>0.78198599121975676</v>
      </c>
      <c r="G6" s="125">
        <v>35.224478203343104</v>
      </c>
      <c r="H6" s="125">
        <v>0</v>
      </c>
      <c r="I6" s="125">
        <v>64.775521796656903</v>
      </c>
      <c r="J6" s="125"/>
      <c r="K6" s="126"/>
      <c r="L6" s="126"/>
      <c r="M6" s="132" t="s">
        <v>116</v>
      </c>
      <c r="N6" s="132" t="s">
        <v>117</v>
      </c>
    </row>
    <row r="7" spans="1:14" x14ac:dyDescent="0.25">
      <c r="A7" s="119"/>
      <c r="B7" s="119" t="s">
        <v>15</v>
      </c>
      <c r="C7" s="122">
        <v>582.703369140625</v>
      </c>
      <c r="D7" s="122">
        <v>700.07098388671875</v>
      </c>
      <c r="E7" s="123">
        <v>5.0744440695251569</v>
      </c>
      <c r="F7" s="124">
        <v>0.80016075764534311</v>
      </c>
      <c r="G7" s="125">
        <v>43.365934292995384</v>
      </c>
      <c r="H7" s="125">
        <v>0</v>
      </c>
      <c r="I7" s="125">
        <v>56.634065707004616</v>
      </c>
      <c r="J7" s="125"/>
      <c r="K7" s="126"/>
      <c r="L7" s="126"/>
      <c r="M7" s="132" t="s">
        <v>118</v>
      </c>
      <c r="N7" s="132" t="s">
        <v>119</v>
      </c>
    </row>
    <row r="8" spans="1:14" x14ac:dyDescent="0.25">
      <c r="A8" s="119"/>
      <c r="B8" s="119" t="s">
        <v>16</v>
      </c>
      <c r="C8" s="122">
        <v>700.1759033203125</v>
      </c>
      <c r="D8" s="122">
        <v>848.4188232421875</v>
      </c>
      <c r="E8" s="123">
        <v>6.9247422790274413</v>
      </c>
      <c r="F8" s="124">
        <v>0.89172147026223503</v>
      </c>
      <c r="G8" s="125">
        <v>59.105042917323985</v>
      </c>
      <c r="H8" s="125">
        <v>0</v>
      </c>
      <c r="I8" s="125">
        <v>40.894957082676015</v>
      </c>
      <c r="J8" s="125"/>
      <c r="K8" s="126"/>
      <c r="L8" s="126"/>
      <c r="M8" s="132" t="s">
        <v>120</v>
      </c>
      <c r="N8" s="132" t="s">
        <v>121</v>
      </c>
    </row>
    <row r="9" spans="1:14" x14ac:dyDescent="0.25">
      <c r="A9" s="119"/>
      <c r="B9" s="119" t="s">
        <v>17</v>
      </c>
      <c r="C9" s="122">
        <v>848.50091552734375</v>
      </c>
      <c r="D9" s="122">
        <v>1009.5634765625</v>
      </c>
      <c r="E9" s="123">
        <v>6.5533943478902756</v>
      </c>
      <c r="F9" s="124">
        <v>0.70773989975169294</v>
      </c>
      <c r="G9" s="125">
        <v>52.943869958408058</v>
      </c>
      <c r="H9" s="125">
        <v>0</v>
      </c>
      <c r="I9" s="125">
        <v>47.056130041591942</v>
      </c>
      <c r="J9" s="125"/>
      <c r="K9" s="126"/>
      <c r="L9" s="126"/>
      <c r="M9" s="132" t="s">
        <v>122</v>
      </c>
      <c r="N9" s="132" t="s">
        <v>123</v>
      </c>
    </row>
    <row r="10" spans="1:14" x14ac:dyDescent="0.25">
      <c r="A10" s="119"/>
      <c r="B10" s="119" t="s">
        <v>18</v>
      </c>
      <c r="C10" s="122">
        <v>1009.6392822265625</v>
      </c>
      <c r="D10" s="122">
        <v>1204.32666015625</v>
      </c>
      <c r="E10" s="123">
        <v>10.003130236427978</v>
      </c>
      <c r="F10" s="124">
        <v>0.90732179678386127</v>
      </c>
      <c r="G10" s="125">
        <v>67.320710700077072</v>
      </c>
      <c r="H10" s="125">
        <v>0</v>
      </c>
      <c r="I10" s="125">
        <v>32.679289299922928</v>
      </c>
      <c r="J10" s="125"/>
      <c r="K10" s="126"/>
      <c r="L10" s="126"/>
      <c r="M10" s="132" t="s">
        <v>124</v>
      </c>
      <c r="N10" s="132" t="s">
        <v>125</v>
      </c>
    </row>
    <row r="11" spans="1:14" x14ac:dyDescent="0.25">
      <c r="A11" s="119"/>
      <c r="B11" s="119" t="s">
        <v>19</v>
      </c>
      <c r="C11" s="122">
        <v>1204.4007568359375</v>
      </c>
      <c r="D11" s="122">
        <v>1510.74072265625</v>
      </c>
      <c r="E11" s="123">
        <v>15.605623071020318</v>
      </c>
      <c r="F11" s="124">
        <v>1.1450230583251642</v>
      </c>
      <c r="G11" s="125">
        <v>86.98095383632247</v>
      </c>
      <c r="H11" s="125">
        <v>0</v>
      </c>
      <c r="I11" s="125">
        <v>13.019046163677535</v>
      </c>
      <c r="J11" s="125"/>
      <c r="K11" s="126"/>
      <c r="L11" s="126"/>
      <c r="M11" s="132" t="s">
        <v>126</v>
      </c>
      <c r="N11" s="132" t="s">
        <v>127</v>
      </c>
    </row>
    <row r="12" spans="1:14" x14ac:dyDescent="0.25">
      <c r="A12" s="119"/>
      <c r="B12" s="119" t="s">
        <v>20</v>
      </c>
      <c r="C12" s="122">
        <v>1510.88818359375</v>
      </c>
      <c r="D12" s="122">
        <v>2039.828369140625</v>
      </c>
      <c r="E12" s="123">
        <v>16.233337237192472</v>
      </c>
      <c r="F12" s="124">
        <v>0.92911587416172081</v>
      </c>
      <c r="G12" s="125">
        <v>84.473357095274395</v>
      </c>
      <c r="H12" s="125">
        <v>0</v>
      </c>
      <c r="I12" s="125">
        <v>15.526642904725605</v>
      </c>
      <c r="J12" s="125"/>
      <c r="K12" s="126"/>
      <c r="L12" s="126"/>
      <c r="M12" s="132" t="s">
        <v>128</v>
      </c>
      <c r="N12" s="132" t="s">
        <v>129</v>
      </c>
    </row>
    <row r="13" spans="1:14" x14ac:dyDescent="0.25">
      <c r="A13" s="119"/>
      <c r="B13" s="119" t="s">
        <v>21</v>
      </c>
      <c r="C13" s="122">
        <v>2039.9227294921875</v>
      </c>
      <c r="D13" s="122"/>
      <c r="E13" s="123">
        <v>16.41376891606933</v>
      </c>
      <c r="F13" s="124">
        <v>0.58860236193256066</v>
      </c>
      <c r="G13" s="125">
        <v>80.828529905288804</v>
      </c>
      <c r="H13" s="125">
        <v>0</v>
      </c>
      <c r="I13" s="125">
        <v>19.171470094711196</v>
      </c>
      <c r="J13" s="125"/>
      <c r="K13" s="126"/>
      <c r="L13" s="126"/>
      <c r="M13" s="132" t="s">
        <v>130</v>
      </c>
      <c r="N13" s="132" t="s">
        <v>130</v>
      </c>
    </row>
    <row r="14" spans="1:14" x14ac:dyDescent="0.25">
      <c r="A14" s="119"/>
      <c r="B14" s="119" t="s">
        <v>22</v>
      </c>
      <c r="C14" s="125"/>
      <c r="D14" s="125"/>
      <c r="E14" s="123">
        <v>8.3634823301670167</v>
      </c>
      <c r="F14" s="124">
        <v>0.80337141927089395</v>
      </c>
      <c r="G14" s="125">
        <v>53.545036213370068</v>
      </c>
      <c r="H14" s="125">
        <v>0</v>
      </c>
      <c r="I14" s="125">
        <v>46.454963786629932</v>
      </c>
      <c r="J14" s="125"/>
      <c r="K14" s="126"/>
      <c r="L14" s="126"/>
      <c r="M14" s="134"/>
    </row>
    <row r="16" spans="1:14" x14ac:dyDescent="0.25">
      <c r="C16" s="134"/>
    </row>
    <row r="17" spans="3:4" x14ac:dyDescent="0.25">
      <c r="D17" s="135"/>
    </row>
    <row r="30" spans="3:4" x14ac:dyDescent="0.25">
      <c r="C30" s="134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7D241-50FC-4AF2-AD94-9462B004C500}">
  <dimension ref="A1:O17"/>
  <sheetViews>
    <sheetView topLeftCell="L1" zoomScaleNormal="100" workbookViewId="0">
      <selection activeCell="L1" sqref="L1"/>
    </sheetView>
  </sheetViews>
  <sheetFormatPr defaultRowHeight="15" x14ac:dyDescent="0.25"/>
  <cols>
    <col min="1" max="3" width="9.140625" style="120"/>
    <col min="4" max="4" width="16.140625" style="120" customWidth="1"/>
    <col min="5" max="5" width="14.42578125" style="120" customWidth="1"/>
    <col min="6" max="6" width="10.28515625" style="120" customWidth="1"/>
    <col min="7" max="8" width="10.5703125" style="120" customWidth="1"/>
    <col min="9" max="12" width="9.140625" style="120"/>
    <col min="13" max="13" width="16.140625" style="120" bestFit="1" customWidth="1"/>
    <col min="14" max="14" width="16.140625" style="120" customWidth="1"/>
    <col min="15" max="16384" width="9.140625" style="120"/>
  </cols>
  <sheetData>
    <row r="1" spans="1:14" x14ac:dyDescent="0.25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4" x14ac:dyDescent="0.25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4" x14ac:dyDescent="0.25">
      <c r="A3" s="119"/>
      <c r="B3" s="119"/>
      <c r="C3" s="121" t="s">
        <v>23</v>
      </c>
      <c r="D3" s="121" t="s">
        <v>24</v>
      </c>
      <c r="E3" s="119" t="s">
        <v>7</v>
      </c>
      <c r="F3" s="119" t="s">
        <v>8</v>
      </c>
      <c r="G3" s="121" t="s">
        <v>25</v>
      </c>
      <c r="H3" s="121" t="s">
        <v>48</v>
      </c>
      <c r="I3" s="121" t="s">
        <v>49</v>
      </c>
      <c r="J3" s="119"/>
      <c r="K3" s="119"/>
    </row>
    <row r="4" spans="1:14" x14ac:dyDescent="0.25">
      <c r="A4" s="119"/>
      <c r="B4" s="121" t="s">
        <v>12</v>
      </c>
      <c r="C4" s="122"/>
      <c r="D4" s="122">
        <v>324.43597412109375</v>
      </c>
      <c r="E4" s="123">
        <v>-0.20953537684489021</v>
      </c>
      <c r="F4" s="124">
        <v>-1.119527224546649</v>
      </c>
      <c r="G4" s="125">
        <v>0</v>
      </c>
      <c r="H4" s="125">
        <v>3.248120808484956</v>
      </c>
      <c r="I4" s="125">
        <v>96.751879191515044</v>
      </c>
      <c r="J4" s="125"/>
      <c r="K4" s="126">
        <v>0</v>
      </c>
      <c r="L4" s="126">
        <v>324</v>
      </c>
      <c r="M4" s="127" t="s">
        <v>50</v>
      </c>
      <c r="N4" s="127" t="s">
        <v>51</v>
      </c>
    </row>
    <row r="5" spans="1:14" s="128" customFormat="1" x14ac:dyDescent="0.25">
      <c r="A5" s="119"/>
      <c r="B5" s="119" t="s">
        <v>13</v>
      </c>
      <c r="C5" s="122">
        <v>324.7939453125</v>
      </c>
      <c r="D5" s="122">
        <v>553.76812744140625</v>
      </c>
      <c r="E5" s="123">
        <v>-7.3116651679156064</v>
      </c>
      <c r="F5" s="124">
        <v>-9.8966046550989564</v>
      </c>
      <c r="G5" s="125">
        <v>0</v>
      </c>
      <c r="H5" s="125">
        <v>72.668000234350799</v>
      </c>
      <c r="I5" s="125">
        <v>27.331999765649194</v>
      </c>
      <c r="J5" s="125"/>
      <c r="K5" s="126">
        <v>325</v>
      </c>
      <c r="L5" s="126">
        <v>554</v>
      </c>
      <c r="M5" s="127" t="s">
        <v>52</v>
      </c>
      <c r="N5" s="127" t="s">
        <v>53</v>
      </c>
    </row>
    <row r="6" spans="1:14" x14ac:dyDescent="0.25">
      <c r="A6" s="119"/>
      <c r="B6" s="119" t="s">
        <v>14</v>
      </c>
      <c r="C6" s="122">
        <v>554.78680419921875</v>
      </c>
      <c r="D6" s="122">
        <v>664.58154296875</v>
      </c>
      <c r="E6" s="123">
        <v>-10.546404090563371</v>
      </c>
      <c r="F6" s="124">
        <v>-9.2011215754982629</v>
      </c>
      <c r="G6" s="125">
        <v>0</v>
      </c>
      <c r="H6" s="125">
        <v>89.621008450054063</v>
      </c>
      <c r="I6" s="125">
        <v>10.378991549945932</v>
      </c>
      <c r="J6" s="125"/>
      <c r="K6" s="126">
        <v>555</v>
      </c>
      <c r="L6" s="126">
        <v>665</v>
      </c>
      <c r="M6" s="127" t="s">
        <v>54</v>
      </c>
      <c r="N6" s="127" t="s">
        <v>55</v>
      </c>
    </row>
    <row r="7" spans="1:14" x14ac:dyDescent="0.25">
      <c r="A7" s="119"/>
      <c r="B7" s="119" t="s">
        <v>15</v>
      </c>
      <c r="C7" s="122">
        <v>665.177490234375</v>
      </c>
      <c r="D7" s="122">
        <v>804.88671875</v>
      </c>
      <c r="E7" s="123">
        <v>-11.494960717510054</v>
      </c>
      <c r="F7" s="124">
        <v>-7.1185924756017469</v>
      </c>
      <c r="G7" s="125">
        <v>0</v>
      </c>
      <c r="H7" s="125">
        <v>96.829074456409757</v>
      </c>
      <c r="I7" s="125">
        <v>3.1709255435902395</v>
      </c>
      <c r="J7" s="125"/>
      <c r="K7" s="126">
        <v>665</v>
      </c>
      <c r="L7" s="126">
        <v>805</v>
      </c>
      <c r="M7" s="127" t="s">
        <v>56</v>
      </c>
      <c r="N7" s="127" t="s">
        <v>57</v>
      </c>
    </row>
    <row r="8" spans="1:14" x14ac:dyDescent="0.25">
      <c r="A8" s="119"/>
      <c r="B8" s="119" t="s">
        <v>16</v>
      </c>
      <c r="C8" s="122">
        <v>804.88677978515625</v>
      </c>
      <c r="D8" s="122">
        <v>960.04998779296875</v>
      </c>
      <c r="E8" s="123">
        <v>-11.807912379394566</v>
      </c>
      <c r="F8" s="124">
        <v>-5.8828474101193429</v>
      </c>
      <c r="G8" s="125">
        <v>0</v>
      </c>
      <c r="H8" s="125">
        <v>98.652278926095107</v>
      </c>
      <c r="I8" s="125">
        <v>1.3477210739048997</v>
      </c>
      <c r="J8" s="125"/>
      <c r="K8" s="126">
        <v>805</v>
      </c>
      <c r="L8" s="126">
        <v>960</v>
      </c>
      <c r="M8" s="127" t="s">
        <v>58</v>
      </c>
      <c r="N8" s="127" t="s">
        <v>59</v>
      </c>
    </row>
    <row r="9" spans="1:14" x14ac:dyDescent="0.25">
      <c r="A9" s="119"/>
      <c r="B9" s="119" t="s">
        <v>17</v>
      </c>
      <c r="C9" s="122">
        <v>960.3203125</v>
      </c>
      <c r="D9" s="122">
        <v>1090.98876953125</v>
      </c>
      <c r="E9" s="123">
        <v>-11.980346598021526</v>
      </c>
      <c r="F9" s="124">
        <v>-4.9371672304442189</v>
      </c>
      <c r="G9" s="125">
        <v>0</v>
      </c>
      <c r="H9" s="125">
        <v>99.449401686097389</v>
      </c>
      <c r="I9" s="125">
        <v>0.55059831390260738</v>
      </c>
      <c r="J9" s="125"/>
      <c r="K9" s="126">
        <v>960</v>
      </c>
      <c r="L9" s="126">
        <v>1091</v>
      </c>
      <c r="M9" s="127" t="s">
        <v>60</v>
      </c>
      <c r="N9" s="127" t="s">
        <v>61</v>
      </c>
    </row>
    <row r="10" spans="1:14" x14ac:dyDescent="0.25">
      <c r="A10" s="119"/>
      <c r="B10" s="119" t="s">
        <v>18</v>
      </c>
      <c r="C10" s="122">
        <v>1091.9576416015625</v>
      </c>
      <c r="D10" s="122">
        <v>1250.5565185546875</v>
      </c>
      <c r="E10" s="123">
        <v>-12.265723399843353</v>
      </c>
      <c r="F10" s="124">
        <v>-4.379755424935623</v>
      </c>
      <c r="G10" s="125">
        <v>0</v>
      </c>
      <c r="H10" s="125">
        <v>98.966799367445489</v>
      </c>
      <c r="I10" s="125">
        <v>1.0332006325545111</v>
      </c>
      <c r="J10" s="125"/>
      <c r="K10" s="126">
        <v>1092</v>
      </c>
      <c r="L10" s="126">
        <v>1251</v>
      </c>
      <c r="M10" s="127" t="s">
        <v>62</v>
      </c>
      <c r="N10" s="127" t="s">
        <v>63</v>
      </c>
    </row>
    <row r="11" spans="1:14" x14ac:dyDescent="0.25">
      <c r="A11" s="119"/>
      <c r="B11" s="119" t="s">
        <v>19</v>
      </c>
      <c r="C11" s="122">
        <v>1250.8231201171875</v>
      </c>
      <c r="D11" s="122">
        <v>1494.3753662109375</v>
      </c>
      <c r="E11" s="123">
        <v>-11.863709116905056</v>
      </c>
      <c r="F11" s="124">
        <v>-3.4144220213198224</v>
      </c>
      <c r="G11" s="125">
        <v>0</v>
      </c>
      <c r="H11" s="125">
        <v>96.948694108697495</v>
      </c>
      <c r="I11" s="125">
        <v>3.0513058913025102</v>
      </c>
      <c r="J11" s="125"/>
      <c r="K11" s="126">
        <v>1251</v>
      </c>
      <c r="L11" s="126">
        <v>1494</v>
      </c>
      <c r="M11" s="127" t="s">
        <v>64</v>
      </c>
      <c r="N11" s="127" t="s">
        <v>65</v>
      </c>
    </row>
    <row r="12" spans="1:14" x14ac:dyDescent="0.25">
      <c r="A12" s="119"/>
      <c r="B12" s="119" t="s">
        <v>20</v>
      </c>
      <c r="C12" s="122">
        <v>1494.9111328125</v>
      </c>
      <c r="D12" s="122">
        <v>1973.51904296875</v>
      </c>
      <c r="E12" s="123">
        <v>-12.91742808224285</v>
      </c>
      <c r="F12" s="124">
        <v>-2.8879947497589988</v>
      </c>
      <c r="G12" s="125">
        <v>0</v>
      </c>
      <c r="H12" s="125">
        <v>97.478474784747846</v>
      </c>
      <c r="I12" s="125">
        <v>2.5215252152521526</v>
      </c>
      <c r="J12" s="125"/>
      <c r="K12" s="126">
        <v>1495</v>
      </c>
      <c r="L12" s="126">
        <v>1974</v>
      </c>
      <c r="M12" s="127" t="s">
        <v>66</v>
      </c>
      <c r="N12" s="127" t="s">
        <v>67</v>
      </c>
    </row>
    <row r="13" spans="1:14" x14ac:dyDescent="0.25">
      <c r="A13" s="119"/>
      <c r="B13" s="119" t="s">
        <v>21</v>
      </c>
      <c r="C13" s="122">
        <v>1975.0469970703125</v>
      </c>
      <c r="D13" s="122"/>
      <c r="E13" s="123">
        <v>-11.562537865532818</v>
      </c>
      <c r="F13" s="124">
        <v>-1.4615535624643969</v>
      </c>
      <c r="G13" s="125">
        <v>0</v>
      </c>
      <c r="H13" s="125">
        <v>90.635325627907591</v>
      </c>
      <c r="I13" s="125">
        <v>9.3646743720924128</v>
      </c>
      <c r="J13" s="125"/>
      <c r="K13" s="126">
        <v>1975</v>
      </c>
      <c r="L13" s="126"/>
      <c r="M13" s="127" t="s">
        <v>68</v>
      </c>
      <c r="N13" s="127" t="s">
        <v>69</v>
      </c>
    </row>
    <row r="14" spans="1:14" x14ac:dyDescent="0.25">
      <c r="A14" s="119"/>
      <c r="B14" s="119" t="s">
        <v>22</v>
      </c>
      <c r="C14" s="125"/>
      <c r="D14" s="125"/>
      <c r="E14" s="123">
        <v>-10.192809402077273</v>
      </c>
      <c r="F14" s="124">
        <v>-3.8269125784109779</v>
      </c>
      <c r="G14" s="125">
        <v>0</v>
      </c>
      <c r="H14" s="125">
        <v>84.424333100053403</v>
      </c>
      <c r="I14" s="125">
        <v>15.575666899946603</v>
      </c>
      <c r="J14" s="125"/>
      <c r="K14" s="126"/>
      <c r="L14" s="126"/>
      <c r="M14" s="129"/>
      <c r="N14" s="129"/>
    </row>
    <row r="16" spans="1:14" x14ac:dyDescent="0.25">
      <c r="C16" s="129"/>
    </row>
    <row r="17" spans="4:15" x14ac:dyDescent="0.25">
      <c r="D17" s="130"/>
      <c r="O17" s="119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FBEC6-94F4-4E53-8298-4C2685A4C146}">
  <dimension ref="A1:O17"/>
  <sheetViews>
    <sheetView topLeftCell="K1" zoomScaleNormal="100" workbookViewId="0">
      <selection activeCell="K1" sqref="K1"/>
    </sheetView>
  </sheetViews>
  <sheetFormatPr defaultRowHeight="15" x14ac:dyDescent="0.25"/>
  <cols>
    <col min="1" max="3" width="9.140625" style="120"/>
    <col min="4" max="4" width="16.140625" style="120" customWidth="1"/>
    <col min="5" max="5" width="14.42578125" style="120" customWidth="1"/>
    <col min="6" max="6" width="10.28515625" style="120" customWidth="1"/>
    <col min="7" max="8" width="10.5703125" style="120" customWidth="1"/>
    <col min="9" max="12" width="9.140625" style="120"/>
    <col min="13" max="13" width="16.140625" style="120" bestFit="1" customWidth="1"/>
    <col min="14" max="14" width="16.140625" style="120" customWidth="1"/>
    <col min="15" max="16384" width="9.140625" style="120"/>
  </cols>
  <sheetData>
    <row r="1" spans="1:14" x14ac:dyDescent="0.25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4" x14ac:dyDescent="0.25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4" x14ac:dyDescent="0.25">
      <c r="A3" s="119"/>
      <c r="B3" s="119"/>
      <c r="C3" s="121" t="s">
        <v>23</v>
      </c>
      <c r="D3" s="121" t="s">
        <v>24</v>
      </c>
      <c r="E3" s="119" t="s">
        <v>7</v>
      </c>
      <c r="F3" s="119" t="s">
        <v>8</v>
      </c>
      <c r="G3" s="121" t="s">
        <v>75</v>
      </c>
      <c r="H3" s="121" t="s">
        <v>74</v>
      </c>
      <c r="I3" s="121" t="s">
        <v>76</v>
      </c>
      <c r="J3" s="119"/>
      <c r="K3" s="119"/>
    </row>
    <row r="4" spans="1:14" x14ac:dyDescent="0.25">
      <c r="A4" s="119"/>
      <c r="B4" s="121" t="s">
        <v>12</v>
      </c>
      <c r="C4" s="122"/>
      <c r="D4" s="122">
        <v>324.43597412109375</v>
      </c>
      <c r="E4" s="123">
        <v>-0.20953537684489021</v>
      </c>
      <c r="F4" s="124">
        <v>-1.119527224546649</v>
      </c>
      <c r="G4" s="125">
        <v>0</v>
      </c>
      <c r="H4" s="125">
        <v>3.248120808484956</v>
      </c>
      <c r="I4" s="125">
        <v>96.751879191515044</v>
      </c>
      <c r="J4" s="125"/>
      <c r="K4" s="126">
        <v>0</v>
      </c>
      <c r="L4" s="126">
        <v>324</v>
      </c>
      <c r="M4" s="127" t="s">
        <v>50</v>
      </c>
      <c r="N4" s="127" t="s">
        <v>51</v>
      </c>
    </row>
    <row r="5" spans="1:14" s="128" customFormat="1" x14ac:dyDescent="0.25">
      <c r="A5" s="119"/>
      <c r="B5" s="119" t="s">
        <v>13</v>
      </c>
      <c r="C5" s="122">
        <v>324.7939453125</v>
      </c>
      <c r="D5" s="122">
        <v>553.76812744140625</v>
      </c>
      <c r="E5" s="123">
        <v>-7.3116651679156064</v>
      </c>
      <c r="F5" s="124">
        <v>-9.8966046550989564</v>
      </c>
      <c r="G5" s="125">
        <v>0</v>
      </c>
      <c r="H5" s="125">
        <v>72.668000234350799</v>
      </c>
      <c r="I5" s="125">
        <v>27.331999765649194</v>
      </c>
      <c r="J5" s="125"/>
      <c r="K5" s="126">
        <v>325</v>
      </c>
      <c r="L5" s="126">
        <v>554</v>
      </c>
      <c r="M5" s="127" t="s">
        <v>52</v>
      </c>
      <c r="N5" s="127" t="s">
        <v>53</v>
      </c>
    </row>
    <row r="6" spans="1:14" x14ac:dyDescent="0.25">
      <c r="A6" s="119"/>
      <c r="B6" s="119" t="s">
        <v>14</v>
      </c>
      <c r="C6" s="122">
        <v>554.78680419921875</v>
      </c>
      <c r="D6" s="122">
        <v>664.58154296875</v>
      </c>
      <c r="E6" s="123">
        <v>-10.546404090563371</v>
      </c>
      <c r="F6" s="124">
        <v>-9.2011215754982629</v>
      </c>
      <c r="G6" s="125">
        <v>0</v>
      </c>
      <c r="H6" s="125">
        <v>89.621008450054063</v>
      </c>
      <c r="I6" s="125">
        <v>10.378991549945932</v>
      </c>
      <c r="J6" s="125"/>
      <c r="K6" s="126">
        <v>555</v>
      </c>
      <c r="L6" s="126">
        <v>665</v>
      </c>
      <c r="M6" s="127" t="s">
        <v>54</v>
      </c>
      <c r="N6" s="127" t="s">
        <v>55</v>
      </c>
    </row>
    <row r="7" spans="1:14" x14ac:dyDescent="0.25">
      <c r="A7" s="119"/>
      <c r="B7" s="119" t="s">
        <v>15</v>
      </c>
      <c r="C7" s="122">
        <v>665.177490234375</v>
      </c>
      <c r="D7" s="122">
        <v>804.88671875</v>
      </c>
      <c r="E7" s="123">
        <v>-11.494960717510054</v>
      </c>
      <c r="F7" s="124">
        <v>-7.1185924756017469</v>
      </c>
      <c r="G7" s="125">
        <v>0</v>
      </c>
      <c r="H7" s="125">
        <v>96.829074456409757</v>
      </c>
      <c r="I7" s="125">
        <v>3.1709255435902395</v>
      </c>
      <c r="J7" s="125"/>
      <c r="K7" s="126">
        <v>665</v>
      </c>
      <c r="L7" s="126">
        <v>805</v>
      </c>
      <c r="M7" s="127" t="s">
        <v>56</v>
      </c>
      <c r="N7" s="127" t="s">
        <v>57</v>
      </c>
    </row>
    <row r="8" spans="1:14" x14ac:dyDescent="0.25">
      <c r="A8" s="119"/>
      <c r="B8" s="119" t="s">
        <v>16</v>
      </c>
      <c r="C8" s="122">
        <v>804.88677978515625</v>
      </c>
      <c r="D8" s="122">
        <v>960.04998779296875</v>
      </c>
      <c r="E8" s="123">
        <v>-11.807912379394566</v>
      </c>
      <c r="F8" s="124">
        <v>-5.8828474101193429</v>
      </c>
      <c r="G8" s="125">
        <v>0</v>
      </c>
      <c r="H8" s="125">
        <v>98.652278926095107</v>
      </c>
      <c r="I8" s="125">
        <v>1.3477210739048997</v>
      </c>
      <c r="J8" s="125"/>
      <c r="K8" s="126">
        <v>805</v>
      </c>
      <c r="L8" s="126">
        <v>960</v>
      </c>
      <c r="M8" s="127" t="s">
        <v>58</v>
      </c>
      <c r="N8" s="127" t="s">
        <v>59</v>
      </c>
    </row>
    <row r="9" spans="1:14" x14ac:dyDescent="0.25">
      <c r="A9" s="119"/>
      <c r="B9" s="119" t="s">
        <v>17</v>
      </c>
      <c r="C9" s="122">
        <v>960.3203125</v>
      </c>
      <c r="D9" s="122">
        <v>1090.98876953125</v>
      </c>
      <c r="E9" s="123">
        <v>-11.980346598021526</v>
      </c>
      <c r="F9" s="124">
        <v>-4.9371672304442189</v>
      </c>
      <c r="G9" s="125">
        <v>0</v>
      </c>
      <c r="H9" s="125">
        <v>99.449401686097389</v>
      </c>
      <c r="I9" s="125">
        <v>0.55059831390260738</v>
      </c>
      <c r="J9" s="125"/>
      <c r="K9" s="126">
        <v>960</v>
      </c>
      <c r="L9" s="126">
        <v>1091</v>
      </c>
      <c r="M9" s="127" t="s">
        <v>60</v>
      </c>
      <c r="N9" s="127" t="s">
        <v>61</v>
      </c>
    </row>
    <row r="10" spans="1:14" x14ac:dyDescent="0.25">
      <c r="A10" s="119"/>
      <c r="B10" s="119" t="s">
        <v>18</v>
      </c>
      <c r="C10" s="122">
        <v>1091.9576416015625</v>
      </c>
      <c r="D10" s="122">
        <v>1250.5565185546875</v>
      </c>
      <c r="E10" s="123">
        <v>-12.265723399843353</v>
      </c>
      <c r="F10" s="124">
        <v>-4.379755424935623</v>
      </c>
      <c r="G10" s="125">
        <v>0</v>
      </c>
      <c r="H10" s="125">
        <v>98.966799367445489</v>
      </c>
      <c r="I10" s="125">
        <v>1.0332006325545111</v>
      </c>
      <c r="J10" s="125"/>
      <c r="K10" s="126">
        <v>1092</v>
      </c>
      <c r="L10" s="126">
        <v>1251</v>
      </c>
      <c r="M10" s="127" t="s">
        <v>62</v>
      </c>
      <c r="N10" s="127" t="s">
        <v>63</v>
      </c>
    </row>
    <row r="11" spans="1:14" x14ac:dyDescent="0.25">
      <c r="A11" s="119"/>
      <c r="B11" s="119" t="s">
        <v>19</v>
      </c>
      <c r="C11" s="122">
        <v>1250.8231201171875</v>
      </c>
      <c r="D11" s="122">
        <v>1494.3753662109375</v>
      </c>
      <c r="E11" s="123">
        <v>-11.863709116905056</v>
      </c>
      <c r="F11" s="124">
        <v>-3.4144220213198224</v>
      </c>
      <c r="G11" s="125">
        <v>0</v>
      </c>
      <c r="H11" s="125">
        <v>96.948694108697495</v>
      </c>
      <c r="I11" s="125">
        <v>3.0513058913025102</v>
      </c>
      <c r="J11" s="125"/>
      <c r="K11" s="126">
        <v>1251</v>
      </c>
      <c r="L11" s="126">
        <v>1494</v>
      </c>
      <c r="M11" s="127" t="s">
        <v>64</v>
      </c>
      <c r="N11" s="127" t="s">
        <v>65</v>
      </c>
    </row>
    <row r="12" spans="1:14" x14ac:dyDescent="0.25">
      <c r="A12" s="119"/>
      <c r="B12" s="119" t="s">
        <v>20</v>
      </c>
      <c r="C12" s="122">
        <v>1494.9111328125</v>
      </c>
      <c r="D12" s="122">
        <v>1973.51904296875</v>
      </c>
      <c r="E12" s="123">
        <v>-12.91742808224285</v>
      </c>
      <c r="F12" s="124">
        <v>-2.8879947497589988</v>
      </c>
      <c r="G12" s="125">
        <v>0</v>
      </c>
      <c r="H12" s="125">
        <v>97.478474784747846</v>
      </c>
      <c r="I12" s="125">
        <v>2.5215252152521526</v>
      </c>
      <c r="J12" s="125"/>
      <c r="K12" s="126">
        <v>1495</v>
      </c>
      <c r="L12" s="126">
        <v>1974</v>
      </c>
      <c r="M12" s="127" t="s">
        <v>66</v>
      </c>
      <c r="N12" s="127" t="s">
        <v>67</v>
      </c>
    </row>
    <row r="13" spans="1:14" x14ac:dyDescent="0.25">
      <c r="A13" s="119"/>
      <c r="B13" s="119" t="s">
        <v>21</v>
      </c>
      <c r="C13" s="122">
        <v>1975.0469970703125</v>
      </c>
      <c r="D13" s="122"/>
      <c r="E13" s="123">
        <v>-11.562537865532818</v>
      </c>
      <c r="F13" s="124">
        <v>-1.4615535624643969</v>
      </c>
      <c r="G13" s="125">
        <v>0</v>
      </c>
      <c r="H13" s="125">
        <v>90.635325627907591</v>
      </c>
      <c r="I13" s="125">
        <v>9.3646743720924128</v>
      </c>
      <c r="J13" s="125"/>
      <c r="K13" s="126">
        <v>1975</v>
      </c>
      <c r="L13" s="126"/>
      <c r="M13" s="127" t="s">
        <v>68</v>
      </c>
      <c r="N13" s="127" t="s">
        <v>69</v>
      </c>
    </row>
    <row r="14" spans="1:14" x14ac:dyDescent="0.25">
      <c r="A14" s="119"/>
      <c r="B14" s="119" t="s">
        <v>22</v>
      </c>
      <c r="C14" s="125"/>
      <c r="D14" s="125"/>
      <c r="E14" s="123">
        <v>-10.192809402077273</v>
      </c>
      <c r="F14" s="124">
        <v>-3.8269125784109779</v>
      </c>
      <c r="G14" s="125">
        <v>0</v>
      </c>
      <c r="H14" s="125">
        <v>84.424333100053403</v>
      </c>
      <c r="I14" s="125">
        <v>15.575666899946603</v>
      </c>
      <c r="J14" s="125"/>
      <c r="K14" s="126"/>
      <c r="L14" s="126"/>
      <c r="M14" s="129"/>
      <c r="N14" s="129"/>
    </row>
    <row r="16" spans="1:14" x14ac:dyDescent="0.25">
      <c r="C16" s="129"/>
    </row>
    <row r="17" spans="4:15" x14ac:dyDescent="0.25">
      <c r="D17" s="130"/>
      <c r="O17" s="119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13</vt:i4>
      </vt:variant>
    </vt:vector>
  </HeadingPairs>
  <TitlesOfParts>
    <vt:vector size="13" baseType="lpstr">
      <vt:lpstr>G1</vt:lpstr>
      <vt:lpstr>G2</vt:lpstr>
      <vt:lpstr>G3</vt:lpstr>
      <vt:lpstr>T1</vt:lpstr>
      <vt:lpstr>T2</vt:lpstr>
      <vt:lpstr>G4</vt:lpstr>
      <vt:lpstr>G5</vt:lpstr>
      <vt:lpstr>G6</vt:lpstr>
      <vt:lpstr>G7</vt:lpstr>
      <vt:lpstr>T3</vt:lpstr>
      <vt:lpstr>T4</vt:lpstr>
      <vt:lpstr>G8</vt:lpstr>
      <vt:lpstr>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2019-04-11T12:34:21Z</dcterms:modified>
</cp:coreProperties>
</file>