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Kubik\Desktop\"/>
    </mc:Choice>
  </mc:AlternateContent>
  <xr:revisionPtr revIDLastSave="0" documentId="13_ncr:1_{ECDA4322-BA80-4F41-A57E-5CE02F869F7D}" xr6:coauthVersionLast="36" xr6:coauthVersionMax="36" xr10:uidLastSave="{00000000-0000-0000-0000-000000000000}"/>
  <bookViews>
    <workbookView xWindow="0" yWindow="0" windowWidth="12285" windowHeight="9375" activeTab="7" xr2:uid="{038FB53E-19BB-4007-A724-A9D3BD7147EA}"/>
  </bookViews>
  <sheets>
    <sheet name="Tab1" sheetId="11" r:id="rId1"/>
    <sheet name="Tab2" sheetId="12" r:id="rId2"/>
    <sheet name="Tab3" sheetId="13" r:id="rId3"/>
    <sheet name="Tab4" sheetId="14" r:id="rId4"/>
    <sheet name="Tab5" sheetId="3" r:id="rId5"/>
    <sheet name="Tab6" sheetId="15" r:id="rId6"/>
    <sheet name="Tab7" sheetId="16" r:id="rId7"/>
    <sheet name="Obr1" sheetId="2" r:id="rId8"/>
    <sheet name="Obr2" sheetId="7" r:id="rId9"/>
    <sheet name="Obr3a4" sheetId="6" r:id="rId10"/>
    <sheet name="Obr5" sheetId="19" r:id="rId11"/>
    <sheet name="Obr6" sheetId="2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#REF!</definedName>
    <definedName name="__123Graph_ATEST1" hidden="1">[1]REER!$AZ$144:$AZ$210</definedName>
    <definedName name="__123Graph_B" hidden="1">#REF!</definedName>
    <definedName name="__123Graph_BCurrent" hidden="1">[2]G!#REF!</definedName>
    <definedName name="__123Graph_BREER3" hidden="1">[1]REER!$BB$144:$BB$212</definedName>
    <definedName name="__123Graph_BTEST1" hidden="1">[1]REER!$AY$144:$AY$210</definedName>
    <definedName name="__123Graph_CREER3" hidden="1">[1]REER!$BB$144:$BB$212</definedName>
    <definedName name="__123Graph_CTEST1" hidden="1">[1]REER!$BK$140:$BK$140</definedName>
    <definedName name="__123Graph_DREER3" hidden="1">[1]REER!$BB$144:$BB$210</definedName>
    <definedName name="__123Graph_DTEST1" hidden="1">[1]REER!$BB$144:$BB$210</definedName>
    <definedName name="__123Graph_EREER3" hidden="1">[1]REER!$BR$144:$BR$211</definedName>
    <definedName name="__123Graph_ETEST1" hidden="1">[1]REER!$BR$144:$BR$211</definedName>
    <definedName name="__123Graph_FREER3" hidden="1">[1]REER!$BN$140:$BN$140</definedName>
    <definedName name="__123Graph_FTEST1" hidden="1">[1]REER!$BN$140:$BN$140</definedName>
    <definedName name="__123Graph_X" hidden="1">'[3]i2-KA'!#REF!</definedName>
    <definedName name="__123Graph_XCurrent" hidden="1">'[3]i2-KA'!#REF!</definedName>
    <definedName name="__123Graph_XChart1" hidden="1">'[3]i2-KA'!#REF!</definedName>
    <definedName name="__123Graph_XChart2" hidden="1">'[3]i2-KA'!#REF!</definedName>
    <definedName name="__123Graph_XTEST1" hidden="1">[1]REER!$C$9:$C$75</definedName>
    <definedName name="__CPA5">[4]CPA5!$A$1:$L$952</definedName>
    <definedName name="_01100">#REF!</definedName>
    <definedName name="_01101">#REF!</definedName>
    <definedName name="_01102">#REF!</definedName>
    <definedName name="_01103">#REF!</definedName>
    <definedName name="_02100">#REF!</definedName>
    <definedName name="_03100">#REF!</definedName>
    <definedName name="_03101">#REF!</definedName>
    <definedName name="_03102">#REF!</definedName>
    <definedName name="_03103">#REF!</definedName>
    <definedName name="_04210">#REF!</definedName>
    <definedName name="_04215">#REF!</definedName>
    <definedName name="_04218">#REF!</definedName>
    <definedName name="_04220">#REF!</definedName>
    <definedName name="_04222">#REF!</definedName>
    <definedName name="_04225">#REF!</definedName>
    <definedName name="_04230">#REF!</definedName>
    <definedName name="_04232">#REF!</definedName>
    <definedName name="_04235">#REF!</definedName>
    <definedName name="_04238">#REF!</definedName>
    <definedName name="_04240">#REF!</definedName>
    <definedName name="_04242">#REF!</definedName>
    <definedName name="_04245">#REF!</definedName>
    <definedName name="_04250">#REF!</definedName>
    <definedName name="_04255">#REF!</definedName>
    <definedName name="_04260">#REF!</definedName>
    <definedName name="_04261">#REF!</definedName>
    <definedName name="_04262">#REF!</definedName>
    <definedName name="_04263">#REF!</definedName>
    <definedName name="_04264">#REF!</definedName>
    <definedName name="_04265">#REF!</definedName>
    <definedName name="_04266">#REF!</definedName>
    <definedName name="_04267">#REF!</definedName>
    <definedName name="_04270">#REF!</definedName>
    <definedName name="_04275">#REF!</definedName>
    <definedName name="_04285">#REF!</definedName>
    <definedName name="_04295">#REF!</definedName>
    <definedName name="_04299">#REF!</definedName>
    <definedName name="_04310">#REF!</definedName>
    <definedName name="_04312">#REF!</definedName>
    <definedName name="_04315">#REF!</definedName>
    <definedName name="_04316">#REF!</definedName>
    <definedName name="_04320">#REF!</definedName>
    <definedName name="_04325">#REF!</definedName>
    <definedName name="_04329">#REF!</definedName>
    <definedName name="_04330">#REF!</definedName>
    <definedName name="_04331">#REF!</definedName>
    <definedName name="_04332">#REF!</definedName>
    <definedName name="_04333">#REF!</definedName>
    <definedName name="_04334">#REF!</definedName>
    <definedName name="_04335">#REF!</definedName>
    <definedName name="_04340">#REF!</definedName>
    <definedName name="_04345">#REF!</definedName>
    <definedName name="_04346">#REF!</definedName>
    <definedName name="_04347">#REF!</definedName>
    <definedName name="_04348">#REF!</definedName>
    <definedName name="_04350">#REF!</definedName>
    <definedName name="_04352">#REF!</definedName>
    <definedName name="_04355">#REF!</definedName>
    <definedName name="_04360">#REF!</definedName>
    <definedName name="_04363">#REF!</definedName>
    <definedName name="_04365">#REF!</definedName>
    <definedName name="_04366">#REF!</definedName>
    <definedName name="_04370">#REF!</definedName>
    <definedName name="_04372">#REF!</definedName>
    <definedName name="_04376">#REF!</definedName>
    <definedName name="_04377">#REF!</definedName>
    <definedName name="_04378">#REF!</definedName>
    <definedName name="_04379">#REF!</definedName>
    <definedName name="_04382">#REF!</definedName>
    <definedName name="_04386">#REF!</definedName>
    <definedName name="_04387">#REF!</definedName>
    <definedName name="_04388">#REF!</definedName>
    <definedName name="_04390">#REF!</definedName>
    <definedName name="_04392">#REF!</definedName>
    <definedName name="_04393">#REF!</definedName>
    <definedName name="_04395">#REF!</definedName>
    <definedName name="_04397">#REF!</definedName>
    <definedName name="_04399">#REF!</definedName>
    <definedName name="_04410">#REF!</definedName>
    <definedName name="_04499">#REF!</definedName>
    <definedName name="_04510">#REF!</definedName>
    <definedName name="_04520">#REF!</definedName>
    <definedName name="_04530">#REF!</definedName>
    <definedName name="_04531">#REF!</definedName>
    <definedName name="_04532">#REF!</definedName>
    <definedName name="_04533">#REF!</definedName>
    <definedName name="_04535">#REF!</definedName>
    <definedName name="_04540">#REF!</definedName>
    <definedName name="_04545">#REF!</definedName>
    <definedName name="_04550">#REF!</definedName>
    <definedName name="_04599">#REF!</definedName>
    <definedName name="_04611">#REF!</definedName>
    <definedName name="_04612">#REF!</definedName>
    <definedName name="_04613">#REF!</definedName>
    <definedName name="_04614">#REF!</definedName>
    <definedName name="_04615">#REF!</definedName>
    <definedName name="_04616">#REF!</definedName>
    <definedName name="_04617">#REF!</definedName>
    <definedName name="_04618">#REF!</definedName>
    <definedName name="_04620">#REF!</definedName>
    <definedName name="_04622">#REF!</definedName>
    <definedName name="_04625">#REF!</definedName>
    <definedName name="_04628">#REF!</definedName>
    <definedName name="_04629">#REF!</definedName>
    <definedName name="_04631">#REF!</definedName>
    <definedName name="_04632">#REF!</definedName>
    <definedName name="_04634">#REF!</definedName>
    <definedName name="_04635">#REF!</definedName>
    <definedName name="_04637">#REF!</definedName>
    <definedName name="_04640">#REF!</definedName>
    <definedName name="_04645">#REF!</definedName>
    <definedName name="_04646">#REF!</definedName>
    <definedName name="_04650">#REF!</definedName>
    <definedName name="_04690">#REF!</definedName>
    <definedName name="_04693">#REF!</definedName>
    <definedName name="_04695">#REF!</definedName>
    <definedName name="_05210">#REF!</definedName>
    <definedName name="_05215">#REF!</definedName>
    <definedName name="_05218">#REF!</definedName>
    <definedName name="_05220">#REF!</definedName>
    <definedName name="_05222">#REF!</definedName>
    <definedName name="_05225">#REF!</definedName>
    <definedName name="_05230">#REF!</definedName>
    <definedName name="_05232">#REF!</definedName>
    <definedName name="_05235">#REF!</definedName>
    <definedName name="_05238">#REF!</definedName>
    <definedName name="_05240">#REF!</definedName>
    <definedName name="_05242">#REF!</definedName>
    <definedName name="_05245">#REF!</definedName>
    <definedName name="_05250">#REF!</definedName>
    <definedName name="_05255">#REF!</definedName>
    <definedName name="_05270">#REF!</definedName>
    <definedName name="_05275">#REF!</definedName>
    <definedName name="_05295">#REF!</definedName>
    <definedName name="_05299">#REF!</definedName>
    <definedName name="_05310">#REF!</definedName>
    <definedName name="_05312">#REF!</definedName>
    <definedName name="_05315">#REF!</definedName>
    <definedName name="_05316">#REF!</definedName>
    <definedName name="_05320">#REF!</definedName>
    <definedName name="_05325">#REF!</definedName>
    <definedName name="_05329">#REF!</definedName>
    <definedName name="_05330">#REF!</definedName>
    <definedName name="_05331">#REF!</definedName>
    <definedName name="_05332">#REF!</definedName>
    <definedName name="_05333">#REF!</definedName>
    <definedName name="_05334">#REF!</definedName>
    <definedName name="_05335">#REF!</definedName>
    <definedName name="_05340">#REF!</definedName>
    <definedName name="_05345">#REF!</definedName>
    <definedName name="_05346">#REF!</definedName>
    <definedName name="_05347">#REF!</definedName>
    <definedName name="_05348">#REF!</definedName>
    <definedName name="_05350">#REF!</definedName>
    <definedName name="_05352">#REF!</definedName>
    <definedName name="_05355">#REF!</definedName>
    <definedName name="_05360">#REF!</definedName>
    <definedName name="_05363">#REF!</definedName>
    <definedName name="_05365">#REF!</definedName>
    <definedName name="_05366">#REF!</definedName>
    <definedName name="_05370">#REF!</definedName>
    <definedName name="_05372">#REF!</definedName>
    <definedName name="_05376">#REF!</definedName>
    <definedName name="_05377">#REF!</definedName>
    <definedName name="_05378">#REF!</definedName>
    <definedName name="_05379">#REF!</definedName>
    <definedName name="_05382">#REF!</definedName>
    <definedName name="_05386">#REF!</definedName>
    <definedName name="_05387">#REF!</definedName>
    <definedName name="_05388">#REF!</definedName>
    <definedName name="_05390">#REF!</definedName>
    <definedName name="_05392">#REF!</definedName>
    <definedName name="_05393">#REF!</definedName>
    <definedName name="_05395">#REF!</definedName>
    <definedName name="_05397">#REF!</definedName>
    <definedName name="_05399">#REF!</definedName>
    <definedName name="_05410">#REF!</definedName>
    <definedName name="_05499">#REF!</definedName>
    <definedName name="_05510">#REF!</definedName>
    <definedName name="_05520">#REF!</definedName>
    <definedName name="_05530">#REF!</definedName>
    <definedName name="_05531">#REF!</definedName>
    <definedName name="_05532">#REF!</definedName>
    <definedName name="_05533">#REF!</definedName>
    <definedName name="_05535">#REF!</definedName>
    <definedName name="_05540">#REF!</definedName>
    <definedName name="_05545">#REF!</definedName>
    <definedName name="_05550">#REF!</definedName>
    <definedName name="_05599">#REF!</definedName>
    <definedName name="_05611">#REF!</definedName>
    <definedName name="_05612">#REF!</definedName>
    <definedName name="_05613">#REF!</definedName>
    <definedName name="_05614">#REF!</definedName>
    <definedName name="_05615">#REF!</definedName>
    <definedName name="_05616">#REF!</definedName>
    <definedName name="_05617">#REF!</definedName>
    <definedName name="_05618">#REF!</definedName>
    <definedName name="_05620">#REF!</definedName>
    <definedName name="_05622">#REF!</definedName>
    <definedName name="_05625">#REF!</definedName>
    <definedName name="_05628">#REF!</definedName>
    <definedName name="_05629">#REF!</definedName>
    <definedName name="_05631">#REF!</definedName>
    <definedName name="_05632">#REF!</definedName>
    <definedName name="_05634">#REF!</definedName>
    <definedName name="_05635">#REF!</definedName>
    <definedName name="_05637">#REF!</definedName>
    <definedName name="_05640">#REF!</definedName>
    <definedName name="_05645">#REF!</definedName>
    <definedName name="_05646">#REF!</definedName>
    <definedName name="_05650">#REF!</definedName>
    <definedName name="_05690">#REF!</definedName>
    <definedName name="_05693">#REF!</definedName>
    <definedName name="_05695">#REF!</definedName>
    <definedName name="_06210">#REF!</definedName>
    <definedName name="_06215">#REF!</definedName>
    <definedName name="_06218">#REF!</definedName>
    <definedName name="_06220">#REF!</definedName>
    <definedName name="_06222">#REF!</definedName>
    <definedName name="_06225">#REF!</definedName>
    <definedName name="_06230">#REF!</definedName>
    <definedName name="_06232">#REF!</definedName>
    <definedName name="_06235">#REF!</definedName>
    <definedName name="_06238">#REF!</definedName>
    <definedName name="_06240">#REF!</definedName>
    <definedName name="_06242">#REF!</definedName>
    <definedName name="_06245">#REF!</definedName>
    <definedName name="_06250">#REF!</definedName>
    <definedName name="_06255">#REF!</definedName>
    <definedName name="_06260">#REF!</definedName>
    <definedName name="_06261">#REF!</definedName>
    <definedName name="_06262">#REF!</definedName>
    <definedName name="_06263">#REF!</definedName>
    <definedName name="_06264">#REF!</definedName>
    <definedName name="_06265">#REF!</definedName>
    <definedName name="_06266">#REF!</definedName>
    <definedName name="_06267">#REF!</definedName>
    <definedName name="_06270">#REF!</definedName>
    <definedName name="_06275">#REF!</definedName>
    <definedName name="_06285">#REF!</definedName>
    <definedName name="_06295">#REF!</definedName>
    <definedName name="_06299">#REF!</definedName>
    <definedName name="_06310">#REF!</definedName>
    <definedName name="_06312">#REF!</definedName>
    <definedName name="_06315">#REF!</definedName>
    <definedName name="_06316">#REF!</definedName>
    <definedName name="_06320">#REF!</definedName>
    <definedName name="_06325">#REF!</definedName>
    <definedName name="_06329">#REF!</definedName>
    <definedName name="_06330">#REF!</definedName>
    <definedName name="_06331">#REF!</definedName>
    <definedName name="_06332">#REF!</definedName>
    <definedName name="_06333">#REF!</definedName>
    <definedName name="_06334">#REF!</definedName>
    <definedName name="_06335">#REF!</definedName>
    <definedName name="_06340">#REF!</definedName>
    <definedName name="_06345">#REF!</definedName>
    <definedName name="_06346">#REF!</definedName>
    <definedName name="_06347">#REF!</definedName>
    <definedName name="_06348">#REF!</definedName>
    <definedName name="_06350">#REF!</definedName>
    <definedName name="_06352">#REF!</definedName>
    <definedName name="_06355">#REF!</definedName>
    <definedName name="_06360">#REF!</definedName>
    <definedName name="_06363">#REF!</definedName>
    <definedName name="_06365">#REF!</definedName>
    <definedName name="_06366">#REF!</definedName>
    <definedName name="_06370">#REF!</definedName>
    <definedName name="_06372">#REF!</definedName>
    <definedName name="_06376">#REF!</definedName>
    <definedName name="_06377">#REF!</definedName>
    <definedName name="_06378">#REF!</definedName>
    <definedName name="_06379">#REF!</definedName>
    <definedName name="_06382">#REF!</definedName>
    <definedName name="_06386">#REF!</definedName>
    <definedName name="_06387">#REF!</definedName>
    <definedName name="_06388">#REF!</definedName>
    <definedName name="_06390">#REF!</definedName>
    <definedName name="_06392">#REF!</definedName>
    <definedName name="_06393">#REF!</definedName>
    <definedName name="_06395">#REF!</definedName>
    <definedName name="_06397">#REF!</definedName>
    <definedName name="_06399">#REF!</definedName>
    <definedName name="_06410">#REF!</definedName>
    <definedName name="_06499">#REF!</definedName>
    <definedName name="_06510">#REF!</definedName>
    <definedName name="_06520">#REF!</definedName>
    <definedName name="_06530">#REF!</definedName>
    <definedName name="_06531">#REF!</definedName>
    <definedName name="_06532">#REF!</definedName>
    <definedName name="_06533">#REF!</definedName>
    <definedName name="_06535">#REF!</definedName>
    <definedName name="_06540">#REF!</definedName>
    <definedName name="_06545">#REF!</definedName>
    <definedName name="_06550">#REF!</definedName>
    <definedName name="_06599">#REF!</definedName>
    <definedName name="_06611">#REF!</definedName>
    <definedName name="_06612">#REF!</definedName>
    <definedName name="_06613">#REF!</definedName>
    <definedName name="_06614">#REF!</definedName>
    <definedName name="_06615">#REF!</definedName>
    <definedName name="_06616">#REF!</definedName>
    <definedName name="_06617">#REF!</definedName>
    <definedName name="_06618">#REF!</definedName>
    <definedName name="_06620">#REF!</definedName>
    <definedName name="_06622">#REF!</definedName>
    <definedName name="_06625">#REF!</definedName>
    <definedName name="_06628">#REF!</definedName>
    <definedName name="_06629">#REF!</definedName>
    <definedName name="_06631">#REF!</definedName>
    <definedName name="_06632">#REF!</definedName>
    <definedName name="_06634">#REF!</definedName>
    <definedName name="_06635">#REF!</definedName>
    <definedName name="_06637">#REF!</definedName>
    <definedName name="_06640">#REF!</definedName>
    <definedName name="_06645">#REF!</definedName>
    <definedName name="_06646">#REF!</definedName>
    <definedName name="_06650">#REF!</definedName>
    <definedName name="_06690">#REF!</definedName>
    <definedName name="_06695">#REF!</definedName>
    <definedName name="_06699">#REF!</definedName>
    <definedName name="_06700">#REF!</definedName>
    <definedName name="_07100">#REF!</definedName>
    <definedName name="_07101">#REF!</definedName>
    <definedName name="_08101">#REF!</definedName>
    <definedName name="_08103">#REF!</definedName>
    <definedName name="_08107">#REF!</definedName>
    <definedName name="_08109">#REF!</definedName>
    <definedName name="_08110">#REF!</definedName>
    <definedName name="_08111">#REF!</definedName>
    <definedName name="_08112">#REF!</definedName>
    <definedName name="_08113">#REF!</definedName>
    <definedName name="_08114">#REF!</definedName>
    <definedName name="_08115">#REF!</definedName>
    <definedName name="_08116">#REF!</definedName>
    <definedName name="_08117">#REF!</definedName>
    <definedName name="_08118">#REF!</definedName>
    <definedName name="_08119">#REF!</definedName>
    <definedName name="_08120">#REF!</definedName>
    <definedName name="_08121">#REF!</definedName>
    <definedName name="_08122">#REF!</definedName>
    <definedName name="_08123">#REF!</definedName>
    <definedName name="_08124">#REF!</definedName>
    <definedName name="_08128">#REF!</definedName>
    <definedName name="_08201">#REF!</definedName>
    <definedName name="_08202">#REF!</definedName>
    <definedName name="_08205">#REF!</definedName>
    <definedName name="_08206">#REF!</definedName>
    <definedName name="_08207">#REF!</definedName>
    <definedName name="_08208">#REF!</definedName>
    <definedName name="_08209">#REF!</definedName>
    <definedName name="_08210">#REF!</definedName>
    <definedName name="_08211">#REF!</definedName>
    <definedName name="_08212">#REF!</definedName>
    <definedName name="_08213">#REF!</definedName>
    <definedName name="_08214">#REF!</definedName>
    <definedName name="_08215">#REF!</definedName>
    <definedName name="_08216">#REF!</definedName>
    <definedName name="_08217">#REF!</definedName>
    <definedName name="_08218">#REF!</definedName>
    <definedName name="_08219">#REF!</definedName>
    <definedName name="_08220">#REF!</definedName>
    <definedName name="_08224">#REF!</definedName>
    <definedName name="_09100">#REF!</definedName>
    <definedName name="_09101">#REF!</definedName>
    <definedName name="_09201">#REF!</definedName>
    <definedName name="_09202">#REF!</definedName>
    <definedName name="_09203">#REF!</definedName>
    <definedName name="_09205">#REF!</definedName>
    <definedName name="_09206">#REF!</definedName>
    <definedName name="_09207">#REF!</definedName>
    <definedName name="_100__123Graph_BCHART_8" hidden="1">'[5]Employment Data Sectors (wages)'!$W$13:$W$8187</definedName>
    <definedName name="_10101">#REF!</definedName>
    <definedName name="_10102">#REF!</definedName>
    <definedName name="_10111">#REF!</definedName>
    <definedName name="_10112">#REF!</definedName>
    <definedName name="_10121">#REF!</definedName>
    <definedName name="_10122">#REF!</definedName>
    <definedName name="_10200">#REF!</definedName>
    <definedName name="_10300">#REF!</definedName>
    <definedName name="_10311">#REF!</definedName>
    <definedName name="_10312">#REF!</definedName>
    <definedName name="_10313">#REF!</definedName>
    <definedName name="_105__123Graph_CCHART_1" hidden="1">'[5]Employment Data Sectors (wages)'!$C$8173:$C$8184</definedName>
    <definedName name="_110__123Graph_CCHART_2" hidden="1">'[5]Employment Data Sectors (wages)'!$C$8173:$C$8184</definedName>
    <definedName name="_11101">#REF!</definedName>
    <definedName name="_11102">#REF!</definedName>
    <definedName name="_11111">#REF!</definedName>
    <definedName name="_11112">#REF!</definedName>
    <definedName name="_11121">#REF!</definedName>
    <definedName name="_11122">#REF!</definedName>
    <definedName name="_11200">#REF!</definedName>
    <definedName name="_11300">#REF!</definedName>
    <definedName name="_11311">#REF!</definedName>
    <definedName name="_11312">#REF!</definedName>
    <definedName name="_11313">#REF!</definedName>
    <definedName name="_115__123Graph_CCHART_3" hidden="1">'[5]Employment Data Sectors (wages)'!$C$11:$C$8185</definedName>
    <definedName name="_120__123Graph_CCHART_4" hidden="1">'[5]Employment Data Sectors (wages)'!$C$12:$C$23</definedName>
    <definedName name="_12101">#REF!</definedName>
    <definedName name="_12102">#REF!</definedName>
    <definedName name="_12103">#REF!</definedName>
    <definedName name="_12104">#REF!</definedName>
    <definedName name="_12105">#REF!</definedName>
    <definedName name="_12106">#REF!</definedName>
    <definedName name="_12201">#REF!</definedName>
    <definedName name="_12202">#REF!</definedName>
    <definedName name="_12203">#REF!</definedName>
    <definedName name="_12204">#REF!</definedName>
    <definedName name="_12205">#REF!</definedName>
    <definedName name="_12206">#REF!</definedName>
    <definedName name="_12207">#REF!</definedName>
    <definedName name="_12208">#REF!</definedName>
    <definedName name="_123Graph_AB" hidden="1">#REF!</definedName>
    <definedName name="_123Graph_B" hidden="1">#REF!</definedName>
    <definedName name="_123Graph_DB" hidden="1">#REF!</definedName>
    <definedName name="_123Graph_EB" hidden="1">#REF!</definedName>
    <definedName name="_123Graph_FB" hidden="1">#REF!</definedName>
    <definedName name="_125__123Graph_CCHART_5" hidden="1">'[5]Employment Data Sectors (wages)'!$C$24:$C$35</definedName>
    <definedName name="_12501">#REF!</definedName>
    <definedName name="_12502">#REF!</definedName>
    <definedName name="_12503">#REF!</definedName>
    <definedName name="_12504">#REF!</definedName>
    <definedName name="_12505">#REF!</definedName>
    <definedName name="_12506">#REF!</definedName>
    <definedName name="_12601">#REF!</definedName>
    <definedName name="_12602">#REF!</definedName>
    <definedName name="_12603">#REF!</definedName>
    <definedName name="_12604">#REF!</definedName>
    <definedName name="_12605">#REF!</definedName>
    <definedName name="_12606">#REF!</definedName>
    <definedName name="_12607">#REF!</definedName>
    <definedName name="_12608">#REF!</definedName>
    <definedName name="_130__123Graph_CCHART_6" hidden="1">'[5]Employment Data Sectors (wages)'!$U$49:$U$8103</definedName>
    <definedName name="_13101">#REF!</definedName>
    <definedName name="_13102">#REF!</definedName>
    <definedName name="_13103">#REF!</definedName>
    <definedName name="_13201">#REF!</definedName>
    <definedName name="_13202">#REF!</definedName>
    <definedName name="_13203">#REF!</definedName>
    <definedName name="_132Graph_CB" hidden="1">#REF!</definedName>
    <definedName name="_135__123Graph_CCHART_7" hidden="1">'[5]Employment Data Sectors (wages)'!$Y$14:$Y$25</definedName>
    <definedName name="_13501">#REF!</definedName>
    <definedName name="_13502">#REF!</definedName>
    <definedName name="_13503">#REF!</definedName>
    <definedName name="_13601">#REF!</definedName>
    <definedName name="_13602">#REF!</definedName>
    <definedName name="_13603">#REF!</definedName>
    <definedName name="_140__123Graph_CCHART_8" hidden="1">'[5]Employment Data Sectors (wages)'!$W$14:$W$25</definedName>
    <definedName name="_14101">#REF!</definedName>
    <definedName name="_14102">#REF!</definedName>
    <definedName name="_145__123Graph_DCHART_7" hidden="1">'[5]Employment Data Sectors (wages)'!$Y$26:$Y$37</definedName>
    <definedName name="_14501">#REF!</definedName>
    <definedName name="_14502">#REF!</definedName>
    <definedName name="_150__123Graph_DCHART_8" hidden="1">'[5]Employment Data Sectors (wages)'!$W$26:$W$37</definedName>
    <definedName name="_15101">#REF!</definedName>
    <definedName name="_155__123Graph_ECHART_7" hidden="1">'[5]Employment Data Sectors (wages)'!$Y$38:$Y$49</definedName>
    <definedName name="_160__123Graph_ECHART_8" hidden="1">'[5]Employment Data Sectors (wages)'!$H$86:$H$99</definedName>
    <definedName name="_16101">#REF!</definedName>
    <definedName name="_16102">#REF!</definedName>
    <definedName name="_165__123Graph_FCHART_8" hidden="1">'[5]Employment Data Sectors (wages)'!$H$6:$H$17</definedName>
    <definedName name="_17101">#REF!</definedName>
    <definedName name="_25__123Graph_ACHART_1" hidden="1">'[5]Employment Data Sectors (wages)'!$A$8173:$A$8184</definedName>
    <definedName name="_30__123Graph_ACHART_2" hidden="1">'[5]Employment Data Sectors (wages)'!$A$8173:$A$8184</definedName>
    <definedName name="_35__123Graph_ACHART_3" hidden="1">'[5]Employment Data Sectors (wages)'!$A$11:$A$8185</definedName>
    <definedName name="_40__123Graph_ACHART_4" hidden="1">'[5]Employment Data Sectors (wages)'!$A$12:$A$23</definedName>
    <definedName name="_45__123Graph_ACHART_5" hidden="1">'[5]Employment Data Sectors (wages)'!$A$24:$A$35</definedName>
    <definedName name="_50__123Graph_ACHART_6" hidden="1">'[5]Employment Data Sectors (wages)'!$Y$49:$Y$8103</definedName>
    <definedName name="_55__123Graph_ACHART_7" hidden="1">'[5]Employment Data Sectors (wages)'!$Y$8175:$Y$8186</definedName>
    <definedName name="_60__123Graph_ACHART_8" hidden="1">'[5]Employment Data Sectors (wages)'!$W$8175:$W$8186</definedName>
    <definedName name="_65__123Graph_BCHART_1" hidden="1">'[5]Employment Data Sectors (wages)'!$B$8173:$B$8184</definedName>
    <definedName name="_70__123Graph_BCHART_2" hidden="1">'[5]Employment Data Sectors (wages)'!$B$8173:$B$8184</definedName>
    <definedName name="_75__123Graph_BCHART_3" hidden="1">'[5]Employment Data Sectors (wages)'!$B$11:$B$8185</definedName>
    <definedName name="_80__123Graph_BCHART_4" hidden="1">'[5]Employment Data Sectors (wages)'!$B$12:$B$23</definedName>
    <definedName name="_85__123Graph_BCHART_5" hidden="1">'[5]Employment Data Sectors (wages)'!$B$24:$B$35</definedName>
    <definedName name="_90__123Graph_BCHART_6" hidden="1">'[5]Employment Data Sectors (wages)'!$AS$49:$AS$8103</definedName>
    <definedName name="_95__123Graph_BCHART_7" hidden="1">'[5]Employment Data Sectors (wages)'!$Y$13:$Y$8187</definedName>
    <definedName name="_CIS5302">#REF!</definedName>
    <definedName name="_CIS5303">#REF!</definedName>
    <definedName name="_CIS5304">#REF!</definedName>
    <definedName name="_CPA5">[4]CPA5!$A$1:$L$952</definedName>
    <definedName name="_Fill" hidden="1">#REF!</definedName>
    <definedName name="_ftn1" localSheetId="0">'Tab1'!$A$12</definedName>
    <definedName name="_ftn2" localSheetId="2">'Tab3'!#REF!</definedName>
    <definedName name="_ftnref1" localSheetId="0">'Tab1'!$A$4</definedName>
    <definedName name="_ftnref2" localSheetId="2">'Tab3'!$A$8</definedName>
    <definedName name="_Order1" hidden="1">255</definedName>
    <definedName name="_Order2" hidden="1">255</definedName>
    <definedName name="_Ref4589127" localSheetId="0">'Tab1'!$A$2</definedName>
    <definedName name="_Ref5871073" localSheetId="1">'Tab2'!$A$2</definedName>
    <definedName name="_Ref5881362" localSheetId="3">'Tab4'!$A$2</definedName>
    <definedName name="_Ref6300706" localSheetId="2">'Tab3'!$A$2</definedName>
    <definedName name="_Ref6379507" localSheetId="5">'Tab6'!$A$2</definedName>
    <definedName name="_Regression_X" hidden="1">#REF!</definedName>
    <definedName name="_Regression_Y" hidden="1">#REF!</definedName>
    <definedName name="aloha" hidden="1">'[6]i2-KA'!#REF!</definedName>
    <definedName name="bb" localSheetId="10" hidden="1">{"Riqfin97",#N/A,FALSE,"Tran";"Riqfinpro",#N/A,FALSE,"Tran"}</definedName>
    <definedName name="bb" localSheetId="11" hidden="1">{"Riqfin97",#N/A,FALSE,"Tran";"Riqfinpro",#N/A,FALSE,"Tran"}</definedName>
    <definedName name="bb" hidden="1">{"Riqfin97",#N/A,FALSE,"Tran";"Riqfinpro",#N/A,FALSE,"Tran"}</definedName>
    <definedName name="bbb" localSheetId="10" hidden="1">{"Riqfin97",#N/A,FALSE,"Tran";"Riqfinpro",#N/A,FALSE,"Tran"}</definedName>
    <definedName name="bbb" localSheetId="11" hidden="1">{"Riqfin97",#N/A,FALSE,"Tran";"Riqfinpro",#N/A,FALSE,"Tran"}</definedName>
    <definedName name="bbb" hidden="1">{"Riqfin97",#N/A,FALSE,"Tran";"Riqfinpro",#N/A,FALSE,"Tran"}</definedName>
    <definedName name="cc" localSheetId="10" hidden="1">{"Riqfin97",#N/A,FALSE,"Tran";"Riqfinpro",#N/A,FALSE,"Tran"}</definedName>
    <definedName name="cc" localSheetId="11" hidden="1">{"Riqfin97",#N/A,FALSE,"Tran";"Riqfinpro",#N/A,FALSE,"Tran"}</definedName>
    <definedName name="cc" hidden="1">{"Riqfin97",#N/A,FALSE,"Tran";"Riqfinpro",#N/A,FALSE,"Tran"}</definedName>
    <definedName name="ccc" localSheetId="10" hidden="1">{"Riqfin97",#N/A,FALSE,"Tran";"Riqfinpro",#N/A,FALSE,"Tran"}</definedName>
    <definedName name="ccc" localSheetId="11" hidden="1">{"Riqfin97",#N/A,FALSE,"Tran";"Riqfinpro",#N/A,FALSE,"Tran"}</definedName>
    <definedName name="ccc" hidden="1">{"Riqfin97",#N/A,FALSE,"Tran";"Riqfinpro",#N/A,FALSE,"Tran"}</definedName>
    <definedName name="CPA">[4]CPA!$A$1:$Q$544</definedName>
    <definedName name="das" hidden="1">[2]G!#REF!</definedName>
    <definedName name="dd" localSheetId="10" hidden="1">{"Riqfin97",#N/A,FALSE,"Tran";"Riqfinpro",#N/A,FALSE,"Tran"}</definedName>
    <definedName name="dd" localSheetId="11" hidden="1">{"Riqfin97",#N/A,FALSE,"Tran";"Riqfinpro",#N/A,FALSE,"Tran"}</definedName>
    <definedName name="dd" hidden="1">{"Riqfin97",#N/A,FALSE,"Tran";"Riqfinpro",#N/A,FALSE,"Tran"}</definedName>
    <definedName name="ddd" localSheetId="10" hidden="1">{"Riqfin97",#N/A,FALSE,"Tran";"Riqfinpro",#N/A,FALSE,"Tran"}</definedName>
    <definedName name="ddd" localSheetId="11" hidden="1">{"Riqfin97",#N/A,FALSE,"Tran";"Riqfinpro",#N/A,FALSE,"Tran"}</definedName>
    <definedName name="ddd" hidden="1">{"Riqfin97",#N/A,FALSE,"Tran";"Riqfinpro",#N/A,FALSE,"Tran"}</definedName>
    <definedName name="dre" hidden="1">[7]M!#REF!</definedName>
    <definedName name="ee" localSheetId="10" hidden="1">{"Tab1",#N/A,FALSE,"P";"Tab2",#N/A,FALSE,"P"}</definedName>
    <definedName name="ee" localSheetId="11" hidden="1">{"Tab1",#N/A,FALSE,"P";"Tab2",#N/A,FALSE,"P"}</definedName>
    <definedName name="ee" hidden="1">{"Tab1",#N/A,FALSE,"P";"Tab2",#N/A,FALSE,"P"}</definedName>
    <definedName name="eee" localSheetId="10" hidden="1">{"Tab1",#N/A,FALSE,"P";"Tab2",#N/A,FALSE,"P"}</definedName>
    <definedName name="eee" localSheetId="11" hidden="1">{"Tab1",#N/A,FALSE,"P";"Tab2",#N/A,FALSE,"P"}</definedName>
    <definedName name="eee" hidden="1">{"Tab1",#N/A,FALSE,"P";"Tab2",#N/A,FALSE,"P"}</definedName>
    <definedName name="fdfs" localSheetId="10" hidden="1">{"Riqfin97",#N/A,FALSE,"Tran";"Riqfinpro",#N/A,FALSE,"Tran"}</definedName>
    <definedName name="fdfs" localSheetId="11" hidden="1">{"Riqfin97",#N/A,FALSE,"Tran";"Riqfinpro",#N/A,FALSE,"Tran"}</definedName>
    <definedName name="fdfs" hidden="1">{"Riqfin97",#N/A,FALSE,"Tran";"Riqfinpro",#N/A,FALSE,"Tran"}</definedName>
    <definedName name="ff" localSheetId="10" hidden="1">{"Tab1",#N/A,FALSE,"P";"Tab2",#N/A,FALSE,"P"}</definedName>
    <definedName name="ff" localSheetId="11" hidden="1">{"Tab1",#N/A,FALSE,"P";"Tab2",#N/A,FALSE,"P"}</definedName>
    <definedName name="ff" hidden="1">{"Tab1",#N/A,FALSE,"P";"Tab2",#N/A,FALSE,"P"}</definedName>
    <definedName name="fff" localSheetId="10" hidden="1">{"Tab1",#N/A,FALSE,"P";"Tab2",#N/A,FALSE,"P"}</definedName>
    <definedName name="fff" localSheetId="11" hidden="1">{"Tab1",#N/A,FALSE,"P";"Tab2",#N/A,FALSE,"P"}</definedName>
    <definedName name="fff" hidden="1">{"Tab1",#N/A,FALSE,"P";"Tab2",#N/A,FALSE,"P"}</definedName>
    <definedName name="Financing" localSheetId="10" hidden="1">{"Tab1",#N/A,FALSE,"P";"Tab2",#N/A,FALSE,"P"}</definedName>
    <definedName name="Financing" localSheetId="11" hidden="1">{"Tab1",#N/A,FALSE,"P";"Tab2",#N/A,FALSE,"P"}</definedName>
    <definedName name="Financing" hidden="1">{"Tab1",#N/A,FALSE,"P";"Tab2",#N/A,FALSE,"P"}</definedName>
    <definedName name="fsd" hidden="1">#REF!</definedName>
    <definedName name="fsdfsdfasdfasdfasd" hidden="1">#REF!</definedName>
    <definedName name="GFCF_S12">[8]GFCF_S12!$A$2:$G$58</definedName>
    <definedName name="GFCF_S14">[8]GFCF_S14!$A$2:$BA$11</definedName>
    <definedName name="GFCF_S15">[8]GFCF_S15!$A$2:$I$16</definedName>
    <definedName name="ggg" localSheetId="10" hidden="1">{"Riqfin97",#N/A,FALSE,"Tran";"Riqfinpro",#N/A,FALSE,"Tran"}</definedName>
    <definedName name="ggg" localSheetId="11" hidden="1">{"Riqfin97",#N/A,FALSE,"Tran";"Riqfinpro",#N/A,FALSE,"Tran"}</definedName>
    <definedName name="ggg" hidden="1">{"Riqfin97",#N/A,FALSE,"Tran";"Riqfinpro",#N/A,FALSE,"Tran"}</definedName>
    <definedName name="ggggg" hidden="1">'[9]J(Priv.Cap)'!#REF!</definedName>
    <definedName name="HEAD">#REF!</definedName>
    <definedName name="hhh" hidden="1">'[10]J(Priv.Cap)'!#REF!</definedName>
    <definedName name="I_sum">#REF!</definedName>
    <definedName name="ii" localSheetId="10" hidden="1">{"Tab1",#N/A,FALSE,"P";"Tab2",#N/A,FALSE,"P"}</definedName>
    <definedName name="ii" localSheetId="11" hidden="1">{"Tab1",#N/A,FALSE,"P";"Tab2",#N/A,FALSE,"P"}</definedName>
    <definedName name="ii" hidden="1">{"Tab1",#N/A,FALSE,"P";"Tab2",#N/A,FALSE,"P"}</definedName>
    <definedName name="inflation" hidden="1">[11]TAB34!#REF!</definedName>
    <definedName name="jj" localSheetId="10" hidden="1">{"Riqfin97",#N/A,FALSE,"Tran";"Riqfinpro",#N/A,FALSE,"Tran"}</definedName>
    <definedName name="jj" localSheetId="11" hidden="1">{"Riqfin97",#N/A,FALSE,"Tran";"Riqfinpro",#N/A,FALSE,"Tran"}</definedName>
    <definedName name="jj" hidden="1">{"Riqfin97",#N/A,FALSE,"Tran";"Riqfinpro",#N/A,FALSE,"Tran"}</definedName>
    <definedName name="jjj" hidden="1">[12]M!#REF!</definedName>
    <definedName name="jjjjjj" hidden="1">'[9]J(Priv.Cap)'!#REF!</definedName>
    <definedName name="kk" localSheetId="10" hidden="1">{"Tab1",#N/A,FALSE,"P";"Tab2",#N/A,FALSE,"P"}</definedName>
    <definedName name="kk" localSheetId="11" hidden="1">{"Tab1",#N/A,FALSE,"P";"Tab2",#N/A,FALSE,"P"}</definedName>
    <definedName name="kk" hidden="1">{"Tab1",#N/A,FALSE,"P";"Tab2",#N/A,FALSE,"P"}</definedName>
    <definedName name="kkk" localSheetId="10" hidden="1">{"Tab1",#N/A,FALSE,"P";"Tab2",#N/A,FALSE,"P"}</definedName>
    <definedName name="kkk" localSheetId="11" hidden="1">{"Tab1",#N/A,FALSE,"P";"Tab2",#N/A,FALSE,"P"}</definedName>
    <definedName name="kkk" hidden="1">{"Tab1",#N/A,FALSE,"P";"Tab2",#N/A,FALSE,"P"}</definedName>
    <definedName name="kkkk" hidden="1">[7]M!#REF!</definedName>
    <definedName name="ll" localSheetId="10" hidden="1">{"Tab1",#N/A,FALSE,"P";"Tab2",#N/A,FALSE,"P"}</definedName>
    <definedName name="ll" localSheetId="11" hidden="1">{"Tab1",#N/A,FALSE,"P";"Tab2",#N/A,FALSE,"P"}</definedName>
    <definedName name="ll" hidden="1">{"Tab1",#N/A,FALSE,"P";"Tab2",#N/A,FALSE,"P"}</definedName>
    <definedName name="lll" localSheetId="10" hidden="1">{"Riqfin97",#N/A,FALSE,"Tran";"Riqfinpro",#N/A,FALSE,"Tran"}</definedName>
    <definedName name="lll" localSheetId="11" hidden="1">{"Riqfin97",#N/A,FALSE,"Tran";"Riqfinpro",#N/A,FALSE,"Tran"}</definedName>
    <definedName name="lll" hidden="1">{"Riqfin97",#N/A,FALSE,"Tran";"Riqfinpro",#N/A,FALSE,"Tran"}</definedName>
    <definedName name="llll" hidden="1">[12]M!#REF!</definedName>
    <definedName name="M">#REF!</definedName>
    <definedName name="mf" localSheetId="10" hidden="1">{"Tab1",#N/A,FALSE,"P";"Tab2",#N/A,FALSE,"P"}</definedName>
    <definedName name="mf" localSheetId="11" hidden="1">{"Tab1",#N/A,FALSE,"P";"Tab2",#N/A,FALSE,"P"}</definedName>
    <definedName name="mf" hidden="1">{"Tab1",#N/A,FALSE,"P";"Tab2",#N/A,FALSE,"P"}</definedName>
    <definedName name="mmm" localSheetId="10" hidden="1">{"Riqfin97",#N/A,FALSE,"Tran";"Riqfinpro",#N/A,FALSE,"Tran"}</definedName>
    <definedName name="mmm" localSheetId="11" hidden="1">{"Riqfin97",#N/A,FALSE,"Tran";"Riqfinpro",#N/A,FALSE,"Tran"}</definedName>
    <definedName name="mmm" hidden="1">{"Riqfin97",#N/A,FALSE,"Tran";"Riqfinpro",#N/A,FALSE,"Tran"}</definedName>
    <definedName name="mmmm" localSheetId="10" hidden="1">{"Tab1",#N/A,FALSE,"P";"Tab2",#N/A,FALSE,"P"}</definedName>
    <definedName name="mmmm" localSheetId="11" hidden="1">{"Tab1",#N/A,FALSE,"P";"Tab2",#N/A,FALSE,"P"}</definedName>
    <definedName name="mmmm" hidden="1">{"Tab1",#N/A,FALSE,"P";"Tab2",#N/A,FALSE,"P"}</definedName>
    <definedName name="nn" localSheetId="10" hidden="1">{"Riqfin97",#N/A,FALSE,"Tran";"Riqfinpro",#N/A,FALSE,"Tran"}</definedName>
    <definedName name="nn" localSheetId="11" hidden="1">{"Riqfin97",#N/A,FALSE,"Tran";"Riqfinpro",#N/A,FALSE,"Tran"}</definedName>
    <definedName name="nn" hidden="1">{"Riqfin97",#N/A,FALSE,"Tran";"Riqfinpro",#N/A,FALSE,"Tran"}</definedName>
    <definedName name="nnn" localSheetId="10" hidden="1">{"Tab1",#N/A,FALSE,"P";"Tab2",#N/A,FALSE,"P"}</definedName>
    <definedName name="nnn" localSheetId="11" hidden="1">{"Tab1",#N/A,FALSE,"P";"Tab2",#N/A,FALSE,"P"}</definedName>
    <definedName name="nnn" hidden="1">{"Tab1",#N/A,FALSE,"P";"Tab2",#N/A,FALSE,"P"}</definedName>
    <definedName name="nové">[13]CPA!$A$1:$Q$544</definedName>
    <definedName name="oo" localSheetId="10" hidden="1">{"Riqfin97",#N/A,FALSE,"Tran";"Riqfinpro",#N/A,FALSE,"Tran"}</definedName>
    <definedName name="oo" localSheetId="11" hidden="1">{"Riqfin97",#N/A,FALSE,"Tran";"Riqfinpro",#N/A,FALSE,"Tran"}</definedName>
    <definedName name="oo" hidden="1">{"Riqfin97",#N/A,FALSE,"Tran";"Riqfinpro",#N/A,FALSE,"Tran"}</definedName>
    <definedName name="ooo" localSheetId="10" hidden="1">{"Tab1",#N/A,FALSE,"P";"Tab2",#N/A,FALSE,"P"}</definedName>
    <definedName name="ooo" localSheetId="11" hidden="1">{"Tab1",#N/A,FALSE,"P";"Tab2",#N/A,FALSE,"P"}</definedName>
    <definedName name="ooo" hidden="1">{"Tab1",#N/A,FALSE,"P";"Tab2",#N/A,FALSE,"P"}</definedName>
    <definedName name="p" localSheetId="10" hidden="1">{"Riqfin97",#N/A,FALSE,"Tran";"Riqfinpro",#N/A,FALSE,"Tran"}</definedName>
    <definedName name="p" localSheetId="11" hidden="1">{"Riqfin97",#N/A,FALSE,"Tran";"Riqfinpro",#N/A,FALSE,"Tran"}</definedName>
    <definedName name="p" hidden="1">{"Riqfin97",#N/A,FALSE,"Tran";"Riqfinpro",#N/A,FALSE,"Tran"}</definedName>
    <definedName name="P_sum">#REF!</definedName>
    <definedName name="P2_S1311">#REF!</definedName>
    <definedName name="pata" localSheetId="10" hidden="1">{"Tab1",#N/A,FALSE,"P";"Tab2",#N/A,FALSE,"P"}</definedName>
    <definedName name="pata" localSheetId="11" hidden="1">{"Tab1",#N/A,FALSE,"P";"Tab2",#N/A,FALSE,"P"}</definedName>
    <definedName name="pata" hidden="1">{"Tab1",#N/A,FALSE,"P";"Tab2",#N/A,FALSE,"P"}</definedName>
    <definedName name="pp" localSheetId="10" hidden="1">{"Riqfin97",#N/A,FALSE,"Tran";"Riqfinpro",#N/A,FALSE,"Tran"}</definedName>
    <definedName name="pp" localSheetId="11" hidden="1">{"Riqfin97",#N/A,FALSE,"Tran";"Riqfinpro",#N/A,FALSE,"Tran"}</definedName>
    <definedName name="pp" hidden="1">{"Riqfin97",#N/A,FALSE,"Tran";"Riqfinpro",#N/A,FALSE,"Tran"}</definedName>
    <definedName name="ppp" localSheetId="10" hidden="1">{"Riqfin97",#N/A,FALSE,"Tran";"Riqfinpro",#N/A,FALSE,"Tran"}</definedName>
    <definedName name="ppp" localSheetId="11" hidden="1">{"Riqfin97",#N/A,FALSE,"Tran";"Riqfinpro",#N/A,FALSE,"Tran"}</definedName>
    <definedName name="ppp" hidden="1">{"Riqfin97",#N/A,FALSE,"Tran";"Riqfinpro",#N/A,FALSE,"Tran"}</definedName>
    <definedName name="qq" hidden="1">'[10]J(Priv.Cap)'!#REF!</definedName>
    <definedName name="RESULT_SOSR_03_07_BEZ">#REF!</definedName>
    <definedName name="RESULT_SOSR_03_07_N">#REF!</definedName>
    <definedName name="rr" localSheetId="10" hidden="1">{"Riqfin97",#N/A,FALSE,"Tran";"Riqfinpro",#N/A,FALSE,"Tran"}</definedName>
    <definedName name="rr" localSheetId="11" hidden="1">{"Riqfin97",#N/A,FALSE,"Tran";"Riqfinpro",#N/A,FALSE,"Tran"}</definedName>
    <definedName name="rr" hidden="1">{"Riqfin97",#N/A,FALSE,"Tran";"Riqfinpro",#N/A,FALSE,"Tran"}</definedName>
    <definedName name="rrr" localSheetId="10" hidden="1">{"Riqfin97",#N/A,FALSE,"Tran";"Riqfinpro",#N/A,FALSE,"Tran"}</definedName>
    <definedName name="rrr" localSheetId="11" hidden="1">{"Riqfin97",#N/A,FALSE,"Tran";"Riqfinpro",#N/A,FALSE,"Tran"}</definedName>
    <definedName name="rrr" hidden="1">{"Riqfin97",#N/A,FALSE,"Tran";"Riqfinpro",#N/A,FALSE,"Tran"}</definedName>
    <definedName name="S13_SK">'[14]S.1314 Sk'!$A$1:$F$134</definedName>
    <definedName name="SKNACE_2008_20110607">#REF!</definedName>
    <definedName name="SP_E">#REF!</definedName>
    <definedName name="SP_N">#REF!</definedName>
    <definedName name="SP_R">#REF!</definedName>
    <definedName name="tt" localSheetId="10" hidden="1">{"Tab1",#N/A,FALSE,"P";"Tab2",#N/A,FALSE,"P"}</definedName>
    <definedName name="tt" localSheetId="11" hidden="1">{"Tab1",#N/A,FALSE,"P";"Tab2",#N/A,FALSE,"P"}</definedName>
    <definedName name="tt" hidden="1">{"Tab1",#N/A,FALSE,"P";"Tab2",#N/A,FALSE,"P"}</definedName>
    <definedName name="ttt" localSheetId="10" hidden="1">{"Tab1",#N/A,FALSE,"P";"Tab2",#N/A,FALSE,"P"}</definedName>
    <definedName name="ttt" localSheetId="11" hidden="1">{"Tab1",#N/A,FALSE,"P";"Tab2",#N/A,FALSE,"P"}</definedName>
    <definedName name="ttt" hidden="1">{"Tab1",#N/A,FALSE,"P";"Tab2",#N/A,FALSE,"P"}</definedName>
    <definedName name="ttttt" hidden="1">[12]M!#REF!</definedName>
    <definedName name="uu" localSheetId="10" hidden="1">{"Riqfin97",#N/A,FALSE,"Tran";"Riqfinpro",#N/A,FALSE,"Tran"}</definedName>
    <definedName name="uu" localSheetId="11" hidden="1">{"Riqfin97",#N/A,FALSE,"Tran";"Riqfinpro",#N/A,FALSE,"Tran"}</definedName>
    <definedName name="uu" hidden="1">{"Riqfin97",#N/A,FALSE,"Tran";"Riqfinpro",#N/A,FALSE,"Tran"}</definedName>
    <definedName name="uuu" localSheetId="10" hidden="1">{"Riqfin97",#N/A,FALSE,"Tran";"Riqfinpro",#N/A,FALSE,"Tran"}</definedName>
    <definedName name="uuu" localSheetId="11" hidden="1">{"Riqfin97",#N/A,FALSE,"Tran";"Riqfinpro",#N/A,FALSE,"Tran"}</definedName>
    <definedName name="uuu" hidden="1">{"Riqfin97",#N/A,FALSE,"Tran";"Riqfinpro",#N/A,FALSE,"Tran"}</definedName>
    <definedName name="vv" localSheetId="10" hidden="1">{"Tab1",#N/A,FALSE,"P";"Tab2",#N/A,FALSE,"P"}</definedName>
    <definedName name="vv" localSheetId="11" hidden="1">{"Tab1",#N/A,FALSE,"P";"Tab2",#N/A,FALSE,"P"}</definedName>
    <definedName name="vv" hidden="1">{"Tab1",#N/A,FALSE,"P";"Tab2",#N/A,FALSE,"P"}</definedName>
    <definedName name="vvv" localSheetId="10" hidden="1">{"Tab1",#N/A,FALSE,"P";"Tab2",#N/A,FALSE,"P"}</definedName>
    <definedName name="vvv" localSheetId="11" hidden="1">{"Tab1",#N/A,FALSE,"P";"Tab2",#N/A,FALSE,"P"}</definedName>
    <definedName name="vvv" hidden="1">{"Tab1",#N/A,FALSE,"P";"Tab2",#N/A,FALSE,"P"}</definedName>
    <definedName name="wrn.Program." localSheetId="10" hidden="1">{"Tab1",#N/A,FALSE,"P";"Tab2",#N/A,FALSE,"P"}</definedName>
    <definedName name="wrn.Program." localSheetId="11" hidden="1">{"Tab1",#N/A,FALSE,"P";"Tab2",#N/A,FALSE,"P"}</definedName>
    <definedName name="wrn.Program." hidden="1">{"Tab1",#N/A,FALSE,"P";"Tab2",#N/A,FALSE,"P"}</definedName>
    <definedName name="wrn.Riqfin." localSheetId="10" hidden="1">{"Riqfin97",#N/A,FALSE,"Tran";"Riqfinpro",#N/A,FALSE,"Tran"}</definedName>
    <definedName name="wrn.Riqfin." localSheetId="11" hidden="1">{"Riqfin97",#N/A,FALSE,"Tran";"Riqfinpro",#N/A,FALSE,"Tran"}</definedName>
    <definedName name="wrn.Riqfin." hidden="1">{"Riqfin97",#N/A,FALSE,"Tran";"Riqfinpro",#N/A,FALSE,"Tran"}</definedName>
    <definedName name="ww" hidden="1">[12]M!#REF!</definedName>
    <definedName name="www" localSheetId="10" hidden="1">{"Riqfin97",#N/A,FALSE,"Tran";"Riqfinpro",#N/A,FALSE,"Tran"}</definedName>
    <definedName name="www" localSheetId="11" hidden="1">{"Riqfin97",#N/A,FALSE,"Tran";"Riqfinpro",#N/A,FALSE,"Tran"}</definedName>
    <definedName name="www" hidden="1">{"Riqfin97",#N/A,FALSE,"Tran";"Riqfinpro",#N/A,FALSE,"Tran"}</definedName>
    <definedName name="xx" localSheetId="10" hidden="1">{"Riqfin97",#N/A,FALSE,"Tran";"Riqfinpro",#N/A,FALSE,"Tran"}</definedName>
    <definedName name="xx" localSheetId="11" hidden="1">{"Riqfin97",#N/A,FALSE,"Tran";"Riqfinpro",#N/A,FALSE,"Tran"}</definedName>
    <definedName name="xx" hidden="1">{"Riqfin97",#N/A,FALSE,"Tran";"Riqfinpro",#N/A,FALSE,"Tran"}</definedName>
    <definedName name="xxxx" localSheetId="10" hidden="1">{"Riqfin97",#N/A,FALSE,"Tran";"Riqfinpro",#N/A,FALSE,"Tran"}</definedName>
    <definedName name="xxxx" localSheetId="11" hidden="1">{"Riqfin97",#N/A,FALSE,"Tran";"Riqfinpro",#N/A,FALSE,"Tran"}</definedName>
    <definedName name="xxxx" hidden="1">{"Riqfin97",#N/A,FALSE,"Tran";"Riqfinpro",#N/A,FALSE,"Tran"}</definedName>
    <definedName name="yy" localSheetId="10" hidden="1">{"Tab1",#N/A,FALSE,"P";"Tab2",#N/A,FALSE,"P"}</definedName>
    <definedName name="yy" localSheetId="11" hidden="1">{"Tab1",#N/A,FALSE,"P";"Tab2",#N/A,FALSE,"P"}</definedName>
    <definedName name="yy" hidden="1">{"Tab1",#N/A,FALSE,"P";"Tab2",#N/A,FALSE,"P"}</definedName>
    <definedName name="yyy" localSheetId="10" hidden="1">{"Tab1",#N/A,FALSE,"P";"Tab2",#N/A,FALSE,"P"}</definedName>
    <definedName name="yyy" localSheetId="11" hidden="1">{"Tab1",#N/A,FALSE,"P";"Tab2",#N/A,FALSE,"P"}</definedName>
    <definedName name="yyy" hidden="1">{"Tab1",#N/A,FALSE,"P";"Tab2",#N/A,FALSE,"P"}</definedName>
    <definedName name="yyyy" localSheetId="10" hidden="1">{"Riqfin97",#N/A,FALSE,"Tran";"Riqfinpro",#N/A,FALSE,"Tran"}</definedName>
    <definedName name="yyyy" localSheetId="11" hidden="1">{"Riqfin97",#N/A,FALSE,"Tran";"Riqfinpro",#N/A,FALSE,"Tran"}</definedName>
    <definedName name="yyyy" hidden="1">{"Riqfin97",#N/A,FALSE,"Tran";"Riqfinpro",#N/A,FALSE,"Tran"}</definedName>
    <definedName name="Z_95224721_0485_11D4_BFD1_00508B5F4DA4_.wvu.Cols" hidden="1">#REF!</definedName>
    <definedName name="zz" localSheetId="10" hidden="1">{"Tab1",#N/A,FALSE,"P";"Tab2",#N/A,FALSE,"P"}</definedName>
    <definedName name="zz" localSheetId="11"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3" i="6" l="1"/>
  <c r="M13" i="6" s="1"/>
  <c r="L12" i="6"/>
  <c r="K12" i="6"/>
  <c r="L11" i="6"/>
  <c r="K11" i="6"/>
  <c r="L10" i="6"/>
  <c r="K10" i="6"/>
  <c r="L9" i="6"/>
  <c r="K9" i="6"/>
  <c r="M9" i="6" s="1"/>
  <c r="L8" i="6"/>
  <c r="K8" i="6"/>
  <c r="L7" i="6"/>
  <c r="K7" i="6"/>
  <c r="L6" i="6"/>
  <c r="K6" i="6"/>
  <c r="L5" i="6"/>
  <c r="K5" i="6"/>
  <c r="L4" i="6"/>
  <c r="M4" i="6" s="1"/>
  <c r="K4" i="6"/>
  <c r="M12" i="6" l="1"/>
  <c r="M10" i="6"/>
  <c r="M11" i="6"/>
  <c r="M7" i="6"/>
  <c r="M6" i="6"/>
  <c r="M8" i="6"/>
  <c r="M5" i="6"/>
  <c r="G5" i="7"/>
  <c r="G6" i="7"/>
  <c r="G7" i="7"/>
  <c r="G8" i="7"/>
  <c r="G9" i="7"/>
  <c r="G10" i="7"/>
  <c r="G11" i="7"/>
  <c r="G12" i="7"/>
  <c r="G13" i="7"/>
  <c r="G4" i="7"/>
  <c r="K13" i="7"/>
  <c r="M13" i="7" s="1"/>
  <c r="L12" i="7"/>
  <c r="K12" i="7"/>
  <c r="M12" i="7" s="1"/>
  <c r="L11" i="7"/>
  <c r="K11" i="7"/>
  <c r="L10" i="7"/>
  <c r="K10" i="7"/>
  <c r="L9" i="7"/>
  <c r="K9" i="7"/>
  <c r="M9" i="7" s="1"/>
  <c r="L8" i="7"/>
  <c r="K8" i="7"/>
  <c r="M8" i="7" s="1"/>
  <c r="L7" i="7"/>
  <c r="K7" i="7"/>
  <c r="L6" i="7"/>
  <c r="K6" i="7"/>
  <c r="L5" i="7"/>
  <c r="K5" i="7"/>
  <c r="L4" i="7"/>
  <c r="M4" i="7" s="1"/>
  <c r="K4" i="7"/>
  <c r="G14" i="7" l="1"/>
  <c r="M7" i="7"/>
  <c r="M11" i="7"/>
  <c r="M5" i="7"/>
  <c r="M6" i="7"/>
  <c r="M10" i="7"/>
  <c r="H11" i="7"/>
  <c r="H8" i="7" l="1"/>
  <c r="H10" i="7"/>
  <c r="H9" i="7"/>
  <c r="H5" i="7"/>
  <c r="H13" i="7"/>
  <c r="H6" i="7"/>
  <c r="H4" i="7"/>
  <c r="H7" i="7"/>
  <c r="H12" i="7"/>
  <c r="K5" i="2"/>
  <c r="L5" i="2"/>
  <c r="K6" i="2"/>
  <c r="L6" i="2"/>
  <c r="K7" i="2"/>
  <c r="L7" i="2"/>
  <c r="K8" i="2"/>
  <c r="L8" i="2"/>
  <c r="K9" i="2"/>
  <c r="L9" i="2"/>
  <c r="K10" i="2"/>
  <c r="L10" i="2"/>
  <c r="K11" i="2"/>
  <c r="L11" i="2"/>
  <c r="K12" i="2"/>
  <c r="L12" i="2"/>
  <c r="K13" i="2"/>
  <c r="M13" i="2" s="1"/>
  <c r="L4" i="2"/>
  <c r="M4" i="2" s="1"/>
  <c r="K4" i="2"/>
  <c r="M9" i="2" l="1"/>
  <c r="M12" i="2"/>
  <c r="M8" i="2"/>
  <c r="M11" i="2"/>
  <c r="M7" i="2"/>
  <c r="M10" i="2"/>
  <c r="M6" i="2"/>
  <c r="M5" i="2"/>
</calcChain>
</file>

<file path=xl/sharedStrings.xml><?xml version="1.0" encoding="utf-8"?>
<sst xmlns="http://schemas.openxmlformats.org/spreadsheetml/2006/main" count="347" uniqueCount="121">
  <si>
    <t>Disponibilny mesacny prijem od</t>
  </si>
  <si>
    <t>Disponibilny mesacny prijem do</t>
  </si>
  <si>
    <t>Priemerna zmena v eurach</t>
  </si>
  <si>
    <t>Priemerna zmena v %</t>
  </si>
  <si>
    <t>2.decil</t>
  </si>
  <si>
    <t>3.decil</t>
  </si>
  <si>
    <t>4.decil</t>
  </si>
  <si>
    <t>5.decil</t>
  </si>
  <si>
    <t>6.decil</t>
  </si>
  <si>
    <t>7.decil</t>
  </si>
  <si>
    <t>8.decil</t>
  </si>
  <si>
    <t>9.decil</t>
  </si>
  <si>
    <t>10.decil</t>
  </si>
  <si>
    <t>Spolu</t>
  </si>
  <si>
    <t>% domácnosti s nárastom príjmu</t>
  </si>
  <si>
    <t>% domácnosti s poklesom príjmu</t>
  </si>
  <si>
    <t>% domácnosti bez zmeny</t>
  </si>
  <si>
    <t>1.decil</t>
  </si>
  <si>
    <t xml:space="preserve"> (1) Potraviny a nealkoholické nápoje</t>
  </si>
  <si>
    <t xml:space="preserve"> (2) Alkoholické nápoje a tabak</t>
  </si>
  <si>
    <t xml:space="preserve"> (3) Odievanie a obuv</t>
  </si>
  <si>
    <t xml:space="preserve"> (4) Bývanie, voda, elektrina, plyn a iné palivá</t>
  </si>
  <si>
    <t xml:space="preserve"> (6) Zdravie</t>
  </si>
  <si>
    <t xml:space="preserve"> (7) Doprava</t>
  </si>
  <si>
    <t xml:space="preserve"> (8) Pošty a telekomunikácie</t>
  </si>
  <si>
    <t xml:space="preserve"> (9) Rekreácia a kultúra</t>
  </si>
  <si>
    <t xml:space="preserve"> (10) Vzdelávanie</t>
  </si>
  <si>
    <t xml:space="preserve"> (11) Reštaurácie a hotely</t>
  </si>
  <si>
    <t xml:space="preserve"> (12) Rozličné tovary a služby</t>
  </si>
  <si>
    <t>Výdavkové kategórie podľa metodiky COICOP-5</t>
  </si>
  <si>
    <t>Základný scenár 2020</t>
  </si>
  <si>
    <t>Navrhované opatrenie</t>
  </si>
  <si>
    <t>percent</t>
  </si>
  <si>
    <t>baseline</t>
  </si>
  <si>
    <t>scenar</t>
  </si>
  <si>
    <t xml:space="preserve"> (5) Nábytok, vybavenie a bežná údržba dom.</t>
  </si>
  <si>
    <t>Sadzba DPH</t>
  </si>
  <si>
    <t>nad 2987</t>
  </si>
  <si>
    <t>Tovary dlhodobej spotreby*</t>
  </si>
  <si>
    <t xml:space="preserve">*Poznámka: tovary s dobou použitia viac ako 3 roky, vyňaté z jednotlivých COICOP kategórií. </t>
  </si>
  <si>
    <t>Celkový vplyv opatrenia na rozpočet v mil. eur</t>
  </si>
  <si>
    <t>Štátny rozpočet</t>
  </si>
  <si>
    <t>Vplyv na príjmy z DPH v mil. eur</t>
  </si>
  <si>
    <t>Vplyv na príjmy z DPPO v mil. eur</t>
  </si>
  <si>
    <t>Celkový vplyv opatrenia na saldo VS v mil. eur</t>
  </si>
  <si>
    <t>Celkový vplyv opatrenia na saldo VS v % HDP</t>
  </si>
  <si>
    <t>-0,4%</t>
  </si>
  <si>
    <r>
      <t>Predpoklad, v akej miere sa do spotrebiteľských cien premietne zmena sadzby DPH, bližšie vysvetlenie v</t>
    </r>
    <r>
      <rPr>
        <sz val="9"/>
        <color rgb="FF00B0F0"/>
        <rFont val="Calibri"/>
        <family val="2"/>
        <charset val="238"/>
      </rPr>
      <t xml:space="preserve"> </t>
    </r>
    <r>
      <rPr>
        <sz val="9"/>
        <color rgb="FF13B5EA"/>
        <rFont val="Calibri"/>
        <family val="2"/>
        <charset val="238"/>
      </rPr>
      <t>Príloha č.1</t>
    </r>
    <r>
      <rPr>
        <sz val="9"/>
        <rFont val="Calibri"/>
        <family val="2"/>
        <charset val="238"/>
      </rPr>
      <t>.</t>
    </r>
  </si>
  <si>
    <t>Tabuľka 1 Vplyvy navrhovaného opatrenia na rozpočet – agregátny prístup</t>
  </si>
  <si>
    <t>Tabuľka 2 Vplyvy navrhovaného opatrenia na rozpočet – mikrosimulačný prístup</t>
  </si>
  <si>
    <t xml:space="preserve">      Vplyv na príjmy z DPH v mil. eur</t>
  </si>
  <si>
    <t xml:space="preserve">      Vplyv na príjmy z DPH v % HDP</t>
  </si>
  <si>
    <t>-0,5%</t>
  </si>
  <si>
    <r>
      <t>Tabuľka 3</t>
    </r>
    <r>
      <rPr>
        <sz val="11"/>
        <rFont val="Calibri"/>
        <family val="2"/>
        <charset val="238"/>
      </rPr>
      <t xml:space="preserve"> </t>
    </r>
    <r>
      <rPr>
        <sz val="10"/>
        <color rgb="FF00B0F0"/>
        <rFont val="Calibri"/>
        <family val="2"/>
        <charset val="238"/>
      </rPr>
      <t>Vplyvy navrhovaného opatrenia na rozpočet – makroekonometrický prístup</t>
    </r>
  </si>
  <si>
    <t>Vplyv na príjmy z DPH v % HDP</t>
  </si>
  <si>
    <t>Vplyv na celkové príjmy VS v % HDP</t>
  </si>
  <si>
    <t>-0,3%</t>
  </si>
  <si>
    <t>0,0%</t>
  </si>
  <si>
    <t>0,1%</t>
  </si>
  <si>
    <r>
      <t>** Model pracuje s predpokladom proporčného nárastu výdavkov verejnej správy z dodatočného rastu HDP a s nárastom úrokových nákladov zo vzniknutého deficitu, bližšie v </t>
    </r>
    <r>
      <rPr>
        <sz val="9"/>
        <color rgb="FF13B5EA"/>
        <rFont val="Calibri"/>
        <family val="2"/>
        <charset val="238"/>
      </rPr>
      <t>Príloha č.1</t>
    </r>
    <r>
      <rPr>
        <sz val="10"/>
        <color rgb="FF13B5EA"/>
        <rFont val="Constantia"/>
        <family val="1"/>
        <charset val="238"/>
      </rPr>
      <t xml:space="preserve"> </t>
    </r>
    <r>
      <rPr>
        <sz val="9"/>
        <rFont val="Calibri"/>
        <family val="2"/>
        <charset val="238"/>
      </rPr>
      <t>(bod 5.11).</t>
    </r>
  </si>
  <si>
    <t>Zníženie DPH sa do zníženia cien potravín premietne z polovice (pass-through 50%)*</t>
  </si>
  <si>
    <t>Vplyv na celkové výdavky VS v % HDP**</t>
  </si>
  <si>
    <r>
      <t>* Scenár s plným premietnutím nižšej DPH do koncových cien má približne dvojnásobný pozitívny efekt na rast HDP, výsledky oboch scenárov sú podrobne uvedené v </t>
    </r>
    <r>
      <rPr>
        <sz val="9"/>
        <color rgb="FF00B0F0"/>
        <rFont val="Calibri"/>
        <family val="2"/>
        <charset val="238"/>
      </rPr>
      <t>Tabuľke 6</t>
    </r>
    <r>
      <rPr>
        <sz val="9"/>
        <rFont val="Calibri"/>
        <family val="2"/>
        <charset val="238"/>
      </rPr>
      <t xml:space="preserve"> a </t>
    </r>
    <r>
      <rPr>
        <sz val="9"/>
        <color rgb="FF00B0F0"/>
        <rFont val="Calibri"/>
        <family val="2"/>
        <charset val="238"/>
      </rPr>
      <t>Tabuľke</t>
    </r>
    <r>
      <rPr>
        <sz val="9"/>
        <rFont val="Calibri"/>
        <family val="2"/>
        <charset val="238"/>
      </rPr>
      <t> </t>
    </r>
    <r>
      <rPr>
        <sz val="9"/>
        <color rgb="FF00B0F0"/>
        <rFont val="Calibri"/>
        <family val="2"/>
        <charset val="238"/>
      </rPr>
      <t>7</t>
    </r>
    <r>
      <rPr>
        <sz val="9"/>
        <rFont val="Calibri"/>
        <family val="2"/>
        <charset val="238"/>
      </rPr>
      <t xml:space="preserve"> v</t>
    </r>
    <r>
      <rPr>
        <sz val="9"/>
        <color rgb="FF00B0F0"/>
        <rFont val="Calibri"/>
        <family val="2"/>
        <charset val="238"/>
      </rPr>
      <t xml:space="preserve"> </t>
    </r>
    <r>
      <rPr>
        <sz val="9"/>
        <color rgb="FF13B5EA"/>
        <rFont val="Calibri"/>
        <family val="2"/>
        <charset val="238"/>
      </rPr>
      <t>Príloha č.1</t>
    </r>
    <r>
      <rPr>
        <sz val="9"/>
        <rFont val="Calibri"/>
        <family val="2"/>
        <charset val="238"/>
      </rPr>
      <t>.</t>
    </r>
  </si>
  <si>
    <t>DPH 0%</t>
  </si>
  <si>
    <t>DPH 10%</t>
  </si>
  <si>
    <t>DPH 20%</t>
  </si>
  <si>
    <t xml:space="preserve">Tabuľka 4 Fiškálne vplyvy navrhovaného opatrenia – citlivostné scenáre (agregátny prístup) </t>
  </si>
  <si>
    <t>Zníženie DPH sa neprenesie do zníženia cien potravín (pass-through 0%)</t>
  </si>
  <si>
    <t xml:space="preserve">     Vplyv na príjmy z DPH</t>
  </si>
  <si>
    <t xml:space="preserve">     Vplyv na príjmy z DPPO (priamy vplyv na zisk)</t>
  </si>
  <si>
    <t>Celkový vplyv opatrenia na rozpočet v % HDP</t>
  </si>
  <si>
    <t>Zníženie DPH sa plne prenesie do zníženia cien potravín (pass-through 100%)</t>
  </si>
  <si>
    <t xml:space="preserve">     Vplyv na príjmy z DPH</t>
  </si>
  <si>
    <t xml:space="preserve">     Vplyv na príjmy z DPPO (vplyv dodat. spotreby domác. na zisk)</t>
  </si>
  <si>
    <r>
      <t>Tabuľka 6 Vyčíslenie</t>
    </r>
    <r>
      <rPr>
        <sz val="10"/>
        <color rgb="FF00B0F0"/>
        <rFont val="Calibri"/>
        <family val="2"/>
        <charset val="238"/>
      </rPr>
      <t xml:space="preserve"> vplyvu nižšej DPH – rozdiel voči pôvodnej úrovni v % – scenár s polovičným efektom cien</t>
    </r>
  </si>
  <si>
    <t xml:space="preserve">Makroekonomické/fiškálne premenné </t>
  </si>
  <si>
    <t>Reálne HDP</t>
  </si>
  <si>
    <t>0,1</t>
  </si>
  <si>
    <t>0,0</t>
  </si>
  <si>
    <t>Nominálne HDP</t>
  </si>
  <si>
    <t>0,2</t>
  </si>
  <si>
    <t>Spotrebiteľská inflácia</t>
  </si>
  <si>
    <t>-0,4</t>
  </si>
  <si>
    <t>-0,3</t>
  </si>
  <si>
    <t>-0,2</t>
  </si>
  <si>
    <t>-0,1</t>
  </si>
  <si>
    <t>Zamestnanosť</t>
  </si>
  <si>
    <t>Reálne disponibilné príjmy domácností</t>
  </si>
  <si>
    <t>0,5</t>
  </si>
  <si>
    <t>0,4</t>
  </si>
  <si>
    <t>0,3</t>
  </si>
  <si>
    <t>Reálna spotreba domácností</t>
  </si>
  <si>
    <t>Fixné investície</t>
  </si>
  <si>
    <t>Deficit verejnej správy (% HDP)</t>
  </si>
  <si>
    <t>-0,5</t>
  </si>
  <si>
    <t>Primárny deficit VS (% HDP)</t>
  </si>
  <si>
    <t>Úrokové náklady VS (% HDP)</t>
  </si>
  <si>
    <t>Celkové príjmy VS (% HDP)</t>
  </si>
  <si>
    <t xml:space="preserve">Celkové výdavky VS (% HDP) </t>
  </si>
  <si>
    <r>
      <t xml:space="preserve">Tabuľka 7 Vyčíslenie </t>
    </r>
    <r>
      <rPr>
        <sz val="10"/>
        <color rgb="FF00B0F0"/>
        <rFont val="Calibri"/>
        <family val="2"/>
        <charset val="238"/>
      </rPr>
      <t>vplyvu nižšej DPH – rozdiel voči pôvodnej úrovni v % – scenár s plným efektom cien</t>
    </r>
  </si>
  <si>
    <t>-0,7</t>
  </si>
  <si>
    <t>-0,6</t>
  </si>
  <si>
    <t>1,0</t>
  </si>
  <si>
    <t>0,9</t>
  </si>
  <si>
    <t>0,6</t>
  </si>
  <si>
    <t>0,8</t>
  </si>
  <si>
    <t>0,7</t>
  </si>
  <si>
    <t>základný scenár</t>
  </si>
  <si>
    <t>navrhované opatrenie</t>
  </si>
  <si>
    <t>plný efekt premietnutia do cien</t>
  </si>
  <si>
    <t>polovičný efekt premietnutia do cien</t>
  </si>
  <si>
    <t>Spotreba domácností</t>
  </si>
  <si>
    <t>Vládna spotreba</t>
  </si>
  <si>
    <t>Vývoz</t>
  </si>
  <si>
    <t>Dovoz</t>
  </si>
  <si>
    <t>reálne HDP</t>
  </si>
  <si>
    <t>Zníženie DPH sa do zníženia cien potravín premietne z polovice (pass-through 50%)</t>
  </si>
  <si>
    <t xml:space="preserve">Tabuľka 5 Podiel položiek vo výdavkových kategóriách modelu podľa sadzieb DPH   </t>
  </si>
  <si>
    <t>Zaplatená DPH - scenár</t>
  </si>
  <si>
    <t>Zaplatená DPH - baseline</t>
  </si>
  <si>
    <t>rozdiel v eurách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</si>
</sst>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5" x14ac:knownFonts="1">
    <font>
      <sz val="11"/>
      <name val="Calibri"/>
    </font>
    <font>
      <sz val="11"/>
      <color theme="1"/>
      <name val="Calibri"/>
      <family val="2"/>
      <charset val="238"/>
      <scheme val="minor"/>
    </font>
    <font>
      <sz val="10"/>
      <color theme="1"/>
      <name val="Constantia"/>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Calibri"/>
      <family val="2"/>
      <charset val="238"/>
    </font>
    <font>
      <sz val="10"/>
      <name val="Arial CE"/>
      <charset val="238"/>
    </font>
    <font>
      <sz val="10"/>
      <name val="Arial"/>
      <family val="2"/>
      <charset val="238"/>
    </font>
    <font>
      <sz val="12"/>
      <color theme="1"/>
      <name val="Arial"/>
      <family val="2"/>
      <charset val="238"/>
    </font>
    <font>
      <sz val="10"/>
      <name val="Calibri"/>
      <family val="2"/>
      <charset val="238"/>
    </font>
    <font>
      <sz val="10"/>
      <name val="Calibri"/>
      <family val="2"/>
      <charset val="238"/>
      <scheme val="minor"/>
    </font>
    <font>
      <b/>
      <sz val="10"/>
      <name val="Calibri"/>
      <family val="2"/>
      <charset val="238"/>
      <scheme val="minor"/>
    </font>
    <font>
      <b/>
      <sz val="10"/>
      <name val="Calibri"/>
      <family val="2"/>
      <charset val="238"/>
    </font>
    <font>
      <sz val="10"/>
      <color rgb="FF000000"/>
      <name val="Calibri"/>
      <family val="2"/>
      <charset val="238"/>
    </font>
    <font>
      <b/>
      <sz val="10"/>
      <color rgb="FF000000"/>
      <name val="Calibri"/>
      <family val="2"/>
      <charset val="238"/>
    </font>
    <font>
      <sz val="10"/>
      <color rgb="FF00B0F0"/>
      <name val="Calibri"/>
      <family val="2"/>
      <charset val="238"/>
    </font>
    <font>
      <b/>
      <i/>
      <sz val="10"/>
      <color rgb="FF000000"/>
      <name val="Calibri"/>
      <family val="2"/>
      <charset val="238"/>
    </font>
    <font>
      <i/>
      <sz val="10"/>
      <color rgb="FF000000"/>
      <name val="Calibri"/>
      <family val="2"/>
      <charset val="238"/>
    </font>
    <font>
      <sz val="9"/>
      <name val="Calibri"/>
      <family val="2"/>
      <charset val="238"/>
    </font>
    <font>
      <vertAlign val="superscript"/>
      <sz val="9"/>
      <name val="Calibri"/>
      <family val="2"/>
      <charset val="238"/>
    </font>
    <font>
      <sz val="9"/>
      <color rgb="FF00B0F0"/>
      <name val="Calibri"/>
      <family val="2"/>
      <charset val="238"/>
    </font>
    <font>
      <sz val="9"/>
      <color rgb="FF13B5EA"/>
      <name val="Calibri"/>
      <family val="2"/>
      <charset val="238"/>
    </font>
    <font>
      <sz val="10"/>
      <color rgb="FF13B5EA"/>
      <name val="Calibri"/>
      <family val="2"/>
      <charset val="238"/>
    </font>
    <font>
      <vertAlign val="superscript"/>
      <sz val="9"/>
      <name val="Constantia"/>
      <family val="1"/>
      <charset val="238"/>
    </font>
    <font>
      <sz val="10"/>
      <color rgb="FF13B5EA"/>
      <name val="Constantia"/>
      <family val="1"/>
      <charset val="238"/>
    </font>
    <font>
      <i/>
      <sz val="10"/>
      <color rgb="FF00B0F0"/>
      <name val="Calibri"/>
      <family val="2"/>
      <charset val="238"/>
    </font>
    <font>
      <b/>
      <sz val="9"/>
      <color rgb="FF000000"/>
      <name val="Calibri"/>
      <family val="2"/>
      <charset val="238"/>
    </font>
    <font>
      <b/>
      <sz val="9"/>
      <name val="Calibri"/>
      <family val="2"/>
      <charset val="238"/>
    </font>
    <font>
      <sz val="9"/>
      <color rgb="FF000000"/>
      <name val="Calibri"/>
      <family val="2"/>
      <charset val="238"/>
    </font>
    <font>
      <sz val="10"/>
      <color rgb="FF13B5EA"/>
      <name val="Calibri"/>
      <family val="2"/>
      <charset val="238"/>
      <scheme val="minor"/>
    </font>
    <font>
      <b/>
      <sz val="11"/>
      <name val="Calibri"/>
      <family val="2"/>
      <charset val="238"/>
    </font>
    <font>
      <sz val="11"/>
      <name val="Calibri"/>
      <family val="2"/>
      <charset val="238"/>
      <scheme val="minor"/>
    </font>
    <font>
      <b/>
      <sz val="11"/>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rgb="FF13B5EA"/>
      </bottom>
      <diagonal/>
    </border>
    <border>
      <left/>
      <right/>
      <top style="thin">
        <color indexed="64"/>
      </top>
      <bottom style="medium">
        <color rgb="FF13B5EA"/>
      </bottom>
      <diagonal/>
    </border>
    <border>
      <left/>
      <right/>
      <top style="thick">
        <color rgb="FF13B5EA"/>
      </top>
      <bottom style="thick">
        <color rgb="FF13B5EA"/>
      </bottom>
      <diagonal/>
    </border>
    <border>
      <left/>
      <right/>
      <top style="thick">
        <color rgb="FF13B5EA"/>
      </top>
      <bottom/>
      <diagonal/>
    </border>
    <border>
      <left/>
      <right/>
      <top/>
      <bottom style="thick">
        <color rgb="FF13B5EA"/>
      </bottom>
      <diagonal/>
    </border>
    <border>
      <left/>
      <right/>
      <top style="medium">
        <color rgb="FF13B5EA"/>
      </top>
      <bottom/>
      <diagonal/>
    </border>
    <border>
      <left/>
      <right/>
      <top style="thick">
        <color rgb="FF13B5EA"/>
      </top>
      <bottom style="medium">
        <color rgb="FF13B5EA"/>
      </bottom>
      <diagonal/>
    </border>
    <border>
      <left/>
      <right/>
      <top style="medium">
        <color rgb="FF13B5EA"/>
      </top>
      <bottom style="medium">
        <color rgb="FF13B5EA"/>
      </bottom>
      <diagonal/>
    </border>
    <border>
      <left/>
      <right/>
      <top style="medium">
        <color rgb="FF13B5EA"/>
      </top>
      <bottom style="thin">
        <color indexed="64"/>
      </bottom>
      <diagonal/>
    </border>
    <border>
      <left/>
      <right style="thin">
        <color indexed="64"/>
      </right>
      <top style="medium">
        <color rgb="FF13B5EA"/>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rgb="FF13B5EA"/>
      </bottom>
      <diagonal/>
    </border>
    <border>
      <left/>
      <right/>
      <top/>
      <bottom style="thick">
        <color rgb="FF00B0F0"/>
      </bottom>
      <diagonal/>
    </border>
    <border>
      <left/>
      <right/>
      <top style="thin">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auto="1"/>
      </bottom>
      <diagonal/>
    </border>
    <border>
      <left/>
      <right style="thin">
        <color indexed="64"/>
      </right>
      <top style="thin">
        <color auto="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auto="1"/>
      </bottom>
      <diagonal/>
    </border>
  </borders>
  <cellStyleXfs count="9">
    <xf numFmtId="0" fontId="0" fillId="0" borderId="0"/>
    <xf numFmtId="0" fontId="5" fillId="0" borderId="0"/>
    <xf numFmtId="9" fontId="5" fillId="0" borderId="0" applyFont="0" applyFill="0" applyBorder="0" applyAlignment="0" applyProtection="0"/>
    <xf numFmtId="9" fontId="6" fillId="0" borderId="0" applyFont="0" applyFill="0" applyBorder="0" applyAlignment="0" applyProtection="0"/>
    <xf numFmtId="0" fontId="7" fillId="0" borderId="0"/>
    <xf numFmtId="9" fontId="9" fillId="0" borderId="0" applyFont="0" applyFill="0" applyBorder="0" applyAlignment="0" applyProtection="0"/>
    <xf numFmtId="0" fontId="9" fillId="0" borderId="0"/>
    <xf numFmtId="0" fontId="8" fillId="0" borderId="0"/>
    <xf numFmtId="0" fontId="2" fillId="0" borderId="0"/>
  </cellStyleXfs>
  <cellXfs count="146">
    <xf numFmtId="0" fontId="0" fillId="0" borderId="0" xfId="0"/>
    <xf numFmtId="0" fontId="5" fillId="0" borderId="0" xfId="1"/>
    <xf numFmtId="0" fontId="5" fillId="0" borderId="0" xfId="1" applyFill="1"/>
    <xf numFmtId="0" fontId="5" fillId="0" borderId="0" xfId="1" applyAlignment="1">
      <alignment vertical="top" wrapText="1"/>
    </xf>
    <xf numFmtId="1" fontId="0" fillId="0" borderId="0" xfId="0" applyNumberFormat="1"/>
    <xf numFmtId="49" fontId="0" fillId="0" borderId="0" xfId="0" applyNumberFormat="1"/>
    <xf numFmtId="0" fontId="4" fillId="0" borderId="0" xfId="1" applyFont="1"/>
    <xf numFmtId="0" fontId="4" fillId="0" borderId="0" xfId="1" quotePrefix="1" applyNumberFormat="1" applyFont="1"/>
    <xf numFmtId="0" fontId="6" fillId="0" borderId="0" xfId="0" applyFont="1" applyFill="1"/>
    <xf numFmtId="1" fontId="0" fillId="0" borderId="0" xfId="0" applyNumberFormat="1" applyFill="1"/>
    <xf numFmtId="165" fontId="5" fillId="0" borderId="0" xfId="1" applyNumberFormat="1" applyFill="1"/>
    <xf numFmtId="0" fontId="11" fillId="0" borderId="4" xfId="0" applyFont="1" applyBorder="1"/>
    <xf numFmtId="0" fontId="11" fillId="0" borderId="3" xfId="0" applyFont="1" applyBorder="1" applyAlignment="1">
      <alignment vertical="center"/>
    </xf>
    <xf numFmtId="9" fontId="11" fillId="0" borderId="3" xfId="0" applyNumberFormat="1" applyFont="1" applyBorder="1" applyAlignment="1">
      <alignment horizontal="right" vertical="center"/>
    </xf>
    <xf numFmtId="0" fontId="11" fillId="0" borderId="0" xfId="0" applyFont="1" applyBorder="1" applyAlignment="1">
      <alignment vertical="center"/>
    </xf>
    <xf numFmtId="1" fontId="11" fillId="0" borderId="0" xfId="0" applyNumberFormat="1" applyFont="1" applyBorder="1" applyAlignment="1">
      <alignment horizontal="right" vertical="center"/>
    </xf>
    <xf numFmtId="0" fontId="11" fillId="0" borderId="5" xfId="0" applyFont="1" applyBorder="1" applyAlignment="1">
      <alignment vertical="center"/>
    </xf>
    <xf numFmtId="0" fontId="12" fillId="0" borderId="2" xfId="0" applyFont="1" applyBorder="1" applyAlignment="1">
      <alignment vertical="center"/>
    </xf>
    <xf numFmtId="1" fontId="12" fillId="0" borderId="0" xfId="0" applyNumberFormat="1" applyFont="1" applyBorder="1" applyAlignment="1">
      <alignment horizontal="right" vertical="center"/>
    </xf>
    <xf numFmtId="0" fontId="10" fillId="0" borderId="0" xfId="0" applyFont="1"/>
    <xf numFmtId="0" fontId="14" fillId="2" borderId="6" xfId="0" applyFont="1" applyFill="1" applyBorder="1" applyAlignment="1">
      <alignment horizontal="right" vertical="center"/>
    </xf>
    <xf numFmtId="0" fontId="15" fillId="2" borderId="6"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10" fillId="2" borderId="0" xfId="0" applyFont="1" applyFill="1" applyAlignment="1">
      <alignment horizontal="right" vertical="center"/>
    </xf>
    <xf numFmtId="0" fontId="15" fillId="2" borderId="0" xfId="0" applyFont="1" applyFill="1" applyAlignment="1">
      <alignment vertical="center"/>
    </xf>
    <xf numFmtId="0" fontId="13" fillId="2" borderId="0" xfId="0" applyFont="1" applyFill="1" applyAlignment="1">
      <alignment horizontal="right" vertical="center"/>
    </xf>
    <xf numFmtId="0" fontId="18" fillId="2" borderId="8" xfId="0" applyFont="1" applyFill="1" applyBorder="1" applyAlignment="1">
      <alignment vertical="center"/>
    </xf>
    <xf numFmtId="0" fontId="18" fillId="2" borderId="8" xfId="0" applyFont="1" applyFill="1" applyBorder="1" applyAlignment="1">
      <alignment horizontal="right" vertical="center"/>
    </xf>
    <xf numFmtId="0" fontId="20" fillId="0" borderId="0" xfId="0" applyFont="1" applyAlignment="1">
      <alignment horizontal="justify" vertical="center"/>
    </xf>
    <xf numFmtId="0" fontId="19" fillId="0" borderId="0" xfId="0" applyFont="1" applyAlignment="1">
      <alignment horizontal="center" vertical="center"/>
    </xf>
    <xf numFmtId="0" fontId="14" fillId="2" borderId="0" xfId="0" applyFont="1" applyFill="1" applyAlignment="1">
      <alignment horizontal="left" vertical="center" indent="2"/>
    </xf>
    <xf numFmtId="0" fontId="19" fillId="0" borderId="0" xfId="0" applyFont="1" applyAlignment="1">
      <alignment vertical="center" wrapText="1"/>
    </xf>
    <xf numFmtId="0" fontId="16" fillId="2" borderId="8" xfId="0" applyFont="1" applyFill="1" applyBorder="1" applyAlignment="1">
      <alignment vertical="center"/>
    </xf>
    <xf numFmtId="0" fontId="14" fillId="2" borderId="8" xfId="0" applyFont="1" applyFill="1" applyBorder="1" applyAlignment="1">
      <alignment vertical="center"/>
    </xf>
    <xf numFmtId="0" fontId="15" fillId="2" borderId="8" xfId="0" applyFont="1" applyFill="1" applyBorder="1" applyAlignment="1">
      <alignment horizontal="right" vertical="center"/>
    </xf>
    <xf numFmtId="0" fontId="15" fillId="2" borderId="0" xfId="0" applyFont="1" applyFill="1" applyAlignment="1">
      <alignment horizontal="right" vertical="center"/>
    </xf>
    <xf numFmtId="0" fontId="14" fillId="2" borderId="0" xfId="0" applyFont="1" applyFill="1" applyAlignment="1">
      <alignment horizontal="right" vertical="center"/>
    </xf>
    <xf numFmtId="0" fontId="14" fillId="2" borderId="8" xfId="0" applyFont="1" applyFill="1" applyBorder="1" applyAlignment="1">
      <alignment horizontal="right" vertical="center"/>
    </xf>
    <xf numFmtId="0" fontId="15" fillId="2" borderId="8" xfId="0" applyFont="1" applyFill="1" applyBorder="1" applyAlignment="1">
      <alignment horizontal="right" vertical="center" wrapText="1"/>
    </xf>
    <xf numFmtId="0" fontId="18" fillId="2" borderId="0" xfId="0" applyFont="1" applyFill="1" applyAlignment="1">
      <alignment horizontal="right" vertical="center"/>
    </xf>
    <xf numFmtId="0" fontId="18" fillId="2" borderId="0" xfId="0" applyFont="1" applyFill="1" applyAlignment="1">
      <alignment horizontal="right" vertical="center" wrapText="1"/>
    </xf>
    <xf numFmtId="0" fontId="18" fillId="0" borderId="0" xfId="0" applyFont="1" applyAlignment="1">
      <alignment horizontal="right" vertical="center"/>
    </xf>
    <xf numFmtId="0" fontId="18" fillId="0" borderId="0" xfId="0" applyFont="1" applyAlignment="1">
      <alignment horizontal="right" vertical="center" wrapText="1"/>
    </xf>
    <xf numFmtId="0" fontId="17" fillId="2" borderId="8" xfId="0" applyFont="1" applyFill="1" applyBorder="1" applyAlignment="1">
      <alignment vertical="center"/>
    </xf>
    <xf numFmtId="0" fontId="18" fillId="0" borderId="8" xfId="0" applyFont="1" applyBorder="1" applyAlignment="1">
      <alignment horizontal="right" vertical="center"/>
    </xf>
    <xf numFmtId="0" fontId="18" fillId="0" borderId="8" xfId="0" applyFont="1" applyBorder="1" applyAlignment="1">
      <alignment horizontal="right" vertical="center" wrapText="1"/>
    </xf>
    <xf numFmtId="0" fontId="24" fillId="0" borderId="0" xfId="0" applyFont="1" applyAlignment="1">
      <alignment horizontal="justify" vertical="center"/>
    </xf>
    <xf numFmtId="0" fontId="0" fillId="0" borderId="0" xfId="0" applyFill="1"/>
    <xf numFmtId="0" fontId="15" fillId="2" borderId="0" xfId="0" applyFont="1" applyFill="1" applyAlignment="1">
      <alignment horizontal="left" vertical="center" indent="2"/>
    </xf>
    <xf numFmtId="0" fontId="18" fillId="2" borderId="0" xfId="0" applyFont="1" applyFill="1" applyAlignment="1">
      <alignment horizontal="left" vertical="center" indent="4"/>
    </xf>
    <xf numFmtId="0" fontId="10" fillId="0" borderId="0" xfId="0" applyFont="1" applyFill="1" applyAlignment="1">
      <alignment horizontal="left" indent="2"/>
    </xf>
    <xf numFmtId="0" fontId="3" fillId="0" borderId="0" xfId="1" applyFont="1" applyFill="1"/>
    <xf numFmtId="3" fontId="5" fillId="0" borderId="0" xfId="1" applyNumberFormat="1" applyFill="1"/>
    <xf numFmtId="0" fontId="15" fillId="2" borderId="8" xfId="0" applyFont="1" applyFill="1" applyBorder="1" applyAlignment="1">
      <alignment horizontal="center" vertical="center"/>
    </xf>
    <xf numFmtId="0" fontId="10" fillId="2" borderId="0" xfId="0" applyFont="1" applyFill="1" applyAlignment="1">
      <alignment horizontal="center" vertical="center"/>
    </xf>
    <xf numFmtId="0" fontId="13" fillId="2" borderId="0" xfId="0" applyFont="1" applyFill="1" applyAlignment="1">
      <alignment horizontal="center" vertical="center"/>
    </xf>
    <xf numFmtId="0" fontId="18" fillId="2" borderId="4" xfId="0" applyFont="1" applyFill="1" applyBorder="1" applyAlignment="1">
      <alignment vertical="center"/>
    </xf>
    <xf numFmtId="0" fontId="18" fillId="2" borderId="4" xfId="0" applyFont="1" applyFill="1" applyBorder="1" applyAlignment="1">
      <alignment horizontal="center" vertical="center"/>
    </xf>
    <xf numFmtId="0" fontId="18" fillId="2" borderId="8" xfId="0" applyFont="1" applyFill="1" applyBorder="1" applyAlignment="1">
      <alignment horizontal="center" vertical="center"/>
    </xf>
    <xf numFmtId="1" fontId="11" fillId="0" borderId="5" xfId="0" applyNumberFormat="1" applyFont="1" applyBorder="1" applyAlignment="1">
      <alignment horizontal="right" vertical="center"/>
    </xf>
    <xf numFmtId="9" fontId="11" fillId="0" borderId="12" xfId="0" applyNumberFormat="1" applyFont="1" applyBorder="1" applyAlignment="1">
      <alignment horizontal="right" vertical="center"/>
    </xf>
    <xf numFmtId="9" fontId="11" fillId="0" borderId="13" xfId="0" applyNumberFormat="1" applyFont="1" applyBorder="1" applyAlignment="1">
      <alignment horizontal="right" vertical="center"/>
    </xf>
    <xf numFmtId="1" fontId="12" fillId="0" borderId="15" xfId="0" applyNumberFormat="1" applyFont="1" applyBorder="1" applyAlignment="1">
      <alignment horizontal="right" vertical="center"/>
    </xf>
    <xf numFmtId="1" fontId="11" fillId="0" borderId="15" xfId="0" applyNumberFormat="1" applyFont="1" applyBorder="1" applyAlignment="1">
      <alignment horizontal="right" vertical="center"/>
    </xf>
    <xf numFmtId="1" fontId="11" fillId="0" borderId="16" xfId="0" applyNumberFormat="1" applyFont="1" applyBorder="1" applyAlignment="1">
      <alignment horizontal="right" vertical="center"/>
    </xf>
    <xf numFmtId="0" fontId="14" fillId="0" borderId="8" xfId="0" applyFont="1" applyBorder="1" applyAlignment="1">
      <alignment vertical="center"/>
    </xf>
    <xf numFmtId="0" fontId="14" fillId="0" borderId="8" xfId="0" applyFont="1" applyBorder="1"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29" fillId="0" borderId="0" xfId="0" applyFont="1" applyAlignment="1">
      <alignment vertical="center"/>
    </xf>
    <xf numFmtId="0" fontId="29" fillId="0" borderId="17" xfId="0" applyFont="1" applyBorder="1" applyAlignment="1">
      <alignment vertical="center"/>
    </xf>
    <xf numFmtId="0" fontId="19" fillId="0" borderId="17" xfId="0" applyFont="1" applyBorder="1" applyAlignment="1">
      <alignment horizontal="center" vertical="center"/>
    </xf>
    <xf numFmtId="0" fontId="16" fillId="2" borderId="8" xfId="0" applyFont="1" applyFill="1" applyBorder="1" applyAlignment="1">
      <alignment horizontal="left" vertical="center"/>
    </xf>
    <xf numFmtId="0" fontId="0" fillId="0" borderId="0" xfId="0" applyAlignment="1">
      <alignment horizontal="left"/>
    </xf>
    <xf numFmtId="0" fontId="30" fillId="0" borderId="4" xfId="0" applyFont="1" applyBorder="1"/>
    <xf numFmtId="0" fontId="0" fillId="0" borderId="18" xfId="0" applyBorder="1"/>
    <xf numFmtId="0" fontId="0" fillId="0" borderId="18" xfId="0" applyFill="1" applyBorder="1" applyAlignment="1">
      <alignment wrapText="1"/>
    </xf>
    <xf numFmtId="0" fontId="6" fillId="0" borderId="18" xfId="0" applyFont="1" applyFill="1" applyBorder="1" applyAlignment="1">
      <alignment wrapText="1"/>
    </xf>
    <xf numFmtId="0" fontId="6" fillId="0" borderId="19" xfId="0" applyFont="1" applyBorder="1"/>
    <xf numFmtId="3" fontId="0" fillId="0" borderId="19" xfId="0" applyNumberFormat="1" applyFill="1" applyBorder="1"/>
    <xf numFmtId="164" fontId="0" fillId="0" borderId="19" xfId="0" applyNumberFormat="1" applyFill="1" applyBorder="1"/>
    <xf numFmtId="1" fontId="0" fillId="0" borderId="19" xfId="0" applyNumberFormat="1" applyFill="1" applyBorder="1"/>
    <xf numFmtId="0" fontId="0" fillId="0" borderId="19" xfId="0" applyBorder="1"/>
    <xf numFmtId="0" fontId="0" fillId="0" borderId="20" xfId="0" applyBorder="1"/>
    <xf numFmtId="164" fontId="0" fillId="0" borderId="20" xfId="0" applyNumberFormat="1" applyFill="1" applyBorder="1"/>
    <xf numFmtId="0" fontId="0" fillId="0" borderId="0" xfId="0" applyBorder="1"/>
    <xf numFmtId="0" fontId="5" fillId="0" borderId="0" xfId="1" applyBorder="1"/>
    <xf numFmtId="1" fontId="0" fillId="0" borderId="0" xfId="0" applyNumberFormat="1" applyBorder="1"/>
    <xf numFmtId="49" fontId="0" fillId="0" borderId="0" xfId="0" applyNumberFormat="1" applyBorder="1"/>
    <xf numFmtId="0" fontId="4" fillId="0" borderId="0" xfId="1" quotePrefix="1" applyNumberFormat="1" applyFont="1" applyBorder="1"/>
    <xf numFmtId="0" fontId="4" fillId="0" borderId="0" xfId="1" applyFont="1" applyBorder="1"/>
    <xf numFmtId="165" fontId="0" fillId="0" borderId="19" xfId="0" applyNumberFormat="1" applyFill="1" applyBorder="1"/>
    <xf numFmtId="3" fontId="0" fillId="0" borderId="20" xfId="0" applyNumberFormat="1" applyFill="1" applyBorder="1"/>
    <xf numFmtId="165" fontId="0" fillId="0" borderId="20" xfId="0" applyNumberFormat="1" applyFill="1" applyBorder="1"/>
    <xf numFmtId="0" fontId="31" fillId="0" borderId="0" xfId="0" applyFont="1"/>
    <xf numFmtId="1" fontId="31" fillId="0" borderId="0" xfId="0" applyNumberFormat="1" applyFont="1" applyFill="1"/>
    <xf numFmtId="164" fontId="31" fillId="0" borderId="0" xfId="0" applyNumberFormat="1" applyFont="1" applyFill="1"/>
    <xf numFmtId="0" fontId="31" fillId="0" borderId="20" xfId="0" applyFont="1" applyBorder="1"/>
    <xf numFmtId="1" fontId="31" fillId="0" borderId="20" xfId="0" applyNumberFormat="1" applyFont="1" applyFill="1" applyBorder="1"/>
    <xf numFmtId="164" fontId="31" fillId="0" borderId="20" xfId="0" applyNumberFormat="1" applyFont="1" applyFill="1" applyBorder="1"/>
    <xf numFmtId="0" fontId="32" fillId="0" borderId="0" xfId="0" applyFont="1"/>
    <xf numFmtId="0" fontId="32" fillId="0" borderId="0" xfId="0" applyFont="1" applyFill="1"/>
    <xf numFmtId="0" fontId="1" fillId="0" borderId="0" xfId="1" applyFont="1"/>
    <xf numFmtId="1" fontId="32" fillId="0" borderId="0" xfId="0" applyNumberFormat="1" applyFont="1" applyFill="1"/>
    <xf numFmtId="49" fontId="32" fillId="0" borderId="0" xfId="0" applyNumberFormat="1" applyFont="1"/>
    <xf numFmtId="0" fontId="1" fillId="0" borderId="0" xfId="1" quotePrefix="1" applyNumberFormat="1" applyFont="1"/>
    <xf numFmtId="0" fontId="1" fillId="0" borderId="0" xfId="1" applyFont="1" applyFill="1"/>
    <xf numFmtId="0" fontId="32" fillId="0" borderId="18" xfId="0" applyFont="1" applyBorder="1"/>
    <xf numFmtId="0" fontId="32" fillId="0" borderId="18" xfId="0" applyFont="1" applyFill="1" applyBorder="1" applyAlignment="1">
      <alignment wrapText="1"/>
    </xf>
    <xf numFmtId="0" fontId="32" fillId="0" borderId="19" xfId="0" applyFont="1" applyBorder="1"/>
    <xf numFmtId="3" fontId="32" fillId="0" borderId="19" xfId="0" applyNumberFormat="1" applyFont="1" applyFill="1" applyBorder="1"/>
    <xf numFmtId="164" fontId="32" fillId="0" borderId="19" xfId="0" applyNumberFormat="1" applyFont="1" applyFill="1" applyBorder="1"/>
    <xf numFmtId="0" fontId="32" fillId="0" borderId="20" xfId="0" applyFont="1" applyBorder="1"/>
    <xf numFmtId="3" fontId="32" fillId="0" borderId="20" xfId="0" applyNumberFormat="1" applyFont="1" applyFill="1" applyBorder="1"/>
    <xf numFmtId="164" fontId="32" fillId="0" borderId="20" xfId="0" applyNumberFormat="1" applyFont="1" applyFill="1" applyBorder="1"/>
    <xf numFmtId="0" fontId="33" fillId="0" borderId="0" xfId="0" applyFont="1"/>
    <xf numFmtId="1" fontId="33" fillId="0" borderId="0" xfId="0" applyNumberFormat="1" applyFont="1" applyFill="1"/>
    <xf numFmtId="164" fontId="33" fillId="0" borderId="0" xfId="0" applyNumberFormat="1" applyFont="1" applyFill="1"/>
    <xf numFmtId="0" fontId="32" fillId="0" borderId="21" xfId="0" applyFont="1" applyFill="1" applyBorder="1" applyAlignment="1">
      <alignment wrapText="1"/>
    </xf>
    <xf numFmtId="164" fontId="32" fillId="0" borderId="22" xfId="0" applyNumberFormat="1" applyFont="1" applyFill="1" applyBorder="1"/>
    <xf numFmtId="164" fontId="32" fillId="0" borderId="23" xfId="0" applyNumberFormat="1" applyFont="1" applyFill="1" applyBorder="1"/>
    <xf numFmtId="0" fontId="34" fillId="0" borderId="0" xfId="8" applyFont="1"/>
    <xf numFmtId="0" fontId="34" fillId="0" borderId="2" xfId="8" applyFont="1" applyBorder="1"/>
    <xf numFmtId="0" fontId="34" fillId="0" borderId="3" xfId="8" applyFont="1" applyBorder="1"/>
    <xf numFmtId="4" fontId="34" fillId="0" borderId="3" xfId="8" applyNumberFormat="1" applyFont="1" applyBorder="1"/>
    <xf numFmtId="4" fontId="34" fillId="0" borderId="2" xfId="8" applyNumberFormat="1" applyFont="1" applyBorder="1"/>
    <xf numFmtId="11" fontId="34" fillId="0" borderId="0" xfId="8" applyNumberFormat="1" applyFont="1"/>
    <xf numFmtId="166" fontId="34" fillId="0" borderId="2" xfId="8" applyNumberFormat="1" applyFont="1" applyBorder="1" applyAlignment="1">
      <alignment horizontal="center"/>
    </xf>
    <xf numFmtId="166" fontId="34" fillId="0" borderId="0" xfId="8" applyNumberFormat="1" applyFont="1" applyBorder="1" applyAlignment="1">
      <alignment horizontal="center"/>
    </xf>
    <xf numFmtId="166" fontId="34" fillId="0" borderId="3" xfId="8" applyNumberFormat="1" applyFont="1" applyBorder="1" applyAlignment="1">
      <alignment horizontal="center"/>
    </xf>
    <xf numFmtId="0" fontId="34" fillId="0" borderId="2" xfId="8" applyFont="1" applyBorder="1" applyAlignment="1">
      <alignment horizontal="center"/>
    </xf>
    <xf numFmtId="0" fontId="34" fillId="0" borderId="0" xfId="8" applyFont="1" applyBorder="1" applyAlignment="1">
      <alignment horizontal="center"/>
    </xf>
    <xf numFmtId="0" fontId="34" fillId="0" borderId="3" xfId="8" applyFont="1" applyBorder="1" applyAlignment="1">
      <alignment horizontal="center"/>
    </xf>
    <xf numFmtId="0" fontId="23" fillId="0" borderId="0" xfId="0" applyFont="1" applyFill="1"/>
    <xf numFmtId="0" fontId="13" fillId="2" borderId="7" xfId="0" applyFont="1" applyFill="1" applyBorder="1" applyAlignment="1">
      <alignment vertical="center"/>
    </xf>
    <xf numFmtId="0" fontId="19" fillId="0" borderId="0" xfId="0" applyFont="1" applyAlignment="1">
      <alignment horizontal="left" vertical="center" wrapText="1"/>
    </xf>
    <xf numFmtId="0" fontId="16" fillId="2" borderId="8" xfId="0" applyFont="1" applyFill="1" applyBorder="1" applyAlignment="1">
      <alignment vertical="center"/>
    </xf>
    <xf numFmtId="0" fontId="23" fillId="2" borderId="8" xfId="0" applyFont="1" applyFill="1" applyBorder="1" applyAlignment="1">
      <alignment vertical="center"/>
    </xf>
    <xf numFmtId="0" fontId="26" fillId="2" borderId="10" xfId="0" applyFont="1" applyFill="1" applyBorder="1" applyAlignment="1">
      <alignment vertical="center"/>
    </xf>
    <xf numFmtId="0" fontId="13" fillId="2" borderId="9" xfId="0" applyFont="1" applyFill="1" applyBorder="1" applyAlignment="1">
      <alignment vertical="center"/>
    </xf>
    <xf numFmtId="0" fontId="26" fillId="2" borderId="11" xfId="0" applyFont="1" applyFill="1" applyBorder="1" applyAlignment="1">
      <alignment vertical="center"/>
    </xf>
    <xf numFmtId="0" fontId="11" fillId="0" borderId="1" xfId="0" applyFont="1" applyBorder="1" applyAlignment="1">
      <alignment horizontal="center" vertical="center"/>
    </xf>
    <xf numFmtId="0" fontId="11" fillId="0" borderId="14" xfId="0" applyFont="1" applyBorder="1" applyAlignment="1">
      <alignment horizontal="center" vertical="center"/>
    </xf>
    <xf numFmtId="0" fontId="23" fillId="0" borderId="8" xfId="0" applyFont="1" applyBorder="1" applyAlignment="1">
      <alignment vertical="center"/>
    </xf>
    <xf numFmtId="0" fontId="32" fillId="0" borderId="0" xfId="0" applyFont="1" applyFill="1" applyAlignment="1">
      <alignment horizontal="center"/>
    </xf>
  </cellXfs>
  <cellStyles count="9">
    <cellStyle name="Normal 2" xfId="1" xr:uid="{AE899843-615E-49F0-9A7D-CA60BCE4B2C0}"/>
    <cellStyle name="Normal 3" xfId="6" xr:uid="{2BE720CC-8C78-4B44-BF38-E5CC148BBD11}"/>
    <cellStyle name="Normal 4" xfId="8" xr:uid="{4AFDADF9-82AA-4566-B4E3-1B24B90E20FD}"/>
    <cellStyle name="Normálna" xfId="0" builtinId="0"/>
    <cellStyle name="Normálna 2" xfId="7" xr:uid="{D2FA3401-BFA1-4002-AB4A-23F34F09231D}"/>
    <cellStyle name="normální 2 2 3 2" xfId="4" xr:uid="{9F315FFB-24F1-4058-8C46-0D4EE47EC4C5}"/>
    <cellStyle name="Percent 2" xfId="2" xr:uid="{11B2A63E-D2A0-47F5-A64A-C05BE6C68DCA}"/>
    <cellStyle name="Percent 3" xfId="3" xr:uid="{6B7EF762-121A-49A6-816C-66086C79AC20}"/>
    <cellStyle name="Percent 4" xfId="5" xr:uid="{78FFF76F-FC93-4399-B37F-18DB97A1D81E}"/>
  </cellStyles>
  <dxfs count="0"/>
  <tableStyles count="0" defaultTableStyle="TableStyleMedium2" defaultPivotStyle="PivotStyleLight16"/>
  <colors>
    <mruColors>
      <color rgb="FF13B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3B5EA"/>
            </a:solidFill>
            <a:ln>
              <a:solidFill>
                <a:srgbClr val="13B5EA"/>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13B5EA"/>
                    </a:solidFill>
                    <a:latin typeface="+mn-lt"/>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'Obr1'!$L$4:$L$13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'Obr1'!$E$4:$E$13</c:f>
              <c:numCache>
                <c:formatCode>#\ ##0.0</c:formatCode>
                <c:ptCount val="10"/>
                <c:pt idx="0">
                  <c:v>6.2811146896909875</c:v>
                </c:pt>
                <c:pt idx="1">
                  <c:v>7.4781440049680015</c:v>
                </c:pt>
                <c:pt idx="2">
                  <c:v>8.6869896724859501</c:v>
                </c:pt>
                <c:pt idx="3">
                  <c:v>9.851364868066895</c:v>
                </c:pt>
                <c:pt idx="4">
                  <c:v>11.065632072077875</c:v>
                </c:pt>
                <c:pt idx="5">
                  <c:v>11.773495118912393</c:v>
                </c:pt>
                <c:pt idx="6">
                  <c:v>12.786497228411832</c:v>
                </c:pt>
                <c:pt idx="7">
                  <c:v>14.39979048754239</c:v>
                </c:pt>
                <c:pt idx="8">
                  <c:v>15.238351310963594</c:v>
                </c:pt>
                <c:pt idx="9">
                  <c:v>16.057018694602789</c:v>
                </c:pt>
              </c:numCache>
            </c:numRef>
          </c:val>
          <c:extLst>
            <c:ext xmlns:c16="http://schemas.microsoft.com/office/drawing/2014/chart" uri="{C3380CC4-5D6E-409C-BE32-E72D297353CC}">
              <c16:uniqueId val="{00000000-C2A6-4957-97EE-3B60A31A3826}"/>
            </c:ext>
          </c:extLst>
        </c:ser>
        <c:ser>
          <c:idx val="1"/>
          <c:order val="1"/>
          <c:spPr>
            <a:solidFill>
              <a:schemeClr val="bg2">
                <a:lumMod val="50000"/>
              </a:schemeClr>
            </a:solidFill>
            <a:ln>
              <a:solidFill>
                <a:schemeClr val="bg2">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lumMod val="10000"/>
                      </a:schemeClr>
                    </a:solidFill>
                    <a:latin typeface="Calibri" panose="020F0502020204030204" pitchFamily="34" charset="0"/>
                    <a:ea typeface="+mn-ea"/>
                    <a:cs typeface="Calibri" panose="020F0502020204030204" pitchFamily="34"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'Obr1'!$L$4:$L$13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'Obr1'!$F$4:$F$13</c:f>
              <c:numCache>
                <c:formatCode>#\ ##0.0</c:formatCode>
                <c:ptCount val="10"/>
                <c:pt idx="0">
                  <c:v>1.7070686290346984</c:v>
                </c:pt>
                <c:pt idx="1">
                  <c:v>1.351378335284847</c:v>
                </c:pt>
                <c:pt idx="2">
                  <c:v>1.1929586527127254</c:v>
                </c:pt>
                <c:pt idx="3">
                  <c:v>1.0523375576654277</c:v>
                </c:pt>
                <c:pt idx="4">
                  <c:v>0.95840601207613907</c:v>
                </c:pt>
                <c:pt idx="5">
                  <c:v>0.83133427339523469</c:v>
                </c:pt>
                <c:pt idx="6">
                  <c:v>0.74819848055671101</c:v>
                </c:pt>
                <c:pt idx="7">
                  <c:v>0.69790104220681792</c:v>
                </c:pt>
                <c:pt idx="8">
                  <c:v>0.59325515899385706</c:v>
                </c:pt>
                <c:pt idx="9">
                  <c:v>0.40011500228246927</c:v>
                </c:pt>
              </c:numCache>
            </c:numRef>
          </c:val>
          <c:extLst>
            <c:ext xmlns:c16="http://schemas.microsoft.com/office/drawing/2014/chart" uri="{C3380CC4-5D6E-409C-BE32-E72D297353CC}">
              <c16:uniqueId val="{00000001-C2A6-4957-97EE-3B60A31A3826}"/>
            </c:ext>
          </c:extLst>
        </c:ser>
        <c:dLbls>
          <c:showLegendKey val="0"/>
          <c:showVal val="0"/>
          <c:showCatName val="0"/>
          <c:showSerName val="0"/>
          <c:showPercent val="0"/>
          <c:showBubbleSize val="0"/>
        </c:dLbls>
        <c:gapWidth val="100"/>
        <c:axId val="529330080"/>
        <c:axId val="529331648"/>
      </c:barChart>
      <c:catAx>
        <c:axId val="529330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2700000" spcFirstLastPara="1" vertOverflow="ellipsis" wrap="square" anchor="ctr" anchorCtr="1"/>
          <a:lstStyle/>
          <a:p>
            <a:pPr algn="ctr">
              <a:defRPr lang="sk-SK"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sk-SK"/>
          </a:p>
        </c:txPr>
        <c:crossAx val="529331648"/>
        <c:crosses val="autoZero"/>
        <c:auto val="1"/>
        <c:lblAlgn val="ctr"/>
        <c:lblOffset val="100"/>
        <c:tickLblSkip val="1"/>
        <c:noMultiLvlLbl val="0"/>
      </c:catAx>
      <c:valAx>
        <c:axId val="529331648"/>
        <c:scaling>
          <c:orientation val="minMax"/>
        </c:scaling>
        <c:delete val="1"/>
        <c:axPos val="l"/>
        <c:title>
          <c:tx>
            <c:rich>
              <a:bodyPr rot="-5400000" spcFirstLastPara="1" vertOverflow="ellipsis" vert="horz" wrap="square" anchor="ctr" anchorCtr="1"/>
              <a:lstStyle/>
              <a:p>
                <a:pPr algn="ctr" rtl="0">
                  <a:defRPr lang="sk-SK" sz="900" b="0" i="0" u="none" strike="noStrike" kern="1200" baseline="0">
                    <a:solidFill>
                      <a:srgbClr val="A5B5CF"/>
                    </a:solidFill>
                    <a:effectLst/>
                    <a:latin typeface="Calibri" panose="020F0502020204030204" pitchFamily="34" charset="0"/>
                    <a:ea typeface="+mn-ea"/>
                    <a:cs typeface="Calibri" panose="020F0502020204030204" pitchFamily="34" charset="0"/>
                  </a:defRPr>
                </a:pPr>
                <a:r>
                  <a:rPr lang="sk-SK" sz="900" b="0" i="0" u="none" strike="noStrike" kern="1200" baseline="0">
                    <a:solidFill>
                      <a:srgbClr val="13B5EA"/>
                    </a:solidFill>
                    <a:effectLst/>
                    <a:latin typeface="Calibri" panose="020F0502020204030204" pitchFamily="34" charset="0"/>
                    <a:ea typeface="+mn-ea"/>
                    <a:cs typeface="Calibri" panose="020F0502020204030204" pitchFamily="34" charset="0"/>
                  </a:rPr>
                  <a:t>v eurách,</a:t>
                </a:r>
                <a:r>
                  <a:rPr lang="sk-SK" sz="900" b="0" i="0" u="none" strike="noStrike" kern="1200" baseline="0">
                    <a:solidFill>
                      <a:srgbClr val="A5B5CF"/>
                    </a:solidFill>
                    <a:effectLst/>
                    <a:latin typeface="Calibri" panose="020F0502020204030204" pitchFamily="34" charset="0"/>
                    <a:ea typeface="+mn-ea"/>
                    <a:cs typeface="Calibri" panose="020F0502020204030204" pitchFamily="34" charset="0"/>
                  </a:rPr>
                  <a:t> </a:t>
                </a:r>
                <a:r>
                  <a:rPr lang="sk-SK" sz="900" b="0" i="0" u="none" strike="noStrike" kern="1200" baseline="0">
                    <a:solidFill>
                      <a:schemeClr val="bg2">
                        <a:lumMod val="50000"/>
                      </a:schemeClr>
                    </a:solidFill>
                    <a:effectLst/>
                    <a:latin typeface="Calibri" panose="020F0502020204030204" pitchFamily="34" charset="0"/>
                    <a:ea typeface="+mn-ea"/>
                    <a:cs typeface="Calibri" panose="020F0502020204030204" pitchFamily="34" charset="0"/>
                  </a:rPr>
                  <a:t>v percentách (</a:t>
                </a:r>
                <a:r>
                  <a:rPr lang="en-US" sz="900" b="0" i="0" u="none" strike="noStrike" kern="1200" baseline="0">
                    <a:solidFill>
                      <a:schemeClr val="bg2">
                        <a:lumMod val="50000"/>
                      </a:schemeClr>
                    </a:solidFill>
                    <a:effectLst/>
                    <a:latin typeface="Calibri" panose="020F0502020204030204" pitchFamily="34" charset="0"/>
                    <a:ea typeface="+mn-ea"/>
                    <a:cs typeface="Calibri" panose="020F0502020204030204" pitchFamily="34" charset="0"/>
                  </a:rPr>
                  <a:t>%</a:t>
                </a:r>
                <a:r>
                  <a:rPr lang="sk-SK" sz="900" b="0" i="0" u="none" strike="noStrike" kern="1200" baseline="0">
                    <a:solidFill>
                      <a:schemeClr val="bg2">
                        <a:lumMod val="50000"/>
                      </a:schemeClr>
                    </a:solidFill>
                    <a:effectLst/>
                    <a:latin typeface="Calibri" panose="020F0502020204030204" pitchFamily="34" charset="0"/>
                    <a:ea typeface="+mn-ea"/>
                    <a:cs typeface="Calibri" panose="020F0502020204030204" pitchFamily="34" charset="0"/>
                  </a:rPr>
                  <a:t>) </a:t>
                </a:r>
              </a:p>
            </c:rich>
          </c:tx>
          <c:overlay val="0"/>
          <c:spPr>
            <a:noFill/>
            <a:ln>
              <a:noFill/>
            </a:ln>
            <a:effectLst/>
          </c:spPr>
          <c:txPr>
            <a:bodyPr rot="-5400000" spcFirstLastPara="1" vertOverflow="ellipsis" vert="horz" wrap="square" anchor="ctr" anchorCtr="1"/>
            <a:lstStyle/>
            <a:p>
              <a:pPr algn="ctr" rtl="0">
                <a:defRPr lang="sk-SK" sz="900" b="0" i="0" u="none" strike="noStrike" kern="1200" baseline="0">
                  <a:solidFill>
                    <a:srgbClr val="A5B5CF"/>
                  </a:solidFill>
                  <a:effectLst/>
                  <a:latin typeface="Calibri" panose="020F0502020204030204" pitchFamily="34" charset="0"/>
                  <a:ea typeface="+mn-ea"/>
                  <a:cs typeface="Calibri" panose="020F0502020204030204" pitchFamily="34" charset="0"/>
                </a:defRPr>
              </a:pPr>
              <a:endParaRPr lang="sk-SK"/>
            </a:p>
          </c:txPr>
        </c:title>
        <c:numFmt formatCode="#\ ##0.0" sourceLinked="1"/>
        <c:majorTickMark val="none"/>
        <c:minorTickMark val="none"/>
        <c:tickLblPos val="nextTo"/>
        <c:crossAx val="529330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3B5E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13B5EA"/>
                    </a:solidFill>
                    <a:latin typeface="Calibri" panose="020F0502020204030204" pitchFamily="34" charset="0"/>
                    <a:ea typeface="+mn-ea"/>
                    <a:cs typeface="Calibri" panose="020F05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'Obr2'!$L$4:$L$13</c:f>
              <c:strCache>
                <c:ptCount val="10"/>
                <c:pt idx="0">
                  <c:v>482</c:v>
                </c:pt>
                <c:pt idx="1">
                  <c:v>624</c:v>
                </c:pt>
                <c:pt idx="2">
                  <c:v>839</c:v>
                </c:pt>
                <c:pt idx="3">
                  <c:v>1040</c:v>
                </c:pt>
                <c:pt idx="4">
                  <c:v>1297</c:v>
                </c:pt>
                <c:pt idx="5">
                  <c:v>1552</c:v>
                </c:pt>
                <c:pt idx="6">
                  <c:v>1865</c:v>
                </c:pt>
                <c:pt idx="7">
                  <c:v>2293</c:v>
                </c:pt>
                <c:pt idx="8">
                  <c:v>2987</c:v>
                </c:pt>
                <c:pt idx="9">
                  <c:v>nad 2987</c:v>
                </c:pt>
              </c:strCache>
            </c:strRef>
          </c:cat>
          <c:val>
            <c:numRef>
              <c:f>'Obr2'!$G$4:$G$13</c:f>
              <c:numCache>
                <c:formatCode>0.0</c:formatCode>
                <c:ptCount val="10"/>
                <c:pt idx="0">
                  <c:v>25.835394276393345</c:v>
                </c:pt>
                <c:pt idx="1">
                  <c:v>30.731968774751294</c:v>
                </c:pt>
                <c:pt idx="2">
                  <c:v>35.727162124007009</c:v>
                </c:pt>
                <c:pt idx="3">
                  <c:v>40.551738267880864</c:v>
                </c:pt>
                <c:pt idx="4">
                  <c:v>45.46274390083272</c:v>
                </c:pt>
                <c:pt idx="5">
                  <c:v>48.406734280404635</c:v>
                </c:pt>
                <c:pt idx="6">
                  <c:v>52.518674965249375</c:v>
                </c:pt>
                <c:pt idx="7">
                  <c:v>59.645401298068464</c:v>
                </c:pt>
                <c:pt idx="8">
                  <c:v>62.17503959685564</c:v>
                </c:pt>
                <c:pt idx="9">
                  <c:v>66.013467604760081</c:v>
                </c:pt>
              </c:numCache>
            </c:numRef>
          </c:val>
          <c:extLst>
            <c:ext xmlns:c16="http://schemas.microsoft.com/office/drawing/2014/chart" uri="{C3380CC4-5D6E-409C-BE32-E72D297353CC}">
              <c16:uniqueId val="{00000000-E1DD-4F6B-8248-D7A786EE2ACC}"/>
            </c:ext>
          </c:extLst>
        </c:ser>
        <c:ser>
          <c:idx val="1"/>
          <c:order val="1"/>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'Obr2'!$L$4:$L$13</c:f>
              <c:strCache>
                <c:ptCount val="10"/>
                <c:pt idx="0">
                  <c:v>482</c:v>
                </c:pt>
                <c:pt idx="1">
                  <c:v>624</c:v>
                </c:pt>
                <c:pt idx="2">
                  <c:v>839</c:v>
                </c:pt>
                <c:pt idx="3">
                  <c:v>1040</c:v>
                </c:pt>
                <c:pt idx="4">
                  <c:v>1297</c:v>
                </c:pt>
                <c:pt idx="5">
                  <c:v>1552</c:v>
                </c:pt>
                <c:pt idx="6">
                  <c:v>1865</c:v>
                </c:pt>
                <c:pt idx="7">
                  <c:v>2293</c:v>
                </c:pt>
                <c:pt idx="8">
                  <c:v>2987</c:v>
                </c:pt>
                <c:pt idx="9">
                  <c:v>nad 2987</c:v>
                </c:pt>
              </c:strCache>
            </c:strRef>
          </c:cat>
          <c:val>
            <c:numRef>
              <c:f>'Obr2'!$H$4:$H$13</c:f>
              <c:numCache>
                <c:formatCode>0.0</c:formatCode>
                <c:ptCount val="10"/>
                <c:pt idx="0">
                  <c:v>5.5313950633366433</c:v>
                </c:pt>
                <c:pt idx="1">
                  <c:v>6.579758704228535</c:v>
                </c:pt>
                <c:pt idx="2">
                  <c:v>7.6492367829018653</c:v>
                </c:pt>
                <c:pt idx="3">
                  <c:v>8.6821854725721455</c:v>
                </c:pt>
                <c:pt idx="4">
                  <c:v>9.7336388401311478</c:v>
                </c:pt>
                <c:pt idx="5">
                  <c:v>10.363951413566664</c:v>
                </c:pt>
                <c:pt idx="6">
                  <c:v>11.244323826758976</c:v>
                </c:pt>
                <c:pt idx="7">
                  <c:v>12.770166182148412</c:v>
                </c:pt>
                <c:pt idx="8">
                  <c:v>13.311765379290298</c:v>
                </c:pt>
                <c:pt idx="9">
                  <c:v>14.133578335065312</c:v>
                </c:pt>
              </c:numCache>
            </c:numRef>
          </c:val>
          <c:extLst>
            <c:ext xmlns:c16="http://schemas.microsoft.com/office/drawing/2014/chart" uri="{C3380CC4-5D6E-409C-BE32-E72D297353CC}">
              <c16:uniqueId val="{00000001-E1DD-4F6B-8248-D7A786EE2ACC}"/>
            </c:ext>
          </c:extLst>
        </c:ser>
        <c:dLbls>
          <c:showLegendKey val="0"/>
          <c:showVal val="0"/>
          <c:showCatName val="0"/>
          <c:showSerName val="0"/>
          <c:showPercent val="0"/>
          <c:showBubbleSize val="0"/>
        </c:dLbls>
        <c:gapWidth val="100"/>
        <c:axId val="529330080"/>
        <c:axId val="529331648"/>
      </c:barChart>
      <c:catAx>
        <c:axId val="529330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2700000" spcFirstLastPara="1" vertOverflow="ellipsis" wrap="square" anchor="ctr" anchorCtr="1"/>
          <a:lstStyle/>
          <a:p>
            <a:pPr algn="ctr">
              <a:defRPr lang="sk-SK"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sk-SK"/>
          </a:p>
        </c:txPr>
        <c:crossAx val="529331648"/>
        <c:crosses val="autoZero"/>
        <c:auto val="1"/>
        <c:lblAlgn val="ctr"/>
        <c:lblOffset val="100"/>
        <c:tickLblSkip val="1"/>
        <c:noMultiLvlLbl val="0"/>
      </c:catAx>
      <c:valAx>
        <c:axId val="529331648"/>
        <c:scaling>
          <c:orientation val="minMax"/>
        </c:scaling>
        <c:delete val="1"/>
        <c:axPos val="l"/>
        <c:title>
          <c:tx>
            <c:rich>
              <a:bodyPr rot="-5400000" spcFirstLastPara="1" vertOverflow="ellipsis" vert="horz" wrap="square" anchor="ctr" anchorCtr="1"/>
              <a:lstStyle/>
              <a:p>
                <a:pPr algn="ctr" rtl="0">
                  <a:defRPr lang="sk-SK" sz="900" b="0" i="0" u="none" strike="noStrike" kern="1200" baseline="0">
                    <a:solidFill>
                      <a:srgbClr val="A5B5CF"/>
                    </a:solidFill>
                    <a:effectLst/>
                    <a:latin typeface="Calibri" panose="020F0502020204030204" pitchFamily="34" charset="0"/>
                    <a:ea typeface="+mn-ea"/>
                    <a:cs typeface="Calibri" panose="020F0502020204030204" pitchFamily="34" charset="0"/>
                  </a:defRPr>
                </a:pPr>
                <a:r>
                  <a:rPr lang="sk-SK" sz="900" b="0" i="0" u="none" strike="noStrike" kern="1200" baseline="0">
                    <a:solidFill>
                      <a:srgbClr val="13B5EA"/>
                    </a:solidFill>
                    <a:effectLst/>
                    <a:latin typeface="Calibri" panose="020F0502020204030204" pitchFamily="34" charset="0"/>
                    <a:ea typeface="+mn-ea"/>
                    <a:cs typeface="Calibri" panose="020F0502020204030204" pitchFamily="34" charset="0"/>
                  </a:rPr>
                  <a:t>v</a:t>
                </a:r>
                <a:r>
                  <a:rPr lang="en-US" sz="900" b="0" i="0" u="none" strike="noStrike" kern="1200" baseline="0">
                    <a:solidFill>
                      <a:srgbClr val="13B5EA"/>
                    </a:solidFill>
                    <a:effectLst/>
                    <a:latin typeface="Calibri" panose="020F0502020204030204" pitchFamily="34" charset="0"/>
                    <a:ea typeface="+mn-ea"/>
                    <a:cs typeface="Calibri" panose="020F0502020204030204" pitchFamily="34" charset="0"/>
                  </a:rPr>
                  <a:t> mil.</a:t>
                </a:r>
                <a:r>
                  <a:rPr lang="sk-SK" sz="900" b="0" i="0" u="none" strike="noStrike" kern="1200" baseline="0">
                    <a:solidFill>
                      <a:srgbClr val="13B5EA"/>
                    </a:solidFill>
                    <a:effectLst/>
                    <a:latin typeface="Calibri" panose="020F0502020204030204" pitchFamily="34" charset="0"/>
                    <a:ea typeface="+mn-ea"/>
                    <a:cs typeface="Calibri" panose="020F0502020204030204" pitchFamily="34" charset="0"/>
                  </a:rPr>
                  <a:t> €,</a:t>
                </a:r>
                <a:r>
                  <a:rPr lang="sk-SK" sz="900" b="0" i="0" u="none" strike="noStrike" kern="1200" baseline="0">
                    <a:solidFill>
                      <a:srgbClr val="A5B5CF"/>
                    </a:solidFill>
                    <a:effectLst/>
                    <a:latin typeface="Calibri" panose="020F0502020204030204" pitchFamily="34" charset="0"/>
                    <a:ea typeface="+mn-ea"/>
                    <a:cs typeface="Calibri" panose="020F0502020204030204" pitchFamily="34" charset="0"/>
                  </a:rPr>
                  <a:t> </a:t>
                </a:r>
                <a:r>
                  <a:rPr lang="sk-SK" sz="900" b="0" i="0" u="none" strike="noStrike" kern="1200" baseline="0">
                    <a:solidFill>
                      <a:schemeClr val="bg2">
                        <a:lumMod val="50000"/>
                      </a:schemeClr>
                    </a:solidFill>
                    <a:effectLst/>
                    <a:latin typeface="Calibri" panose="020F0502020204030204" pitchFamily="34" charset="0"/>
                    <a:ea typeface="+mn-ea"/>
                    <a:cs typeface="Calibri" panose="020F0502020204030204" pitchFamily="34" charset="0"/>
                  </a:rPr>
                  <a:t>v percentách (</a:t>
                </a:r>
                <a:r>
                  <a:rPr lang="en-US" sz="900" b="0" i="0" u="none" strike="noStrike" kern="1200" baseline="0">
                    <a:solidFill>
                      <a:schemeClr val="bg2">
                        <a:lumMod val="50000"/>
                      </a:schemeClr>
                    </a:solidFill>
                    <a:effectLst/>
                    <a:latin typeface="Calibri" panose="020F0502020204030204" pitchFamily="34" charset="0"/>
                    <a:ea typeface="+mn-ea"/>
                    <a:cs typeface="Calibri" panose="020F0502020204030204" pitchFamily="34" charset="0"/>
                  </a:rPr>
                  <a:t>%</a:t>
                </a:r>
                <a:r>
                  <a:rPr lang="sk-SK" sz="900" b="0" i="0" u="none" strike="noStrike" kern="1200" baseline="0">
                    <a:solidFill>
                      <a:schemeClr val="bg2">
                        <a:lumMod val="50000"/>
                      </a:schemeClr>
                    </a:solidFill>
                    <a:effectLst/>
                    <a:latin typeface="Calibri" panose="020F0502020204030204" pitchFamily="34" charset="0"/>
                    <a:ea typeface="+mn-ea"/>
                    <a:cs typeface="Calibri" panose="020F0502020204030204" pitchFamily="34" charset="0"/>
                  </a:rPr>
                  <a:t>) </a:t>
                </a:r>
              </a:p>
            </c:rich>
          </c:tx>
          <c:overlay val="0"/>
          <c:spPr>
            <a:solidFill>
              <a:sysClr val="window" lastClr="FFFFFF"/>
            </a:solidFill>
            <a:ln>
              <a:noFill/>
            </a:ln>
            <a:effectLst/>
          </c:spPr>
          <c:txPr>
            <a:bodyPr rot="-5400000" spcFirstLastPara="1" vertOverflow="ellipsis" vert="horz" wrap="square" anchor="ctr" anchorCtr="1"/>
            <a:lstStyle/>
            <a:p>
              <a:pPr algn="ctr" rtl="0">
                <a:defRPr lang="sk-SK" sz="900" b="0" i="0" u="none" strike="noStrike" kern="1200" baseline="0">
                  <a:solidFill>
                    <a:srgbClr val="A5B5CF"/>
                  </a:solidFill>
                  <a:effectLst/>
                  <a:latin typeface="Calibri" panose="020F0502020204030204" pitchFamily="34" charset="0"/>
                  <a:ea typeface="+mn-ea"/>
                  <a:cs typeface="Calibri" panose="020F0502020204030204" pitchFamily="34" charset="0"/>
                </a:defRPr>
              </a:pPr>
              <a:endParaRPr lang="sk-SK"/>
            </a:p>
          </c:txPr>
        </c:title>
        <c:numFmt formatCode="0.0" sourceLinked="1"/>
        <c:majorTickMark val="none"/>
        <c:minorTickMark val="none"/>
        <c:tickLblPos val="nextTo"/>
        <c:crossAx val="529330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80555555555556"/>
          <c:y val="6.6676212294768999E-2"/>
          <c:w val="0.82568750000000002"/>
          <c:h val="0.66581042382588773"/>
        </c:manualLayout>
      </c:layout>
      <c:barChart>
        <c:barDir val="col"/>
        <c:grouping val="stacked"/>
        <c:varyColors val="0"/>
        <c:ser>
          <c:idx val="0"/>
          <c:order val="0"/>
          <c:tx>
            <c:v>DPH 0%</c:v>
          </c:tx>
          <c:spPr>
            <a:solidFill>
              <a:srgbClr val="13B5EA"/>
            </a:solidFill>
            <a:ln>
              <a:noFill/>
            </a:ln>
            <a:effectLst/>
          </c:spPr>
          <c:invertIfNegative val="0"/>
          <c:cat>
            <c:strRef>
              <c:f>Obr3a4!$L$4:$L$13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Obr3a4!$D$4:$D$13</c:f>
              <c:numCache>
                <c:formatCode>#\ ##0.0</c:formatCode>
                <c:ptCount val="10"/>
                <c:pt idx="0">
                  <c:v>15.323953628540039</c:v>
                </c:pt>
                <c:pt idx="1">
                  <c:v>14.752338409423828</c:v>
                </c:pt>
                <c:pt idx="2">
                  <c:v>14.101931571960449</c:v>
                </c:pt>
                <c:pt idx="3">
                  <c:v>14.238700866699219</c:v>
                </c:pt>
                <c:pt idx="4">
                  <c:v>14.540655136108398</c:v>
                </c:pt>
                <c:pt idx="5">
                  <c:v>15.127551078796387</c:v>
                </c:pt>
                <c:pt idx="6">
                  <c:v>15.452020645141602</c:v>
                </c:pt>
                <c:pt idx="7">
                  <c:v>15.924731254577637</c:v>
                </c:pt>
                <c:pt idx="8">
                  <c:v>16.002931594848633</c:v>
                </c:pt>
                <c:pt idx="9">
                  <c:v>16.028829574584961</c:v>
                </c:pt>
              </c:numCache>
            </c:numRef>
          </c:val>
          <c:extLst>
            <c:ext xmlns:c16="http://schemas.microsoft.com/office/drawing/2014/chart" uri="{C3380CC4-5D6E-409C-BE32-E72D297353CC}">
              <c16:uniqueId val="{00000000-4C92-4498-A7F7-BF97006C1F76}"/>
            </c:ext>
          </c:extLst>
        </c:ser>
        <c:ser>
          <c:idx val="1"/>
          <c:order val="1"/>
          <c:tx>
            <c:v>DPH 10%</c:v>
          </c:tx>
          <c:spPr>
            <a:solidFill>
              <a:schemeClr val="accent5">
                <a:lumMod val="75000"/>
              </a:schemeClr>
            </a:solidFill>
            <a:ln>
              <a:noFill/>
            </a:ln>
            <a:effectLst/>
          </c:spPr>
          <c:invertIfNegative val="0"/>
          <c:cat>
            <c:strRef>
              <c:f>Obr3a4!$L$4:$L$13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Obr3a4!$E$4:$E$13</c:f>
              <c:numCache>
                <c:formatCode>#\ ##0.0</c:formatCode>
                <c:ptCount val="10"/>
                <c:pt idx="0">
                  <c:v>8.1834812164306641</c:v>
                </c:pt>
                <c:pt idx="1">
                  <c:v>8.1881227493286133</c:v>
                </c:pt>
                <c:pt idx="2">
                  <c:v>8.1535921096801758</c:v>
                </c:pt>
                <c:pt idx="3">
                  <c:v>7.9839849472045898</c:v>
                </c:pt>
                <c:pt idx="4">
                  <c:v>7.8828005790710449</c:v>
                </c:pt>
                <c:pt idx="5">
                  <c:v>7.5215468406677246</c:v>
                </c:pt>
                <c:pt idx="6">
                  <c:v>7.2318058013916016</c:v>
                </c:pt>
                <c:pt idx="7">
                  <c:v>7.1219429969787598</c:v>
                </c:pt>
                <c:pt idx="8">
                  <c:v>6.6947293281555176</c:v>
                </c:pt>
                <c:pt idx="9">
                  <c:v>5.9586348533630371</c:v>
                </c:pt>
              </c:numCache>
            </c:numRef>
          </c:val>
          <c:extLst>
            <c:ext xmlns:c16="http://schemas.microsoft.com/office/drawing/2014/chart" uri="{C3380CC4-5D6E-409C-BE32-E72D297353CC}">
              <c16:uniqueId val="{00000001-4C92-4498-A7F7-BF97006C1F76}"/>
            </c:ext>
          </c:extLst>
        </c:ser>
        <c:ser>
          <c:idx val="2"/>
          <c:order val="2"/>
          <c:tx>
            <c:v>DPH 20%</c:v>
          </c:tx>
          <c:spPr>
            <a:solidFill>
              <a:schemeClr val="bg2">
                <a:lumMod val="50000"/>
              </a:schemeClr>
            </a:solidFill>
            <a:ln>
              <a:noFill/>
            </a:ln>
            <a:effectLst/>
          </c:spPr>
          <c:invertIfNegative val="0"/>
          <c:cat>
            <c:strRef>
              <c:f>Obr3a4!$L$4:$L$13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Obr3a4!$F$4:$F$13</c:f>
              <c:numCache>
                <c:formatCode>#\ ##0.0</c:formatCode>
                <c:ptCount val="10"/>
                <c:pt idx="0">
                  <c:v>76.492568969726563</c:v>
                </c:pt>
                <c:pt idx="1">
                  <c:v>77.059539794921875</c:v>
                </c:pt>
                <c:pt idx="2">
                  <c:v>77.744476318359375</c:v>
                </c:pt>
                <c:pt idx="3">
                  <c:v>77.777313232421875</c:v>
                </c:pt>
                <c:pt idx="4">
                  <c:v>77.576545715332031</c:v>
                </c:pt>
                <c:pt idx="5">
                  <c:v>77.350898742675781</c:v>
                </c:pt>
                <c:pt idx="6">
                  <c:v>77.316169738769531</c:v>
                </c:pt>
                <c:pt idx="7">
                  <c:v>76.953323364257813</c:v>
                </c:pt>
                <c:pt idx="8">
                  <c:v>77.302337646484375</c:v>
                </c:pt>
                <c:pt idx="9">
                  <c:v>78.012535095214844</c:v>
                </c:pt>
              </c:numCache>
            </c:numRef>
          </c:val>
          <c:extLst>
            <c:ext xmlns:c16="http://schemas.microsoft.com/office/drawing/2014/chart" uri="{C3380CC4-5D6E-409C-BE32-E72D297353CC}">
              <c16:uniqueId val="{00000002-4C92-4498-A7F7-BF97006C1F76}"/>
            </c:ext>
          </c:extLst>
        </c:ser>
        <c:dLbls>
          <c:showLegendKey val="0"/>
          <c:showVal val="0"/>
          <c:showCatName val="0"/>
          <c:showSerName val="0"/>
          <c:showPercent val="0"/>
          <c:showBubbleSize val="0"/>
        </c:dLbls>
        <c:gapWidth val="150"/>
        <c:overlap val="100"/>
        <c:axId val="703345656"/>
        <c:axId val="703344344"/>
      </c:barChart>
      <c:catAx>
        <c:axId val="70334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sk-SK"/>
          </a:p>
        </c:txPr>
        <c:crossAx val="703344344"/>
        <c:crosses val="autoZero"/>
        <c:auto val="1"/>
        <c:lblAlgn val="ctr"/>
        <c:lblOffset val="0"/>
        <c:noMultiLvlLbl val="0"/>
      </c:catAx>
      <c:valAx>
        <c:axId val="7033443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sk-SK"/>
          </a:p>
        </c:txPr>
        <c:crossAx val="703345656"/>
        <c:crosses val="autoZero"/>
        <c:crossBetween val="between"/>
      </c:valAx>
      <c:spPr>
        <a:noFill/>
        <a:ln>
          <a:noFill/>
        </a:ln>
        <a:effectLst/>
      </c:spPr>
    </c:plotArea>
    <c:legend>
      <c:legendPos val="b"/>
      <c:layout>
        <c:manualLayout>
          <c:xMode val="edge"/>
          <c:yMode val="edge"/>
          <c:x val="0.68293784722222217"/>
          <c:y val="9.3170749489647139E-2"/>
          <c:w val="0.26228402777777776"/>
          <c:h val="0.22164406532516773"/>
        </c:manualLayout>
      </c:layout>
      <c:overlay val="0"/>
      <c:spPr>
        <a:solidFill>
          <a:schemeClr val="bg1"/>
        </a:solidFill>
        <a:ln>
          <a:solidFill>
            <a:schemeClr val="bg2">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80555555555556"/>
          <c:y val="6.6676212294768999E-2"/>
          <c:w val="0.82568750000000002"/>
          <c:h val="0.66581042382588773"/>
        </c:manualLayout>
      </c:layout>
      <c:barChart>
        <c:barDir val="col"/>
        <c:grouping val="stacked"/>
        <c:varyColors val="0"/>
        <c:ser>
          <c:idx val="0"/>
          <c:order val="0"/>
          <c:tx>
            <c:v>DPH 0%</c:v>
          </c:tx>
          <c:spPr>
            <a:solidFill>
              <a:srgbClr val="13B5EA"/>
            </a:solidFill>
            <a:ln>
              <a:noFill/>
            </a:ln>
            <a:effectLst/>
          </c:spPr>
          <c:invertIfNegative val="0"/>
          <c:cat>
            <c:strRef>
              <c:f>Obr3a4!$L$4:$L$13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Obr3a4!$G$4:$G$13</c:f>
              <c:numCache>
                <c:formatCode>#\ ##0.0</c:formatCode>
                <c:ptCount val="10"/>
                <c:pt idx="0">
                  <c:v>15.323953628540039</c:v>
                </c:pt>
                <c:pt idx="1">
                  <c:v>14.752338409423828</c:v>
                </c:pt>
                <c:pt idx="2">
                  <c:v>14.101931571960449</c:v>
                </c:pt>
                <c:pt idx="3">
                  <c:v>14.238700866699219</c:v>
                </c:pt>
                <c:pt idx="4">
                  <c:v>14.540655136108398</c:v>
                </c:pt>
                <c:pt idx="5">
                  <c:v>15.127551078796387</c:v>
                </c:pt>
                <c:pt idx="6">
                  <c:v>15.452020645141602</c:v>
                </c:pt>
                <c:pt idx="7">
                  <c:v>15.924731254577637</c:v>
                </c:pt>
                <c:pt idx="8">
                  <c:v>16.002931594848633</c:v>
                </c:pt>
                <c:pt idx="9">
                  <c:v>16.028829574584961</c:v>
                </c:pt>
              </c:numCache>
            </c:numRef>
          </c:val>
          <c:extLst>
            <c:ext xmlns:c16="http://schemas.microsoft.com/office/drawing/2014/chart" uri="{C3380CC4-5D6E-409C-BE32-E72D297353CC}">
              <c16:uniqueId val="{00000000-0903-47B1-A222-F2D403D724B7}"/>
            </c:ext>
          </c:extLst>
        </c:ser>
        <c:ser>
          <c:idx val="1"/>
          <c:order val="1"/>
          <c:tx>
            <c:v>DPH 10%</c:v>
          </c:tx>
          <c:spPr>
            <a:solidFill>
              <a:schemeClr val="accent5">
                <a:lumMod val="75000"/>
              </a:schemeClr>
            </a:solidFill>
            <a:ln>
              <a:noFill/>
            </a:ln>
            <a:effectLst/>
          </c:spPr>
          <c:invertIfNegative val="0"/>
          <c:cat>
            <c:strRef>
              <c:f>Obr3a4!$L$4:$L$13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Obr3a4!$H$4:$H$13</c:f>
              <c:numCache>
                <c:formatCode>#\ ##0.0</c:formatCode>
                <c:ptCount val="10"/>
                <c:pt idx="0">
                  <c:v>29.678487777709961</c:v>
                </c:pt>
                <c:pt idx="1">
                  <c:v>28.501644134521484</c:v>
                </c:pt>
                <c:pt idx="2">
                  <c:v>26.41142463684082</c:v>
                </c:pt>
                <c:pt idx="3">
                  <c:v>24.98614501953125</c:v>
                </c:pt>
                <c:pt idx="4">
                  <c:v>23.682170867919922</c:v>
                </c:pt>
                <c:pt idx="5">
                  <c:v>21.601047515869141</c:v>
                </c:pt>
                <c:pt idx="6">
                  <c:v>20.377614974975586</c:v>
                </c:pt>
                <c:pt idx="7">
                  <c:v>19.780141830444336</c:v>
                </c:pt>
                <c:pt idx="8">
                  <c:v>18.509365081787109</c:v>
                </c:pt>
                <c:pt idx="9">
                  <c:v>16.139911651611328</c:v>
                </c:pt>
              </c:numCache>
            </c:numRef>
          </c:val>
          <c:extLst>
            <c:ext xmlns:c16="http://schemas.microsoft.com/office/drawing/2014/chart" uri="{C3380CC4-5D6E-409C-BE32-E72D297353CC}">
              <c16:uniqueId val="{00000001-0903-47B1-A222-F2D403D724B7}"/>
            </c:ext>
          </c:extLst>
        </c:ser>
        <c:ser>
          <c:idx val="2"/>
          <c:order val="2"/>
          <c:tx>
            <c:v>DPH 20%</c:v>
          </c:tx>
          <c:spPr>
            <a:solidFill>
              <a:schemeClr val="bg2">
                <a:lumMod val="50000"/>
              </a:schemeClr>
            </a:solidFill>
            <a:ln>
              <a:noFill/>
            </a:ln>
            <a:effectLst/>
          </c:spPr>
          <c:invertIfNegative val="0"/>
          <c:cat>
            <c:strRef>
              <c:f>Obr3a4!$L$4:$L$13</c:f>
              <c:strCache>
                <c:ptCount val="10"/>
                <c:pt idx="0">
                  <c:v>482</c:v>
                </c:pt>
                <c:pt idx="1">
                  <c:v>623</c:v>
                </c:pt>
                <c:pt idx="2">
                  <c:v>838</c:v>
                </c:pt>
                <c:pt idx="3">
                  <c:v>1040</c:v>
                </c:pt>
                <c:pt idx="4">
                  <c:v>1293</c:v>
                </c:pt>
                <c:pt idx="5">
                  <c:v>1550</c:v>
                </c:pt>
                <c:pt idx="6">
                  <c:v>1864</c:v>
                </c:pt>
                <c:pt idx="7">
                  <c:v>2290</c:v>
                </c:pt>
                <c:pt idx="8">
                  <c:v>2982</c:v>
                </c:pt>
                <c:pt idx="9">
                  <c:v>nad 2987</c:v>
                </c:pt>
              </c:strCache>
            </c:strRef>
          </c:cat>
          <c:val>
            <c:numRef>
              <c:f>Obr3a4!$I$4:$I$13</c:f>
              <c:numCache>
                <c:formatCode>#\ ##0.0</c:formatCode>
                <c:ptCount val="10"/>
                <c:pt idx="0">
                  <c:v>54.99755859375</c:v>
                </c:pt>
                <c:pt idx="1">
                  <c:v>56.746017456054688</c:v>
                </c:pt>
                <c:pt idx="2">
                  <c:v>59.486644744873047</c:v>
                </c:pt>
                <c:pt idx="3">
                  <c:v>60.775154113769531</c:v>
                </c:pt>
                <c:pt idx="4">
                  <c:v>61.777172088623047</c:v>
                </c:pt>
                <c:pt idx="5">
                  <c:v>63.271400451660156</c:v>
                </c:pt>
                <c:pt idx="6">
                  <c:v>64.170364379882813</c:v>
                </c:pt>
                <c:pt idx="7">
                  <c:v>64.295127868652344</c:v>
                </c:pt>
                <c:pt idx="8">
                  <c:v>65.487701416015625</c:v>
                </c:pt>
                <c:pt idx="9">
                  <c:v>67.831260681152344</c:v>
                </c:pt>
              </c:numCache>
            </c:numRef>
          </c:val>
          <c:extLst>
            <c:ext xmlns:c16="http://schemas.microsoft.com/office/drawing/2014/chart" uri="{C3380CC4-5D6E-409C-BE32-E72D297353CC}">
              <c16:uniqueId val="{00000002-0903-47B1-A222-F2D403D724B7}"/>
            </c:ext>
          </c:extLst>
        </c:ser>
        <c:dLbls>
          <c:showLegendKey val="0"/>
          <c:showVal val="0"/>
          <c:showCatName val="0"/>
          <c:showSerName val="0"/>
          <c:showPercent val="0"/>
          <c:showBubbleSize val="0"/>
        </c:dLbls>
        <c:gapWidth val="150"/>
        <c:overlap val="100"/>
        <c:axId val="703345656"/>
        <c:axId val="703344344"/>
      </c:barChart>
      <c:catAx>
        <c:axId val="70334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sk-SK"/>
          </a:p>
        </c:txPr>
        <c:crossAx val="703344344"/>
        <c:crosses val="autoZero"/>
        <c:auto val="1"/>
        <c:lblAlgn val="ctr"/>
        <c:lblOffset val="0"/>
        <c:noMultiLvlLbl val="0"/>
      </c:catAx>
      <c:valAx>
        <c:axId val="7033443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sk-SK"/>
          </a:p>
        </c:txPr>
        <c:crossAx val="703345656"/>
        <c:crosses val="autoZero"/>
        <c:crossBetween val="between"/>
      </c:valAx>
      <c:spPr>
        <a:noFill/>
        <a:ln>
          <a:noFill/>
        </a:ln>
        <a:effectLst/>
      </c:spPr>
    </c:plotArea>
    <c:legend>
      <c:legendPos val="b"/>
      <c:layout>
        <c:manualLayout>
          <c:xMode val="edge"/>
          <c:yMode val="edge"/>
          <c:x val="0.68293784722222217"/>
          <c:y val="9.3170749489647139E-2"/>
          <c:w val="0.26228402777777776"/>
          <c:h val="0.22164406532516773"/>
        </c:manualLayout>
      </c:layout>
      <c:overlay val="0"/>
      <c:spPr>
        <a:solidFill>
          <a:schemeClr val="bg1"/>
        </a:solidFill>
        <a:ln>
          <a:solidFill>
            <a:schemeClr val="bg2">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996151052788071E-2"/>
          <c:y val="4.7810527733675327E-2"/>
          <c:w val="0.87816170551357808"/>
          <c:h val="0.81094433486323914"/>
        </c:manualLayout>
      </c:layout>
      <c:lineChart>
        <c:grouping val="standard"/>
        <c:varyColors val="0"/>
        <c:ser>
          <c:idx val="0"/>
          <c:order val="0"/>
          <c:tx>
            <c:strRef>
              <c:f>'Obr5'!$A$2</c:f>
              <c:strCache>
                <c:ptCount val="1"/>
                <c:pt idx="0">
                  <c:v>plný efekt premietnutia do cien</c:v>
                </c:pt>
              </c:strCache>
            </c:strRef>
          </c:tx>
          <c:spPr>
            <a:ln w="25400" cap="rnd">
              <a:solidFill>
                <a:srgbClr val="00B0F0"/>
              </a:solidFill>
              <a:round/>
            </a:ln>
            <a:effectLst/>
          </c:spPr>
          <c:marker>
            <c:symbol val="none"/>
          </c:marker>
          <c:cat>
            <c:numRef>
              <c:f>'Obr5'!$B$1:$M$1</c:f>
              <c:numCache>
                <c:formatCode>General</c:formatCode>
                <c:ptCount val="12"/>
                <c:pt idx="0">
                  <c:v>2019</c:v>
                </c:pt>
                <c:pt idx="1">
                  <c:v>2020</c:v>
                </c:pt>
                <c:pt idx="2">
                  <c:v>2021</c:v>
                </c:pt>
                <c:pt idx="3">
                  <c:v>2022</c:v>
                </c:pt>
                <c:pt idx="4">
                  <c:v>2023</c:v>
                </c:pt>
                <c:pt idx="5">
                  <c:v>2024</c:v>
                </c:pt>
                <c:pt idx="6">
                  <c:v>2025</c:v>
                </c:pt>
                <c:pt idx="7">
                  <c:v>2026</c:v>
                </c:pt>
                <c:pt idx="8">
                  <c:v>2027</c:v>
                </c:pt>
                <c:pt idx="9">
                  <c:v>2028</c:v>
                </c:pt>
                <c:pt idx="10">
                  <c:v>2029</c:v>
                </c:pt>
                <c:pt idx="11">
                  <c:v>2030</c:v>
                </c:pt>
              </c:numCache>
            </c:numRef>
          </c:cat>
          <c:val>
            <c:numRef>
              <c:f>'Obr5'!$B$2:$M$2</c:f>
              <c:numCache>
                <c:formatCode>#,##0.00</c:formatCode>
                <c:ptCount val="12"/>
                <c:pt idx="0" formatCode="General">
                  <c:v>0</c:v>
                </c:pt>
                <c:pt idx="1">
                  <c:v>0.22865721867547961</c:v>
                </c:pt>
                <c:pt idx="2">
                  <c:v>-4.1783568510496139E-2</c:v>
                </c:pt>
                <c:pt idx="3">
                  <c:v>-0.13627684548836783</c:v>
                </c:pt>
                <c:pt idx="4">
                  <c:v>-8.8174153959897694E-2</c:v>
                </c:pt>
                <c:pt idx="5">
                  <c:v>-2.4838728229397589E-2</c:v>
                </c:pt>
                <c:pt idx="6">
                  <c:v>1.5604262062353769E-2</c:v>
                </c:pt>
                <c:pt idx="7">
                  <c:v>3.1607802707014798E-2</c:v>
                </c:pt>
                <c:pt idx="8">
                  <c:v>3.2206128516250487E-2</c:v>
                </c:pt>
                <c:pt idx="9">
                  <c:v>2.4650679098670025E-2</c:v>
                </c:pt>
                <c:pt idx="10">
                  <c:v>1.4523953325848993E-2</c:v>
                </c:pt>
                <c:pt idx="11">
                  <c:v>5.3464872106161465E-3</c:v>
                </c:pt>
              </c:numCache>
            </c:numRef>
          </c:val>
          <c:smooth val="1"/>
          <c:extLst>
            <c:ext xmlns:c16="http://schemas.microsoft.com/office/drawing/2014/chart" uri="{C3380CC4-5D6E-409C-BE32-E72D297353CC}">
              <c16:uniqueId val="{00000000-27C6-4041-AD18-D651A6A5932E}"/>
            </c:ext>
          </c:extLst>
        </c:ser>
        <c:ser>
          <c:idx val="1"/>
          <c:order val="1"/>
          <c:tx>
            <c:strRef>
              <c:f>'Obr5'!$A$3</c:f>
              <c:strCache>
                <c:ptCount val="1"/>
                <c:pt idx="0">
                  <c:v>polovičný efekt premietnutia do cien</c:v>
                </c:pt>
              </c:strCache>
            </c:strRef>
          </c:tx>
          <c:spPr>
            <a:ln w="25400" cap="rnd">
              <a:solidFill>
                <a:sysClr val="windowText" lastClr="000000"/>
              </a:solidFill>
              <a:round/>
            </a:ln>
            <a:effectLst/>
          </c:spPr>
          <c:marker>
            <c:symbol val="none"/>
          </c:marker>
          <c:cat>
            <c:numRef>
              <c:f>'Obr5'!$B$1:$M$1</c:f>
              <c:numCache>
                <c:formatCode>General</c:formatCode>
                <c:ptCount val="12"/>
                <c:pt idx="0">
                  <c:v>2019</c:v>
                </c:pt>
                <c:pt idx="1">
                  <c:v>2020</c:v>
                </c:pt>
                <c:pt idx="2">
                  <c:v>2021</c:v>
                </c:pt>
                <c:pt idx="3">
                  <c:v>2022</c:v>
                </c:pt>
                <c:pt idx="4">
                  <c:v>2023</c:v>
                </c:pt>
                <c:pt idx="5">
                  <c:v>2024</c:v>
                </c:pt>
                <c:pt idx="6">
                  <c:v>2025</c:v>
                </c:pt>
                <c:pt idx="7">
                  <c:v>2026</c:v>
                </c:pt>
                <c:pt idx="8">
                  <c:v>2027</c:v>
                </c:pt>
                <c:pt idx="9">
                  <c:v>2028</c:v>
                </c:pt>
                <c:pt idx="10">
                  <c:v>2029</c:v>
                </c:pt>
                <c:pt idx="11">
                  <c:v>2030</c:v>
                </c:pt>
              </c:numCache>
            </c:numRef>
          </c:cat>
          <c:val>
            <c:numRef>
              <c:f>'Obr5'!$B$3:$M$3</c:f>
              <c:numCache>
                <c:formatCode>#,##0.00</c:formatCode>
                <c:ptCount val="12"/>
                <c:pt idx="0" formatCode="General">
                  <c:v>0</c:v>
                </c:pt>
                <c:pt idx="1">
                  <c:v>0.11995136969957798</c:v>
                </c:pt>
                <c:pt idx="2">
                  <c:v>-1.5960161350903945E-2</c:v>
                </c:pt>
                <c:pt idx="3">
                  <c:v>-7.078699222972773E-2</c:v>
                </c:pt>
                <c:pt idx="4">
                  <c:v>-4.7249023166685333E-2</c:v>
                </c:pt>
                <c:pt idx="5">
                  <c:v>-1.4386727098738561E-2</c:v>
                </c:pt>
                <c:pt idx="6">
                  <c:v>7.2404086021577996E-3</c:v>
                </c:pt>
                <c:pt idx="7">
                  <c:v>1.6223251794841076E-2</c:v>
                </c:pt>
                <c:pt idx="8">
                  <c:v>1.7063493428565835E-2</c:v>
                </c:pt>
                <c:pt idx="9">
                  <c:v>1.3470986947027086E-2</c:v>
                </c:pt>
                <c:pt idx="10">
                  <c:v>8.3478251732032049E-3</c:v>
                </c:pt>
                <c:pt idx="11">
                  <c:v>3.579994539393283E-3</c:v>
                </c:pt>
              </c:numCache>
            </c:numRef>
          </c:val>
          <c:smooth val="1"/>
          <c:extLst>
            <c:ext xmlns:c16="http://schemas.microsoft.com/office/drawing/2014/chart" uri="{C3380CC4-5D6E-409C-BE32-E72D297353CC}">
              <c16:uniqueId val="{00000001-27C6-4041-AD18-D651A6A5932E}"/>
            </c:ext>
          </c:extLst>
        </c:ser>
        <c:dLbls>
          <c:showLegendKey val="0"/>
          <c:showVal val="0"/>
          <c:showCatName val="0"/>
          <c:showSerName val="0"/>
          <c:showPercent val="0"/>
          <c:showBubbleSize val="0"/>
        </c:dLbls>
        <c:smooth val="0"/>
        <c:axId val="741737168"/>
        <c:axId val="741737560"/>
      </c:lineChart>
      <c:catAx>
        <c:axId val="741737168"/>
        <c:scaling>
          <c:orientation val="minMax"/>
        </c:scaling>
        <c:delete val="0"/>
        <c:axPos val="b"/>
        <c:numFmt formatCode="General" sourceLinked="1"/>
        <c:majorTickMark val="none"/>
        <c:minorTickMark val="none"/>
        <c:tickLblPos val="low"/>
        <c:spPr>
          <a:noFill/>
          <a:ln w="0" cap="flat" cmpd="sng" algn="ctr">
            <a:solidFill>
              <a:sysClr val="windowText" lastClr="000000"/>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crossAx val="741737560"/>
        <c:crosses val="autoZero"/>
        <c:auto val="1"/>
        <c:lblAlgn val="ctr"/>
        <c:lblOffset val="100"/>
        <c:noMultiLvlLbl val="0"/>
      </c:catAx>
      <c:valAx>
        <c:axId val="741737560"/>
        <c:scaling>
          <c:orientation val="minMax"/>
          <c:max val="0.5"/>
          <c:min val="-0.30000000000000004"/>
        </c:scaling>
        <c:delete val="0"/>
        <c:axPos val="l"/>
        <c:majorGridlines>
          <c:spPr>
            <a:ln w="9525" cap="flat" cmpd="sng" algn="ctr">
              <a:solidFill>
                <a:sysClr val="window" lastClr="FFFFFF">
                  <a:lumMod val="65000"/>
                </a:sys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crossAx val="741737168"/>
        <c:crosses val="autoZero"/>
        <c:crossBetween val="between"/>
        <c:majorUnit val="0.1"/>
      </c:valAx>
      <c:spPr>
        <a:noFill/>
        <a:ln>
          <a:noFill/>
        </a:ln>
        <a:effectLst/>
      </c:spPr>
    </c:plotArea>
    <c:legend>
      <c:legendPos val="t"/>
      <c:layout>
        <c:manualLayout>
          <c:xMode val="edge"/>
          <c:yMode val="edge"/>
          <c:x val="7.9612287900632142E-2"/>
          <c:y val="5.6090827326239302E-2"/>
          <c:w val="0.65935943218365312"/>
          <c:h val="0.1818836170074852"/>
        </c:manualLayout>
      </c:layout>
      <c:overlay val="0"/>
      <c:spPr>
        <a:solidFill>
          <a:sysClr val="window" lastClr="FFFFFF"/>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200" baseline="0">
          <a:solidFill>
            <a:schemeClr val="tx1">
              <a:lumMod val="65000"/>
              <a:lumOff val="35000"/>
            </a:schemeClr>
          </a:solidFill>
          <a:latin typeface="Calibri" panose="020F0502020204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316152749465591E-2"/>
          <c:y val="5.3662935989732895E-2"/>
          <c:w val="0.9020895511368775"/>
          <c:h val="0.80284748442231901"/>
        </c:manualLayout>
      </c:layout>
      <c:barChart>
        <c:barDir val="col"/>
        <c:grouping val="stacked"/>
        <c:varyColors val="0"/>
        <c:ser>
          <c:idx val="0"/>
          <c:order val="0"/>
          <c:tx>
            <c:strRef>
              <c:f>'Obr6'!$B$1</c:f>
              <c:strCache>
                <c:ptCount val="1"/>
                <c:pt idx="0">
                  <c:v>Spotreba domácností</c:v>
                </c:pt>
              </c:strCache>
            </c:strRef>
          </c:tx>
          <c:spPr>
            <a:solidFill>
              <a:srgbClr val="13B5EA"/>
            </a:solidFill>
            <a:ln>
              <a:noFill/>
            </a:ln>
            <a:effectLst/>
          </c:spPr>
          <c:invertIfNegative val="0"/>
          <c:dLbls>
            <c:dLbl>
              <c:idx val="0"/>
              <c:layout>
                <c:manualLayout>
                  <c:x val="1.4101342132181484E-2"/>
                  <c:y val="-9.8282000318833676E-2"/>
                </c:manualLayout>
              </c:layout>
              <c:showLegendKey val="0"/>
              <c:showVal val="1"/>
              <c:showCatName val="0"/>
              <c:showSerName val="0"/>
              <c:showPercent val="0"/>
              <c:showBubbleSize val="0"/>
              <c:extLst>
                <c:ext xmlns:c15="http://schemas.microsoft.com/office/drawing/2012/chart" uri="{CE6537A1-D6FC-4f65-9D91-7224C49458BB}">
                  <c15:layout>
                    <c:manualLayout>
                      <c:w val="0.10292662675058889"/>
                      <c:h val="0.11004827774702156"/>
                    </c:manualLayout>
                  </c15:layout>
                </c:ext>
                <c:ext xmlns:c16="http://schemas.microsoft.com/office/drawing/2014/chart" uri="{C3380CC4-5D6E-409C-BE32-E72D297353CC}">
                  <c16:uniqueId val="{00000000-D0DD-4B92-A29E-CCFF7C653138}"/>
                </c:ext>
              </c:extLst>
            </c:dLbl>
            <c:numFmt formatCode="#,##0.00" sourceLinked="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'Obr6'!$A$2:$A$12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'Obr6'!$B$2:$B$12</c:f>
              <c:numCache>
                <c:formatCode>0.000</c:formatCode>
                <c:ptCount val="11"/>
                <c:pt idx="0">
                  <c:v>0.16684335802092837</c:v>
                </c:pt>
                <c:pt idx="1">
                  <c:v>4.4223011828406489E-2</c:v>
                </c:pt>
                <c:pt idx="2">
                  <c:v>-5.8534773771837766E-2</c:v>
                </c:pt>
                <c:pt idx="3">
                  <c:v>-5.1222901002403662E-2</c:v>
                </c:pt>
                <c:pt idx="4">
                  <c:v>-2.8049037837350223E-2</c:v>
                </c:pt>
                <c:pt idx="5">
                  <c:v>-1.2605235038998068E-2</c:v>
                </c:pt>
                <c:pt idx="6">
                  <c:v>-6.3684856137362009E-3</c:v>
                </c:pt>
                <c:pt idx="7">
                  <c:v>-4.8738585385942404E-3</c:v>
                </c:pt>
                <c:pt idx="8">
                  <c:v>-5.5074534346642029E-3</c:v>
                </c:pt>
                <c:pt idx="9">
                  <c:v>-6.7837284524908253E-3</c:v>
                </c:pt>
                <c:pt idx="10">
                  <c:v>-7.8581268965040654E-3</c:v>
                </c:pt>
              </c:numCache>
            </c:numRef>
          </c:val>
          <c:extLst>
            <c:ext xmlns:c16="http://schemas.microsoft.com/office/drawing/2014/chart" uri="{C3380CC4-5D6E-409C-BE32-E72D297353CC}">
              <c16:uniqueId val="{00000001-D0DD-4B92-A29E-CCFF7C653138}"/>
            </c:ext>
          </c:extLst>
        </c:ser>
        <c:ser>
          <c:idx val="2"/>
          <c:order val="1"/>
          <c:tx>
            <c:strRef>
              <c:f>'Obr6'!$C$1</c:f>
              <c:strCache>
                <c:ptCount val="1"/>
                <c:pt idx="0">
                  <c:v>Fixné investície</c:v>
                </c:pt>
              </c:strCache>
            </c:strRef>
          </c:tx>
          <c:spPr>
            <a:solidFill>
              <a:schemeClr val="accent2">
                <a:lumMod val="40000"/>
                <a:lumOff val="60000"/>
              </a:schemeClr>
            </a:solidFill>
            <a:ln>
              <a:noFill/>
            </a:ln>
            <a:effectLst/>
          </c:spPr>
          <c:invertIfNegative val="0"/>
          <c:dLbls>
            <c:delete val="1"/>
          </c:dLbls>
          <c:cat>
            <c:numRef>
              <c:f>'Obr6'!$A$2:$A$12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'Obr6'!$C$2:$C$12</c:f>
              <c:numCache>
                <c:formatCode>0.000</c:formatCode>
                <c:ptCount val="11"/>
                <c:pt idx="0">
                  <c:v>2.6247122956989718E-2</c:v>
                </c:pt>
                <c:pt idx="1">
                  <c:v>1.3046016351226167E-2</c:v>
                </c:pt>
                <c:pt idx="2">
                  <c:v>-4.2826758277816554E-3</c:v>
                </c:pt>
                <c:pt idx="3">
                  <c:v>-5.6544965803647512E-3</c:v>
                </c:pt>
                <c:pt idx="4">
                  <c:v>-4.1361231110697595E-3</c:v>
                </c:pt>
                <c:pt idx="5">
                  <c:v>-2.9581832621103019E-3</c:v>
                </c:pt>
                <c:pt idx="6">
                  <c:v>-2.4738475457437153E-3</c:v>
                </c:pt>
                <c:pt idx="7">
                  <c:v>-2.2219222059071189E-3</c:v>
                </c:pt>
                <c:pt idx="8">
                  <c:v>-2.0383937204788288E-3</c:v>
                </c:pt>
                <c:pt idx="9">
                  <c:v>-1.8742755240578821E-3</c:v>
                </c:pt>
                <c:pt idx="10">
                  <c:v>-1.7100186794159061E-3</c:v>
                </c:pt>
              </c:numCache>
            </c:numRef>
          </c:val>
          <c:extLst>
            <c:ext xmlns:c16="http://schemas.microsoft.com/office/drawing/2014/chart" uri="{C3380CC4-5D6E-409C-BE32-E72D297353CC}">
              <c16:uniqueId val="{00000002-D0DD-4B92-A29E-CCFF7C653138}"/>
            </c:ext>
          </c:extLst>
        </c:ser>
        <c:ser>
          <c:idx val="1"/>
          <c:order val="2"/>
          <c:tx>
            <c:strRef>
              <c:f>'Obr6'!$D$1</c:f>
              <c:strCache>
                <c:ptCount val="1"/>
                <c:pt idx="0">
                  <c:v>Vládna spotreba</c:v>
                </c:pt>
              </c:strCache>
            </c:strRef>
          </c:tx>
          <c:spPr>
            <a:solidFill>
              <a:sysClr val="windowText" lastClr="000000"/>
            </a:solidFill>
            <a:ln w="12700" cap="rnd">
              <a:noFill/>
              <a:round/>
            </a:ln>
            <a:effectLst/>
          </c:spPr>
          <c:invertIfNegative val="0"/>
          <c:dLbls>
            <c:delete val="1"/>
          </c:dLbls>
          <c:cat>
            <c:numRef>
              <c:f>'Obr6'!$A$2:$A$12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'Obr6'!$D$2:$D$12</c:f>
              <c:numCache>
                <c:formatCode>0.000</c:formatCode>
                <c:ptCount val="11"/>
                <c:pt idx="0">
                  <c:v>5.3408747573282025E-2</c:v>
                </c:pt>
                <c:pt idx="1">
                  <c:v>-7.3420287442199422E-3</c:v>
                </c:pt>
                <c:pt idx="2">
                  <c:v>-9.1497802993430275E-3</c:v>
                </c:pt>
                <c:pt idx="3">
                  <c:v>6.8680786722754433E-4</c:v>
                </c:pt>
                <c:pt idx="4">
                  <c:v>5.4347559271227149E-3</c:v>
                </c:pt>
                <c:pt idx="5">
                  <c:v>7.7977308662731566E-3</c:v>
                </c:pt>
                <c:pt idx="6">
                  <c:v>8.6042437450497417E-3</c:v>
                </c:pt>
                <c:pt idx="7">
                  <c:v>8.6552658585772879E-3</c:v>
                </c:pt>
                <c:pt idx="8">
                  <c:v>8.2730029744407067E-3</c:v>
                </c:pt>
                <c:pt idx="9">
                  <c:v>7.7712136810900029E-3</c:v>
                </c:pt>
                <c:pt idx="10">
                  <c:v>7.3442752555473619E-3</c:v>
                </c:pt>
              </c:numCache>
            </c:numRef>
          </c:val>
          <c:extLst>
            <c:ext xmlns:c16="http://schemas.microsoft.com/office/drawing/2014/chart" uri="{C3380CC4-5D6E-409C-BE32-E72D297353CC}">
              <c16:uniqueId val="{00000003-D0DD-4B92-A29E-CCFF7C653138}"/>
            </c:ext>
          </c:extLst>
        </c:ser>
        <c:ser>
          <c:idx val="3"/>
          <c:order val="3"/>
          <c:tx>
            <c:strRef>
              <c:f>'Obr6'!$E$1</c:f>
              <c:strCache>
                <c:ptCount val="1"/>
                <c:pt idx="0">
                  <c:v>Vývoz</c:v>
                </c:pt>
              </c:strCache>
            </c:strRef>
          </c:tx>
          <c:spPr>
            <a:solidFill>
              <a:srgbClr val="0088B8"/>
            </a:solidFill>
            <a:ln>
              <a:noFill/>
            </a:ln>
            <a:effectLst/>
          </c:spPr>
          <c:invertIfNegative val="0"/>
          <c:dLbls>
            <c:delete val="1"/>
          </c:dLbls>
          <c:cat>
            <c:numRef>
              <c:f>'Obr6'!$A$2:$A$12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'Obr6'!$E$2:$E$12</c:f>
              <c:numCache>
                <c:formatCode>0.000</c:formatCode>
                <c:ptCount val="11"/>
                <c:pt idx="0">
                  <c:v>-1.0173057034236488E-2</c:v>
                </c:pt>
                <c:pt idx="1">
                  <c:v>-2.1605556204259968E-2</c:v>
                </c:pt>
                <c:pt idx="2">
                  <c:v>-1.3534656241157711E-2</c:v>
                </c:pt>
                <c:pt idx="3">
                  <c:v>-1.1889986270125288E-2</c:v>
                </c:pt>
                <c:pt idx="4">
                  <c:v>-5.9072386898700868E-3</c:v>
                </c:pt>
                <c:pt idx="5">
                  <c:v>-3.0996762949240392E-3</c:v>
                </c:pt>
                <c:pt idx="6">
                  <c:v>-2.8764728909062148E-3</c:v>
                </c:pt>
                <c:pt idx="7">
                  <c:v>-4.1795673577552095E-3</c:v>
                </c:pt>
                <c:pt idx="8">
                  <c:v>-6.101289275956337E-3</c:v>
                </c:pt>
                <c:pt idx="9">
                  <c:v>-8.0045304363906417E-3</c:v>
                </c:pt>
                <c:pt idx="10">
                  <c:v>-9.5339020662933011E-3</c:v>
                </c:pt>
              </c:numCache>
            </c:numRef>
          </c:val>
          <c:extLst>
            <c:ext xmlns:c16="http://schemas.microsoft.com/office/drawing/2014/chart" uri="{C3380CC4-5D6E-409C-BE32-E72D297353CC}">
              <c16:uniqueId val="{00000004-D0DD-4B92-A29E-CCFF7C653138}"/>
            </c:ext>
          </c:extLst>
        </c:ser>
        <c:ser>
          <c:idx val="4"/>
          <c:order val="4"/>
          <c:tx>
            <c:strRef>
              <c:f>'Obr6'!$F$1</c:f>
              <c:strCache>
                <c:ptCount val="1"/>
                <c:pt idx="0">
                  <c:v>Dovoz</c:v>
                </c:pt>
              </c:strCache>
            </c:strRef>
          </c:tx>
          <c:spPr>
            <a:solidFill>
              <a:sysClr val="window" lastClr="FFFFFF">
                <a:lumMod val="75000"/>
              </a:sysClr>
            </a:solidFill>
            <a:ln>
              <a:noFill/>
            </a:ln>
            <a:effectLst/>
          </c:spPr>
          <c:invertIfNegative val="0"/>
          <c:dLbls>
            <c:delete val="1"/>
          </c:dLbls>
          <c:cat>
            <c:numRef>
              <c:f>'Obr6'!$A$2:$A$12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'Obr6'!$F$2:$F$12</c:f>
              <c:numCache>
                <c:formatCode>0.000</c:formatCode>
                <c:ptCount val="11"/>
                <c:pt idx="0">
                  <c:v>-8.1917192734729666E-2</c:v>
                </c:pt>
                <c:pt idx="1">
                  <c:v>-3.7254547900891083E-2</c:v>
                </c:pt>
                <c:pt idx="2">
                  <c:v>2.6182761933987719E-3</c:v>
                </c:pt>
                <c:pt idx="3">
                  <c:v>3.400963028659873E-3</c:v>
                </c:pt>
                <c:pt idx="4">
                  <c:v>4.1353661161838001E-3</c:v>
                </c:pt>
                <c:pt idx="5">
                  <c:v>6.1414933619736295E-3</c:v>
                </c:pt>
                <c:pt idx="6">
                  <c:v>8.2527471603369845E-3</c:v>
                </c:pt>
                <c:pt idx="7">
                  <c:v>8.9768849709001564E-3</c:v>
                </c:pt>
                <c:pt idx="8">
                  <c:v>8.3517092152797512E-3</c:v>
                </c:pt>
                <c:pt idx="9">
                  <c:v>6.919714567010099E-3</c:v>
                </c:pt>
                <c:pt idx="10">
                  <c:v>5.2016606115964925E-3</c:v>
                </c:pt>
              </c:numCache>
            </c:numRef>
          </c:val>
          <c:extLst>
            <c:ext xmlns:c16="http://schemas.microsoft.com/office/drawing/2014/chart" uri="{C3380CC4-5D6E-409C-BE32-E72D297353CC}">
              <c16:uniqueId val="{00000005-D0DD-4B92-A29E-CCFF7C653138}"/>
            </c:ext>
          </c:extLst>
        </c:ser>
        <c:dLbls>
          <c:showLegendKey val="0"/>
          <c:showVal val="1"/>
          <c:showCatName val="0"/>
          <c:showSerName val="0"/>
          <c:showPercent val="0"/>
          <c:showBubbleSize val="0"/>
        </c:dLbls>
        <c:gapWidth val="150"/>
        <c:overlap val="100"/>
        <c:axId val="833646640"/>
        <c:axId val="833652240"/>
      </c:barChart>
      <c:lineChart>
        <c:grouping val="standard"/>
        <c:varyColors val="0"/>
        <c:ser>
          <c:idx val="5"/>
          <c:order val="5"/>
          <c:tx>
            <c:strRef>
              <c:f>'Obr6'!$G$1</c:f>
              <c:strCache>
                <c:ptCount val="1"/>
                <c:pt idx="0">
                  <c:v>reálne HDP</c:v>
                </c:pt>
              </c:strCache>
            </c:strRef>
          </c:tx>
          <c:spPr>
            <a:ln w="22225" cap="rnd">
              <a:solidFill>
                <a:sysClr val="windowText" lastClr="000000"/>
              </a:solidFill>
              <a:round/>
            </a:ln>
            <a:effectLst/>
          </c:spPr>
          <c:marker>
            <c:symbol val="none"/>
          </c:marker>
          <c:dLbls>
            <c:numFmt formatCode="#,##0.00" sourceLinked="0"/>
            <c:spPr>
              <a:solidFill>
                <a:sysClr val="window" lastClr="FFFFFF"/>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'Obr6'!$A$2:$A$12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'Obr6'!$G$2:$G$12</c:f>
              <c:numCache>
                <c:formatCode>0.000</c:formatCode>
                <c:ptCount val="11"/>
                <c:pt idx="0">
                  <c:v>0.11995136969957798</c:v>
                </c:pt>
                <c:pt idx="1">
                  <c:v>-1.5960161350903945E-2</c:v>
                </c:pt>
                <c:pt idx="2">
                  <c:v>-7.078699222972773E-2</c:v>
                </c:pt>
                <c:pt idx="3">
                  <c:v>-4.7249023166685333E-2</c:v>
                </c:pt>
                <c:pt idx="4">
                  <c:v>-1.4386727098738561E-2</c:v>
                </c:pt>
                <c:pt idx="5">
                  <c:v>7.2404086021577996E-3</c:v>
                </c:pt>
                <c:pt idx="6">
                  <c:v>1.6223251794841076E-2</c:v>
                </c:pt>
                <c:pt idx="7">
                  <c:v>1.7063493428565835E-2</c:v>
                </c:pt>
                <c:pt idx="8">
                  <c:v>1.3470986947027086E-2</c:v>
                </c:pt>
                <c:pt idx="9">
                  <c:v>8.3478251732032049E-3</c:v>
                </c:pt>
                <c:pt idx="10">
                  <c:v>3.579994539393283E-3</c:v>
                </c:pt>
              </c:numCache>
            </c:numRef>
          </c:val>
          <c:smooth val="0"/>
          <c:extLst>
            <c:ext xmlns:c16="http://schemas.microsoft.com/office/drawing/2014/chart" uri="{C3380CC4-5D6E-409C-BE32-E72D297353CC}">
              <c16:uniqueId val="{00000006-D0DD-4B92-A29E-CCFF7C653138}"/>
            </c:ext>
          </c:extLst>
        </c:ser>
        <c:dLbls>
          <c:showLegendKey val="0"/>
          <c:showVal val="1"/>
          <c:showCatName val="0"/>
          <c:showSerName val="0"/>
          <c:showPercent val="0"/>
          <c:showBubbleSize val="0"/>
        </c:dLbls>
        <c:marker val="1"/>
        <c:smooth val="0"/>
        <c:axId val="833646640"/>
        <c:axId val="833652240"/>
      </c:lineChart>
      <c:catAx>
        <c:axId val="83364664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5000"/>
                <a:lumOff val="85000"/>
              </a:sys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crossAx val="833652240"/>
        <c:crosses val="autoZero"/>
        <c:auto val="1"/>
        <c:lblAlgn val="ctr"/>
        <c:lblOffset val="10"/>
        <c:noMultiLvlLbl val="0"/>
      </c:catAx>
      <c:valAx>
        <c:axId val="833652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crossAx val="833646640"/>
        <c:crosses val="autoZero"/>
        <c:crossBetween val="between"/>
      </c:valAx>
      <c:spPr>
        <a:noFill/>
        <a:ln>
          <a:noFill/>
        </a:ln>
        <a:effectLst/>
      </c:spPr>
    </c:plotArea>
    <c:legend>
      <c:legendPos val="b"/>
      <c:layout>
        <c:manualLayout>
          <c:xMode val="edge"/>
          <c:yMode val="edge"/>
          <c:x val="0.20998977777777775"/>
          <c:y val="6.9749079746071113E-2"/>
          <c:w val="0.75926111111111116"/>
          <c:h val="0.22250309660307008"/>
        </c:manualLayout>
      </c:layout>
      <c:overlay val="0"/>
      <c:spPr>
        <a:solidFill>
          <a:sysClr val="window" lastClr="FFFFFF">
            <a:alpha val="50000"/>
          </a:sysClr>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lumMod val="65000"/>
              <a:lumOff val="35000"/>
            </a:schemeClr>
          </a:solidFill>
          <a:latin typeface="Calibri" panose="020F0502020204030204" pitchFamily="34" charset="0"/>
        </a:defRPr>
      </a:pPr>
      <a:endParaRPr lang="sk-SK"/>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14</xdr:col>
      <xdr:colOff>324969</xdr:colOff>
      <xdr:row>2</xdr:row>
      <xdr:rowOff>369795</xdr:rowOff>
    </xdr:from>
    <xdr:to>
      <xdr:col>21</xdr:col>
      <xdr:colOff>537883</xdr:colOff>
      <xdr:row>17</xdr:row>
      <xdr:rowOff>44823</xdr:rowOff>
    </xdr:to>
    <xdr:graphicFrame macro="">
      <xdr:nvGraphicFramePr>
        <xdr:cNvPr id="6" name="Graf 4">
          <a:extLst>
            <a:ext uri="{FF2B5EF4-FFF2-40B4-BE49-F238E27FC236}">
              <a16:creationId xmlns:a16="http://schemas.microsoft.com/office/drawing/2014/main" id="{0F49B98D-008B-4547-8989-5AB7B5847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235324</xdr:colOff>
      <xdr:row>2</xdr:row>
      <xdr:rowOff>168087</xdr:rowOff>
    </xdr:from>
    <xdr:to>
      <xdr:col>21</xdr:col>
      <xdr:colOff>134470</xdr:colOff>
      <xdr:row>16</xdr:row>
      <xdr:rowOff>56028</xdr:rowOff>
    </xdr:to>
    <xdr:graphicFrame macro="">
      <xdr:nvGraphicFramePr>
        <xdr:cNvPr id="4" name="Graf 4">
          <a:extLst>
            <a:ext uri="{FF2B5EF4-FFF2-40B4-BE49-F238E27FC236}">
              <a16:creationId xmlns:a16="http://schemas.microsoft.com/office/drawing/2014/main" id="{F45CEC18-BFAC-4638-B9F3-A2F35E621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104775</xdr:colOff>
      <xdr:row>2</xdr:row>
      <xdr:rowOff>185737</xdr:rowOff>
    </xdr:from>
    <xdr:to>
      <xdr:col>18</xdr:col>
      <xdr:colOff>546375</xdr:colOff>
      <xdr:row>13</xdr:row>
      <xdr:rowOff>185437</xdr:rowOff>
    </xdr:to>
    <xdr:graphicFrame macro="">
      <xdr:nvGraphicFramePr>
        <xdr:cNvPr id="3" name="Chart 2">
          <a:extLst>
            <a:ext uri="{FF2B5EF4-FFF2-40B4-BE49-F238E27FC236}">
              <a16:creationId xmlns:a16="http://schemas.microsoft.com/office/drawing/2014/main" id="{0337A112-AB98-4B6D-918B-C03C934774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95250</xdr:colOff>
      <xdr:row>19</xdr:row>
      <xdr:rowOff>76200</xdr:rowOff>
    </xdr:from>
    <xdr:to>
      <xdr:col>18</xdr:col>
      <xdr:colOff>536850</xdr:colOff>
      <xdr:row>30</xdr:row>
      <xdr:rowOff>75900</xdr:rowOff>
    </xdr:to>
    <xdr:graphicFrame macro="">
      <xdr:nvGraphicFramePr>
        <xdr:cNvPr id="4" name="Chart 3">
          <a:extLst>
            <a:ext uri="{FF2B5EF4-FFF2-40B4-BE49-F238E27FC236}">
              <a16:creationId xmlns:a16="http://schemas.microsoft.com/office/drawing/2014/main" id="{9A1C5706-205D-4234-88BD-D27893CBC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148165</xdr:colOff>
      <xdr:row>10</xdr:row>
      <xdr:rowOff>148166</xdr:rowOff>
    </xdr:from>
    <xdr:to>
      <xdr:col>8</xdr:col>
      <xdr:colOff>359832</xdr:colOff>
      <xdr:row>30</xdr:row>
      <xdr:rowOff>84666</xdr:rowOff>
    </xdr:to>
    <xdr:graphicFrame macro="">
      <xdr:nvGraphicFramePr>
        <xdr:cNvPr id="2" name="Chart 1">
          <a:extLst>
            <a:ext uri="{FF2B5EF4-FFF2-40B4-BE49-F238E27FC236}">
              <a16:creationId xmlns:a16="http://schemas.microsoft.com/office/drawing/2014/main" id="{E51CB22A-6470-46AE-A79B-0ECF8527F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220135</xdr:colOff>
      <xdr:row>14</xdr:row>
      <xdr:rowOff>116416</xdr:rowOff>
    </xdr:from>
    <xdr:to>
      <xdr:col>8</xdr:col>
      <xdr:colOff>552450</xdr:colOff>
      <xdr:row>34</xdr:row>
      <xdr:rowOff>95250</xdr:rowOff>
    </xdr:to>
    <xdr:graphicFrame macro="">
      <xdr:nvGraphicFramePr>
        <xdr:cNvPr id="2" name="Chart 1">
          <a:extLst>
            <a:ext uri="{FF2B5EF4-FFF2-40B4-BE49-F238E27FC236}">
              <a16:creationId xmlns:a16="http://schemas.microsoft.com/office/drawing/2014/main" id="{894AAE55-63FD-40C1-A367-B788714F5F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0.06209</cdr:x>
      <cdr:y>0.04577</cdr:y>
    </cdr:from>
    <cdr:to>
      <cdr:x>0.12823</cdr:x>
      <cdr:y>0.13396</cdr:y>
    </cdr:to>
    <cdr:sp macro="" textlink="">
      <cdr:nvSpPr>
        <cdr:cNvPr id="5" name="BlokTextu 4">
          <a:extLst xmlns:a="http://schemas.openxmlformats.org/drawingml/2006/main">
            <a:ext uri="{FF2B5EF4-FFF2-40B4-BE49-F238E27FC236}">
              <a16:creationId xmlns:a16="http://schemas.microsoft.com/office/drawing/2014/main" id="{D6A753F7-ADE4-4015-924E-C6CA96B78A07}"/>
            </a:ext>
          </a:extLst>
        </cdr:cNvPr>
        <cdr:cNvSpPr txBox="1"/>
      </cdr:nvSpPr>
      <cdr:spPr>
        <a:xfrm xmlns:a="http://schemas.openxmlformats.org/drawingml/2006/main">
          <a:off x="406874" y="190500"/>
          <a:ext cx="433429" cy="3670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rgbClr val="58595B"/>
              </a:solidFill>
              <a:latin typeface="Constantia" panose="02030602050306030303" pitchFamily="18" charset="0"/>
            </a:rPr>
            <a:t>%</a:t>
          </a:r>
          <a:endParaRPr lang="sk-SK" sz="1000">
            <a:solidFill>
              <a:srgbClr val="58595B"/>
            </a:solidFill>
            <a:latin typeface="Constantia" panose="02030602050306030303" pitchFamily="18"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O2\MKD\REP\TABLES\red98\Mk-red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rozpoctovarada.sharepoint.com/Dokumenty/WAR_2003/25_07_2008/podklady_2007/WAR03_Ful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rozpoctovarada.sharepoint.com/DOCUME~1/reitzn/LOCALS~1/Temp/_tc/podklady/S13_1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ozpoctovarada.sharepoint.com/DOCUME~1/reitzn/LOCALS~1/Temp/_tc/podklady/podklady_2007/WAR03_Ful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PANTOLIN\My%20Local%20Documents\Slovenia\Wages_employ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rozpoctovarada.sharepoint.com/DOCUME~1/reitzn/LOCALS~1/Temp/_tc/podklady/WAR03_Fu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TAB34"/>
    </sheetNames>
    <sheetDataSet>
      <sheetData sheetId="0"/>
      <sheetData sheetId="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
      <sheetName val="WAR_Tables"/>
      <sheetName val="WAR_Calculation"/>
      <sheetName val="WAR_Calculation GFCF"/>
      <sheetName val="WAR SPLIT"/>
      <sheetName val="WAR_STIK"/>
      <sheetName val="FCH"/>
      <sheetName val="ICS11"/>
      <sheetName val="ICS12"/>
      <sheetName val="ICS13"/>
      <sheetName val="ICS14"/>
      <sheetName val="ICS15"/>
      <sheetName val="GFCF_S11"/>
      <sheetName val="GFCF_S12"/>
      <sheetName val="GFCF_S13"/>
      <sheetName val="GFCF_S14"/>
      <sheetName val="GFCF_S15"/>
      <sheetName val="Goods Not considered in WAR"/>
      <sheetName val="CPA"/>
      <sheetName val="CPA_INV"/>
      <sheetName val="CP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A1" t="str">
            <v>CPA</v>
          </cell>
          <cell r="B1" t="str">
            <v>CPA_SK</v>
          </cell>
          <cell r="C1" t="str">
            <v>CPA_EN</v>
          </cell>
          <cell r="D1">
            <v>2001</v>
          </cell>
          <cell r="E1">
            <v>37257</v>
          </cell>
          <cell r="F1">
            <v>37622</v>
          </cell>
          <cell r="G1">
            <v>37773</v>
          </cell>
          <cell r="H1">
            <v>37834</v>
          </cell>
          <cell r="J1">
            <v>2001</v>
          </cell>
          <cell r="K1">
            <v>2002</v>
          </cell>
          <cell r="L1">
            <v>2003</v>
          </cell>
          <cell r="M1" t="str">
            <v>Exempted</v>
          </cell>
          <cell r="N1" t="str">
            <v>Reduced</v>
          </cell>
          <cell r="O1" t="str">
            <v>Normal</v>
          </cell>
          <cell r="P1" t="str">
            <v>Note</v>
          </cell>
          <cell r="Q1" t="str">
            <v>VATr(S)</v>
          </cell>
        </row>
        <row r="2">
          <cell r="A2" t="str">
            <v>01110</v>
          </cell>
          <cell r="B2" t="str">
            <v>01110 - Obil.a iné prod.zberu</v>
          </cell>
          <cell r="C2" t="str">
            <v>01110 - Cereals and other crops n.e.c.</v>
          </cell>
          <cell r="D2" t="str">
            <v>10% 23%</v>
          </cell>
          <cell r="E2" t="str">
            <v>10% 23%</v>
          </cell>
          <cell r="F2" t="str">
            <v>14% 20%</v>
          </cell>
          <cell r="G2" t="str">
            <v>14% 20%</v>
          </cell>
          <cell r="H2" t="str">
            <v>14% 20%</v>
          </cell>
          <cell r="J2" t="str">
            <v>10% 23%</v>
          </cell>
          <cell r="K2" t="str">
            <v>10% 23%</v>
          </cell>
          <cell r="L2" t="str">
            <v>14% 20%</v>
          </cell>
          <cell r="M2"/>
          <cell r="N2" t="str">
            <v xml:space="preserve"> - Cereals and other crops</v>
          </cell>
          <cell r="O2" t="str">
            <v xml:space="preserve"> - Industrial crop (tobacco; cotton; India rubber; etc.)</v>
          </cell>
          <cell r="P2"/>
          <cell r="Q2">
            <v>0.1</v>
          </cell>
        </row>
        <row r="3">
          <cell r="A3" t="str">
            <v>01120</v>
          </cell>
          <cell r="B3" t="str">
            <v>01120 - Zelenina;záhr.špecial.</v>
          </cell>
          <cell r="C3" t="str">
            <v>01120 - Vegetables,horticultural prod.</v>
          </cell>
          <cell r="D3" t="str">
            <v>10% 23%</v>
          </cell>
          <cell r="E3" t="str">
            <v>10% 23%</v>
          </cell>
          <cell r="F3" t="str">
            <v>14% 20%</v>
          </cell>
          <cell r="G3" t="str">
            <v>14% 20%</v>
          </cell>
          <cell r="H3" t="str">
            <v>14% 20%</v>
          </cell>
          <cell r="J3" t="str">
            <v>10% 23%</v>
          </cell>
          <cell r="K3" t="str">
            <v>10% 23%</v>
          </cell>
          <cell r="L3" t="str">
            <v>14% 20%</v>
          </cell>
          <cell r="M3"/>
          <cell r="N3" t="str">
            <v xml:space="preserve"> - Vegetables and horticultural products</v>
          </cell>
          <cell r="O3" t="str">
            <v xml:space="preserve"> - Flowers and flower transplants</v>
          </cell>
          <cell r="P3"/>
          <cell r="Q3">
            <v>0.1</v>
          </cell>
        </row>
        <row r="4">
          <cell r="A4" t="str">
            <v>01130</v>
          </cell>
          <cell r="B4" t="str">
            <v>01130 - Ovocie;orechy</v>
          </cell>
          <cell r="C4" t="str">
            <v>01130 - Fruit, nuts, beverage, spice</v>
          </cell>
          <cell r="D4" t="str">
            <v>10% 23%</v>
          </cell>
          <cell r="E4" t="str">
            <v>10% 23%</v>
          </cell>
          <cell r="F4" t="str">
            <v>14% 20%</v>
          </cell>
          <cell r="G4" t="str">
            <v>14% 20%</v>
          </cell>
          <cell r="H4" t="str">
            <v>14% 20%</v>
          </cell>
          <cell r="J4" t="str">
            <v>10% 23%</v>
          </cell>
          <cell r="K4" t="str">
            <v>10% 23%</v>
          </cell>
          <cell r="L4" t="str">
            <v>14% 20%</v>
          </cell>
          <cell r="M4"/>
          <cell r="N4" t="str">
            <v xml:space="preserve"> - Grapes, fruits and nuts</v>
          </cell>
          <cell r="O4" t="str">
            <v xml:space="preserve"> - Beverage crops, Spices, not processed</v>
          </cell>
          <cell r="P4"/>
          <cell r="Q4">
            <v>0.1</v>
          </cell>
        </row>
        <row r="5">
          <cell r="A5" t="str">
            <v>01210</v>
          </cell>
          <cell r="B5" t="str">
            <v>01210 - Hov.dobytok a prod.chovu</v>
          </cell>
          <cell r="C5" t="str">
            <v>01210 - Bovine cattle,live and prod.</v>
          </cell>
          <cell r="D5">
            <v>0.1</v>
          </cell>
          <cell r="E5">
            <v>0.1</v>
          </cell>
          <cell r="F5">
            <v>0.14000000000000001</v>
          </cell>
          <cell r="G5">
            <v>0.14000000000000001</v>
          </cell>
          <cell r="H5">
            <v>0.14000000000000001</v>
          </cell>
          <cell r="J5">
            <v>0.1</v>
          </cell>
          <cell r="K5">
            <v>0.1</v>
          </cell>
          <cell r="L5">
            <v>0.14000000000000001</v>
          </cell>
          <cell r="M5"/>
          <cell r="N5"/>
          <cell r="O5"/>
          <cell r="P5"/>
          <cell r="Q5">
            <v>0.1</v>
          </cell>
        </row>
        <row r="6">
          <cell r="A6" t="str">
            <v>01220</v>
          </cell>
          <cell r="B6" t="str">
            <v>01220 - Ovce;kozy;kone;somáre</v>
          </cell>
          <cell r="C6" t="str">
            <v>01220 - Sheep,goats,horses etc. Prod.</v>
          </cell>
          <cell r="D6" t="str">
            <v>10% 23%</v>
          </cell>
          <cell r="E6" t="str">
            <v>10% 23%</v>
          </cell>
          <cell r="F6" t="str">
            <v>14% 20%</v>
          </cell>
          <cell r="G6" t="str">
            <v>14% 20%</v>
          </cell>
          <cell r="H6" t="str">
            <v>14% 20%</v>
          </cell>
          <cell r="J6" t="str">
            <v>10% 23%</v>
          </cell>
          <cell r="K6" t="str">
            <v>10% 23%</v>
          </cell>
          <cell r="L6" t="str">
            <v>14% 20%</v>
          </cell>
          <cell r="M6"/>
          <cell r="N6" t="str">
            <v xml:space="preserve"> - Animals and milk</v>
          </cell>
          <cell r="O6" t="str">
            <v xml:space="preserve"> - Wool and animal hair</v>
          </cell>
          <cell r="P6"/>
          <cell r="Q6">
            <v>0.1</v>
          </cell>
        </row>
        <row r="7">
          <cell r="A7" t="str">
            <v>01230</v>
          </cell>
          <cell r="B7" t="str">
            <v>01230 - Ošípané</v>
          </cell>
          <cell r="C7" t="str">
            <v>01230 - Swine, live</v>
          </cell>
          <cell r="D7">
            <v>0.1</v>
          </cell>
          <cell r="E7">
            <v>0.1</v>
          </cell>
          <cell r="F7">
            <v>0.14000000000000001</v>
          </cell>
          <cell r="G7">
            <v>0.14000000000000001</v>
          </cell>
          <cell r="H7">
            <v>0.14000000000000001</v>
          </cell>
          <cell r="J7">
            <v>0.1</v>
          </cell>
          <cell r="K7">
            <v>0.1</v>
          </cell>
          <cell r="L7">
            <v>0.14000000000000001</v>
          </cell>
          <cell r="M7"/>
          <cell r="N7"/>
          <cell r="O7"/>
          <cell r="P7"/>
          <cell r="Q7">
            <v>0.1</v>
          </cell>
        </row>
        <row r="8">
          <cell r="A8" t="str">
            <v>01240</v>
          </cell>
          <cell r="B8" t="str">
            <v>01240 - Hydina a vajcia</v>
          </cell>
          <cell r="C8" t="str">
            <v>01240 - Poultry, live, and eggs</v>
          </cell>
          <cell r="D8">
            <v>0.1</v>
          </cell>
          <cell r="E8">
            <v>0.1</v>
          </cell>
          <cell r="F8">
            <v>0.14000000000000001</v>
          </cell>
          <cell r="G8">
            <v>0.14000000000000001</v>
          </cell>
          <cell r="H8">
            <v>0.14000000000000001</v>
          </cell>
          <cell r="J8">
            <v>0.1</v>
          </cell>
          <cell r="K8">
            <v>0.1</v>
          </cell>
          <cell r="L8">
            <v>0.14000000000000001</v>
          </cell>
          <cell r="M8"/>
          <cell r="N8"/>
          <cell r="O8"/>
          <cell r="P8"/>
          <cell r="Q8">
            <v>0.1</v>
          </cell>
        </row>
        <row r="9">
          <cell r="A9" t="str">
            <v>01250</v>
          </cell>
          <cell r="B9" t="str">
            <v>01250 - Ost.živocíchy;prod.chovu</v>
          </cell>
          <cell r="C9" t="str">
            <v>01250 - Other animals, live and prod.</v>
          </cell>
          <cell r="D9" t="str">
            <v>10% 23%</v>
          </cell>
          <cell r="E9" t="str">
            <v>10% 23%</v>
          </cell>
          <cell r="F9" t="str">
            <v>14% 20%</v>
          </cell>
          <cell r="G9" t="str">
            <v>14% 20%</v>
          </cell>
          <cell r="H9" t="str">
            <v>14% 20%</v>
          </cell>
          <cell r="J9" t="str">
            <v>10% 23%</v>
          </cell>
          <cell r="K9" t="str">
            <v>10% 23%</v>
          </cell>
          <cell r="L9" t="str">
            <v>14% 20%</v>
          </cell>
          <cell r="M9"/>
          <cell r="N9" t="str">
            <v xml:space="preserve"> - Animals, edible products of animal orogin and bee vax</v>
          </cell>
          <cell r="O9" t="str">
            <v xml:space="preserve"> - Raw furskins, insect vaxes (except bee vax)</v>
          </cell>
          <cell r="P9"/>
          <cell r="Q9">
            <v>0.1</v>
          </cell>
        </row>
        <row r="10">
          <cell r="A10" t="str">
            <v>01410</v>
          </cell>
          <cell r="B10" t="str">
            <v>01410 - Služby poskyt.v poln.</v>
          </cell>
          <cell r="C10" t="str">
            <v>01410 - Agricultural services</v>
          </cell>
          <cell r="D10">
            <v>0.1</v>
          </cell>
          <cell r="E10">
            <v>0.1</v>
          </cell>
          <cell r="F10">
            <v>0.14000000000000001</v>
          </cell>
          <cell r="G10">
            <v>0.14000000000000001</v>
          </cell>
          <cell r="H10">
            <v>0.14000000000000001</v>
          </cell>
          <cell r="J10">
            <v>0.1</v>
          </cell>
          <cell r="K10">
            <v>0.1</v>
          </cell>
          <cell r="L10">
            <v>0.14000000000000001</v>
          </cell>
          <cell r="M10"/>
          <cell r="N10"/>
          <cell r="O10"/>
          <cell r="P10"/>
          <cell r="Q10">
            <v>0.1</v>
          </cell>
        </row>
        <row r="11">
          <cell r="A11" t="str">
            <v>01420</v>
          </cell>
          <cell r="B11" t="str">
            <v>01420 - Služby poskyt.v chovat.</v>
          </cell>
          <cell r="C11" t="str">
            <v>01420 - Animal husbandry services</v>
          </cell>
          <cell r="D11">
            <v>0.1</v>
          </cell>
          <cell r="E11">
            <v>0.1</v>
          </cell>
          <cell r="F11">
            <v>0.14000000000000001</v>
          </cell>
          <cell r="G11">
            <v>0.14000000000000001</v>
          </cell>
          <cell r="H11">
            <v>0.14000000000000001</v>
          </cell>
          <cell r="J11">
            <v>0.1</v>
          </cell>
          <cell r="K11">
            <v>0.1</v>
          </cell>
          <cell r="L11">
            <v>0.14000000000000001</v>
          </cell>
          <cell r="M11"/>
          <cell r="N11"/>
          <cell r="O11"/>
          <cell r="P11"/>
          <cell r="Q11">
            <v>0.1</v>
          </cell>
        </row>
        <row r="12">
          <cell r="A12" t="str">
            <v>01500</v>
          </cell>
          <cell r="B12" t="str">
            <v>01500 - Lov;odchyt zveri;odchov</v>
          </cell>
          <cell r="C12" t="str">
            <v>01500 - Hunting, trapping, game prop.</v>
          </cell>
          <cell r="D12" t="str">
            <v>10% 23%</v>
          </cell>
          <cell r="E12" t="str">
            <v>10% 23%</v>
          </cell>
          <cell r="F12" t="str">
            <v>14% 20%</v>
          </cell>
          <cell r="G12" t="str">
            <v>14% 20%</v>
          </cell>
          <cell r="H12" t="str">
            <v>14% 20%</v>
          </cell>
          <cell r="J12" t="str">
            <v>10% 23%</v>
          </cell>
          <cell r="K12" t="str">
            <v>10% 23%</v>
          </cell>
          <cell r="L12" t="str">
            <v>14% 20%</v>
          </cell>
          <cell r="M12"/>
          <cell r="N12" t="str">
            <v xml:space="preserve"> - Hunting, trapping, game propagation and related services - except game products</v>
          </cell>
          <cell r="O12" t="str">
            <v xml:space="preserve"> - Game products</v>
          </cell>
          <cell r="P12"/>
          <cell r="Q12">
            <v>0.1</v>
          </cell>
        </row>
        <row r="13">
          <cell r="A13" t="str">
            <v>02010</v>
          </cell>
          <cell r="B13" t="str">
            <v>02010 - Drevo v sur.stave</v>
          </cell>
          <cell r="C13" t="str">
            <v>02010 - Wood rough, other forestry pr.</v>
          </cell>
          <cell r="D13" t="str">
            <v>10% 23%</v>
          </cell>
          <cell r="E13" t="str">
            <v>10% 23%</v>
          </cell>
          <cell r="F13" t="str">
            <v>14% 20%</v>
          </cell>
          <cell r="G13" t="str">
            <v>14% 20%</v>
          </cell>
          <cell r="H13" t="str">
            <v>14% 20%</v>
          </cell>
          <cell r="J13" t="str">
            <v>10% 23%</v>
          </cell>
          <cell r="K13" t="str">
            <v>10% 23%</v>
          </cell>
          <cell r="L13" t="str">
            <v>14% 20%</v>
          </cell>
          <cell r="M13"/>
          <cell r="N13" t="str">
            <v xml:space="preserve"> - Fuel wood, forest trees nurseries services and HS CN item 2308 10  00 - acorns and chestnuts</v>
          </cell>
          <cell r="O13" t="str">
            <v xml:space="preserve"> - Wood in the rough; natural gums; natural cork; other forestry products</v>
          </cell>
          <cell r="P13"/>
          <cell r="Q13">
            <v>0.23</v>
          </cell>
        </row>
        <row r="14">
          <cell r="A14" t="str">
            <v>02020</v>
          </cell>
          <cell r="B14" t="str">
            <v>02020 - Služby súv.s lesníctvom</v>
          </cell>
          <cell r="C14" t="str">
            <v>02020 - Services to forestry, logging</v>
          </cell>
          <cell r="D14">
            <v>0.1</v>
          </cell>
          <cell r="E14">
            <v>0.1</v>
          </cell>
          <cell r="F14">
            <v>0.14000000000000001</v>
          </cell>
          <cell r="G14">
            <v>0.14000000000000001</v>
          </cell>
          <cell r="H14">
            <v>0.14000000000000001</v>
          </cell>
          <cell r="J14">
            <v>0.1</v>
          </cell>
          <cell r="K14">
            <v>0.1</v>
          </cell>
          <cell r="L14">
            <v>0.14000000000000001</v>
          </cell>
          <cell r="M14"/>
          <cell r="N14"/>
          <cell r="O14"/>
          <cell r="P14"/>
          <cell r="Q14">
            <v>0.1</v>
          </cell>
        </row>
        <row r="15">
          <cell r="A15" t="str">
            <v>02999</v>
          </cell>
          <cell r="B15" t="str">
            <v>02999 - Produkcia pre seba</v>
          </cell>
          <cell r="C15" t="str">
            <v>02999 - Production for Own Use</v>
          </cell>
          <cell r="D15" t="str">
            <v>E</v>
          </cell>
          <cell r="E15" t="str">
            <v>E</v>
          </cell>
          <cell r="F15" t="str">
            <v>E</v>
          </cell>
          <cell r="G15" t="str">
            <v>E</v>
          </cell>
          <cell r="H15" t="str">
            <v>E</v>
          </cell>
          <cell r="J15" t="str">
            <v>E</v>
          </cell>
          <cell r="K15" t="str">
            <v>E</v>
          </cell>
          <cell r="L15" t="str">
            <v>E</v>
          </cell>
          <cell r="Q15" t="str">
            <v>E</v>
          </cell>
        </row>
        <row r="16">
          <cell r="A16" t="str">
            <v>05000</v>
          </cell>
          <cell r="B16" t="str">
            <v>05000 - Ryby a iné prod.rybolovu</v>
          </cell>
          <cell r="C16" t="str">
            <v>05000 - Fish,fishing products,services</v>
          </cell>
          <cell r="D16" t="str">
            <v>10% 23%</v>
          </cell>
          <cell r="E16" t="str">
            <v>10% 23%</v>
          </cell>
          <cell r="F16" t="str">
            <v>14% 20%</v>
          </cell>
          <cell r="G16" t="str">
            <v>14% 20%</v>
          </cell>
          <cell r="H16" t="str">
            <v>14% 20%</v>
          </cell>
          <cell r="J16" t="str">
            <v>10% 23%</v>
          </cell>
          <cell r="K16" t="str">
            <v>10% 23%</v>
          </cell>
          <cell r="L16" t="str">
            <v>14% 20%</v>
          </cell>
          <cell r="M16"/>
          <cell r="N16" t="str">
            <v xml:space="preserve"> - Fish and other fishing products - edible; products 05.00.11 - except Aquarium fish (pet fish) ; and CPA groups 12;21;22;23;33 - 05.00.50 services incidental to fishing</v>
          </cell>
          <cell r="O16" t="str">
            <v xml:space="preserve"> - Pearls, corals, natural sponges other similar products (CPA grous 05.00.31;32;41;42) and Aquarium fish (pet fish)</v>
          </cell>
          <cell r="P16"/>
          <cell r="Q16">
            <v>0.1</v>
          </cell>
        </row>
        <row r="17">
          <cell r="A17" t="str">
            <v>10100</v>
          </cell>
          <cell r="B17" t="str">
            <v>10100 - Cierne uhlie energet.</v>
          </cell>
          <cell r="C17" t="str">
            <v>10100 - Hard coal</v>
          </cell>
          <cell r="D17">
            <v>0.1</v>
          </cell>
          <cell r="E17">
            <v>0.1</v>
          </cell>
          <cell r="F17">
            <v>0.14000000000000001</v>
          </cell>
          <cell r="G17">
            <v>0.14000000000000001</v>
          </cell>
          <cell r="H17">
            <v>0.14000000000000001</v>
          </cell>
          <cell r="J17">
            <v>0.1</v>
          </cell>
          <cell r="K17">
            <v>0.1</v>
          </cell>
          <cell r="L17">
            <v>0.14000000000000001</v>
          </cell>
          <cell r="M17"/>
          <cell r="N17"/>
          <cell r="O17"/>
          <cell r="P17"/>
          <cell r="Q17">
            <v>0.1</v>
          </cell>
        </row>
        <row r="18">
          <cell r="A18" t="str">
            <v>10200</v>
          </cell>
          <cell r="B18" t="str">
            <v>10200 - Hnedé uhlie a lignit</v>
          </cell>
          <cell r="C18" t="str">
            <v>10200 - Lignite</v>
          </cell>
          <cell r="D18">
            <v>0.1</v>
          </cell>
          <cell r="E18">
            <v>0.1</v>
          </cell>
          <cell r="F18">
            <v>0.14000000000000001</v>
          </cell>
          <cell r="G18">
            <v>0.14000000000000001</v>
          </cell>
          <cell r="H18">
            <v>0.14000000000000001</v>
          </cell>
          <cell r="J18">
            <v>0.1</v>
          </cell>
          <cell r="K18">
            <v>0.1</v>
          </cell>
          <cell r="L18">
            <v>0.14000000000000001</v>
          </cell>
          <cell r="M18"/>
          <cell r="N18"/>
          <cell r="O18"/>
          <cell r="P18"/>
          <cell r="Q18">
            <v>0.1</v>
          </cell>
        </row>
        <row r="19">
          <cell r="A19" t="str">
            <v>10300</v>
          </cell>
          <cell r="B19" t="str">
            <v>10300 - Rašel.a hnojivá humus.</v>
          </cell>
          <cell r="C19" t="str">
            <v>10300 - Peat</v>
          </cell>
          <cell r="D19">
            <v>0.1</v>
          </cell>
          <cell r="E19">
            <v>0.1</v>
          </cell>
          <cell r="F19">
            <v>0.14000000000000001</v>
          </cell>
          <cell r="G19">
            <v>0.14000000000000001</v>
          </cell>
          <cell r="H19">
            <v>0.14000000000000001</v>
          </cell>
          <cell r="J19">
            <v>0.1</v>
          </cell>
          <cell r="K19">
            <v>0.1</v>
          </cell>
          <cell r="L19">
            <v>0.14000000000000001</v>
          </cell>
          <cell r="M19"/>
          <cell r="N19"/>
          <cell r="O19"/>
          <cell r="P19"/>
          <cell r="Q19">
            <v>0.1</v>
          </cell>
        </row>
        <row r="20">
          <cell r="A20" t="str">
            <v>11100</v>
          </cell>
          <cell r="B20" t="str">
            <v>11100 - Ropa a zemný plyn</v>
          </cell>
          <cell r="C20" t="str">
            <v>11100 - Crude petroleum, natural gas</v>
          </cell>
          <cell r="D20" t="str">
            <v>10% 23%</v>
          </cell>
          <cell r="E20" t="str">
            <v>10% 23%</v>
          </cell>
          <cell r="F20" t="str">
            <v>14% 20%</v>
          </cell>
          <cell r="G20" t="str">
            <v>14% 20%</v>
          </cell>
          <cell r="H20" t="str">
            <v>14% 20%</v>
          </cell>
          <cell r="J20" t="str">
            <v>10% 23%</v>
          </cell>
          <cell r="K20" t="str">
            <v>10% 23%</v>
          </cell>
          <cell r="L20" t="str">
            <v>14% 20%</v>
          </cell>
          <cell r="M20"/>
          <cell r="N20" t="str">
            <v xml:space="preserve"> - Natural gas, liquefied or in gaseous state 11.10.20</v>
          </cell>
          <cell r="O20" t="str">
            <v xml:space="preserve"> - Petroleneum products, oils, sands, liquefaction and regasification services and other similar products (CPA groups 11.10.10;30,40)</v>
          </cell>
          <cell r="P20"/>
          <cell r="Q20">
            <v>0.1</v>
          </cell>
        </row>
        <row r="21">
          <cell r="A21" t="str">
            <v>11200</v>
          </cell>
          <cell r="B21" t="str">
            <v>11200 - Služ.súv.s tažb.ropy;pl.</v>
          </cell>
          <cell r="C21" t="str">
            <v>11200 - Services to oil and gas extr.</v>
          </cell>
          <cell r="D21">
            <v>0.23</v>
          </cell>
          <cell r="E21">
            <v>0.23</v>
          </cell>
          <cell r="F21">
            <v>0.2</v>
          </cell>
          <cell r="G21">
            <v>0.2</v>
          </cell>
          <cell r="H21">
            <v>0.2</v>
          </cell>
          <cell r="J21">
            <v>0.23</v>
          </cell>
          <cell r="K21">
            <v>0.23</v>
          </cell>
          <cell r="L21">
            <v>0.2</v>
          </cell>
          <cell r="M21"/>
          <cell r="N21"/>
          <cell r="O21"/>
          <cell r="P21"/>
          <cell r="Q21">
            <v>0.23</v>
          </cell>
        </row>
        <row r="22">
          <cell r="A22" t="str">
            <v>12000</v>
          </cell>
          <cell r="B22" t="str">
            <v>12000 - Uránové a tóriové rudy</v>
          </cell>
          <cell r="C22" t="str">
            <v>12000 - Uranium and thorium ores</v>
          </cell>
          <cell r="D22">
            <v>0.23</v>
          </cell>
          <cell r="E22">
            <v>0.23</v>
          </cell>
          <cell r="F22">
            <v>0.2</v>
          </cell>
          <cell r="G22">
            <v>0.2</v>
          </cell>
          <cell r="H22">
            <v>0.2</v>
          </cell>
          <cell r="J22">
            <v>0.23</v>
          </cell>
          <cell r="K22">
            <v>0.23</v>
          </cell>
          <cell r="L22">
            <v>0.2</v>
          </cell>
          <cell r="M22"/>
          <cell r="N22"/>
          <cell r="O22"/>
          <cell r="P22"/>
          <cell r="Q22">
            <v>0.23</v>
          </cell>
        </row>
        <row r="23">
          <cell r="A23" t="str">
            <v>13100</v>
          </cell>
          <cell r="B23" t="str">
            <v>13100 - Železné rudy</v>
          </cell>
          <cell r="C23" t="str">
            <v>13100 - Iron ores</v>
          </cell>
          <cell r="D23">
            <v>0.23</v>
          </cell>
          <cell r="E23">
            <v>0.23</v>
          </cell>
          <cell r="F23">
            <v>0.2</v>
          </cell>
          <cell r="G23">
            <v>0.2</v>
          </cell>
          <cell r="H23">
            <v>0.2</v>
          </cell>
          <cell r="J23">
            <v>0.23</v>
          </cell>
          <cell r="K23">
            <v>0.23</v>
          </cell>
          <cell r="L23">
            <v>0.2</v>
          </cell>
          <cell r="M23"/>
          <cell r="N23"/>
          <cell r="O23"/>
          <cell r="P23"/>
          <cell r="Q23">
            <v>0.23</v>
          </cell>
        </row>
        <row r="24">
          <cell r="A24" t="str">
            <v>13200</v>
          </cell>
          <cell r="B24" t="str">
            <v>13200 - Nežel.rudy;okr.urán;tór.</v>
          </cell>
          <cell r="C24" t="str">
            <v>13200 - Non-ferrous metal ores</v>
          </cell>
          <cell r="D24">
            <v>0.23</v>
          </cell>
          <cell r="E24">
            <v>0.23</v>
          </cell>
          <cell r="F24">
            <v>0.2</v>
          </cell>
          <cell r="G24">
            <v>0.2</v>
          </cell>
          <cell r="H24">
            <v>0.2</v>
          </cell>
          <cell r="J24">
            <v>0.23</v>
          </cell>
          <cell r="K24">
            <v>0.23</v>
          </cell>
          <cell r="L24">
            <v>0.2</v>
          </cell>
          <cell r="M24"/>
          <cell r="N24"/>
          <cell r="O24"/>
          <cell r="P24"/>
          <cell r="Q24">
            <v>0.23</v>
          </cell>
        </row>
        <row r="25">
          <cell r="A25" t="str">
            <v>14110</v>
          </cell>
          <cell r="B25" t="str">
            <v>14110 - Kamen pre stavebníctvo</v>
          </cell>
          <cell r="C25" t="str">
            <v>14110 - Stone for construction</v>
          </cell>
          <cell r="D25">
            <v>0.23</v>
          </cell>
          <cell r="E25">
            <v>0.23</v>
          </cell>
          <cell r="F25">
            <v>0.2</v>
          </cell>
          <cell r="G25">
            <v>0.2</v>
          </cell>
          <cell r="H25">
            <v>0.2</v>
          </cell>
          <cell r="J25">
            <v>0.23</v>
          </cell>
          <cell r="K25">
            <v>0.23</v>
          </cell>
          <cell r="L25">
            <v>0.2</v>
          </cell>
          <cell r="M25"/>
          <cell r="N25"/>
          <cell r="O25"/>
          <cell r="P25"/>
          <cell r="Q25">
            <v>0.23</v>
          </cell>
        </row>
        <row r="26">
          <cell r="A26" t="str">
            <v>14120</v>
          </cell>
          <cell r="B26" t="str">
            <v>14120 - Vápenec;sadrovec;krieda</v>
          </cell>
          <cell r="C26" t="str">
            <v>14120 - Limestone, gypsum and chalk</v>
          </cell>
          <cell r="D26">
            <v>0.23</v>
          </cell>
          <cell r="E26">
            <v>0.23</v>
          </cell>
          <cell r="F26">
            <v>0.2</v>
          </cell>
          <cell r="G26">
            <v>0.2</v>
          </cell>
          <cell r="H26">
            <v>0.2</v>
          </cell>
          <cell r="J26">
            <v>0.23</v>
          </cell>
          <cell r="K26">
            <v>0.23</v>
          </cell>
          <cell r="L26">
            <v>0.2</v>
          </cell>
          <cell r="M26"/>
          <cell r="N26"/>
          <cell r="O26"/>
          <cell r="P26"/>
          <cell r="Q26">
            <v>0.23</v>
          </cell>
        </row>
        <row r="27">
          <cell r="A27" t="str">
            <v>14130</v>
          </cell>
          <cell r="B27" t="str">
            <v>14130 - Bridlica</v>
          </cell>
          <cell r="C27" t="str">
            <v>14130 - Slate</v>
          </cell>
          <cell r="D27">
            <v>0.23</v>
          </cell>
          <cell r="E27">
            <v>0.23</v>
          </cell>
          <cell r="F27">
            <v>0.2</v>
          </cell>
          <cell r="G27">
            <v>0.2</v>
          </cell>
          <cell r="H27">
            <v>0.2</v>
          </cell>
          <cell r="J27">
            <v>0.23</v>
          </cell>
          <cell r="K27">
            <v>0.23</v>
          </cell>
          <cell r="L27">
            <v>0.2</v>
          </cell>
          <cell r="M27"/>
          <cell r="N27"/>
          <cell r="O27"/>
          <cell r="P27"/>
          <cell r="Q27">
            <v>0.23</v>
          </cell>
        </row>
        <row r="28">
          <cell r="A28" t="str">
            <v>14210</v>
          </cell>
          <cell r="B28" t="str">
            <v>14210 - Štrk a piesok</v>
          </cell>
          <cell r="C28" t="str">
            <v>14210 - Gravel and sand</v>
          </cell>
          <cell r="D28">
            <v>0.23</v>
          </cell>
          <cell r="E28">
            <v>0.23</v>
          </cell>
          <cell r="F28">
            <v>0.2</v>
          </cell>
          <cell r="G28">
            <v>0.2</v>
          </cell>
          <cell r="H28">
            <v>0.2</v>
          </cell>
          <cell r="J28">
            <v>0.23</v>
          </cell>
          <cell r="K28">
            <v>0.23</v>
          </cell>
          <cell r="L28">
            <v>0.2</v>
          </cell>
          <cell r="M28"/>
          <cell r="N28"/>
          <cell r="O28"/>
          <cell r="P28"/>
          <cell r="Q28">
            <v>0.23</v>
          </cell>
        </row>
        <row r="29">
          <cell r="A29" t="str">
            <v>14220</v>
          </cell>
          <cell r="B29" t="str">
            <v>14220 - Kaolín a pod.íl.zeminy</v>
          </cell>
          <cell r="C29" t="str">
            <v>14220 - Clays and kaolin</v>
          </cell>
          <cell r="D29">
            <v>0.23</v>
          </cell>
          <cell r="E29">
            <v>0.23</v>
          </cell>
          <cell r="F29">
            <v>0.2</v>
          </cell>
          <cell r="G29">
            <v>0.2</v>
          </cell>
          <cell r="H29">
            <v>0.2</v>
          </cell>
          <cell r="J29">
            <v>0.23</v>
          </cell>
          <cell r="K29">
            <v>0.23</v>
          </cell>
          <cell r="L29">
            <v>0.2</v>
          </cell>
          <cell r="M29"/>
          <cell r="N29"/>
          <cell r="O29"/>
          <cell r="P29"/>
          <cell r="Q29">
            <v>0.23</v>
          </cell>
        </row>
        <row r="30">
          <cell r="A30" t="str">
            <v>14300</v>
          </cell>
          <cell r="B30" t="str">
            <v>14300 - Chem.a hnojiv.nerasty</v>
          </cell>
          <cell r="C30" t="str">
            <v>14300 - Chemical and fertilizer miner.</v>
          </cell>
          <cell r="D30">
            <v>0.23</v>
          </cell>
          <cell r="E30">
            <v>0.23</v>
          </cell>
          <cell r="F30">
            <v>0.2</v>
          </cell>
          <cell r="G30">
            <v>0.2</v>
          </cell>
          <cell r="H30">
            <v>0.2</v>
          </cell>
          <cell r="J30">
            <v>0.23</v>
          </cell>
          <cell r="K30">
            <v>0.23</v>
          </cell>
          <cell r="L30">
            <v>0.2</v>
          </cell>
          <cell r="M30"/>
          <cell r="N30"/>
          <cell r="O30"/>
          <cell r="P30"/>
          <cell r="Q30">
            <v>0.23</v>
          </cell>
        </row>
        <row r="31">
          <cell r="A31" t="str">
            <v>14400</v>
          </cell>
          <cell r="B31" t="str">
            <v>14400 - Sol</v>
          </cell>
          <cell r="C31" t="str">
            <v>14400 - Salt</v>
          </cell>
          <cell r="D31">
            <v>0.23</v>
          </cell>
          <cell r="E31">
            <v>0.23</v>
          </cell>
          <cell r="F31">
            <v>0.2</v>
          </cell>
          <cell r="G31">
            <v>0.2</v>
          </cell>
          <cell r="H31">
            <v>0.2</v>
          </cell>
          <cell r="J31">
            <v>0.23</v>
          </cell>
          <cell r="K31">
            <v>0.23</v>
          </cell>
          <cell r="L31">
            <v>0.2</v>
          </cell>
          <cell r="M31"/>
          <cell r="N31"/>
          <cell r="O31"/>
          <cell r="P31"/>
          <cell r="Q31">
            <v>0.23</v>
          </cell>
        </row>
        <row r="32">
          <cell r="A32" t="str">
            <v>14500</v>
          </cell>
          <cell r="B32" t="str">
            <v>14500 - Ost.neras.zís.hlb.tažbou</v>
          </cell>
          <cell r="C32" t="str">
            <v>14500 - Other mining and quarrying pr.</v>
          </cell>
          <cell r="D32">
            <v>0.23</v>
          </cell>
          <cell r="E32">
            <v>0.23</v>
          </cell>
          <cell r="F32">
            <v>0.2</v>
          </cell>
          <cell r="G32">
            <v>0.2</v>
          </cell>
          <cell r="H32">
            <v>0.2</v>
          </cell>
          <cell r="J32">
            <v>0.23</v>
          </cell>
          <cell r="K32">
            <v>0.23</v>
          </cell>
          <cell r="L32">
            <v>0.2</v>
          </cell>
          <cell r="M32"/>
          <cell r="N32"/>
          <cell r="O32"/>
          <cell r="P32"/>
          <cell r="Q32">
            <v>0.23</v>
          </cell>
        </row>
        <row r="33">
          <cell r="A33" t="str">
            <v>15000</v>
          </cell>
          <cell r="B33" t="str">
            <v>15000 - Potravinár.výr.;nápoje</v>
          </cell>
          <cell r="C33" t="str">
            <v>15000 - Other Food and Beverages</v>
          </cell>
          <cell r="D33" t="str">
            <v>10% 23%</v>
          </cell>
          <cell r="E33" t="str">
            <v>10% 23%</v>
          </cell>
          <cell r="F33" t="str">
            <v>14% 20%</v>
          </cell>
          <cell r="G33" t="str">
            <v>14% 20%</v>
          </cell>
          <cell r="H33" t="str">
            <v>14% 20%</v>
          </cell>
          <cell r="J33" t="str">
            <v>10% 23%</v>
          </cell>
          <cell r="K33" t="str">
            <v>10% 23%</v>
          </cell>
          <cell r="L33" t="str">
            <v>14% 20%</v>
          </cell>
          <cell r="M33"/>
          <cell r="N33" t="str">
            <v xml:space="preserve"> - Unspecified products of the CPA groups 15 taxed at Reduced VAT rate</v>
          </cell>
          <cell r="O33" t="str">
            <v xml:space="preserve"> - Unspecified products of the CPA groups 15 taxed at Normal VAT rate</v>
          </cell>
          <cell r="P33"/>
          <cell r="Q33">
            <v>0.1</v>
          </cell>
        </row>
        <row r="34">
          <cell r="A34" t="str">
            <v>15110</v>
          </cell>
          <cell r="B34" t="str">
            <v>15110 - Cerstvé a konzerv.mäso</v>
          </cell>
          <cell r="C34" t="str">
            <v>15110 - Fresh,preserv. meat,ex.poultry</v>
          </cell>
          <cell r="D34" t="str">
            <v>10% 23%</v>
          </cell>
          <cell r="E34" t="str">
            <v>10% 23%</v>
          </cell>
          <cell r="F34" t="str">
            <v>14% 20%</v>
          </cell>
          <cell r="G34" t="str">
            <v>14% 20%</v>
          </cell>
          <cell r="H34" t="str">
            <v>14% 20%</v>
          </cell>
          <cell r="J34" t="str">
            <v>10% 23%</v>
          </cell>
          <cell r="K34" t="str">
            <v>10% 23%</v>
          </cell>
          <cell r="L34" t="str">
            <v>14% 20%</v>
          </cell>
          <cell r="M34"/>
          <cell r="N34" t="str">
            <v xml:space="preserve"> - Meat and other edible products; CPA groups 15.11.11;12;13;14;15;16;17;18;19 and part of the group 15.11.30 - edible fats, from the group 15.11.40 only items HS CN: 0504 00 00; 0511 99 50; 0511 99 80</v>
          </cell>
          <cell r="O34" t="str">
            <v xml:space="preserve"> - Wool, animal skins, non-edible fats and raw offal - except items HS CN: 0504 00 00; 0511 99 50; 0511 99 80</v>
          </cell>
          <cell r="P34"/>
          <cell r="Q34">
            <v>0.1</v>
          </cell>
        </row>
        <row r="35">
          <cell r="A35" t="str">
            <v>15120</v>
          </cell>
          <cell r="B35" t="str">
            <v>15120 - Hyd.mäso;cerstvé;konz.</v>
          </cell>
          <cell r="C35" t="str">
            <v>15120 - Fresh, preserved poultry meat</v>
          </cell>
          <cell r="D35" t="str">
            <v>10% 23%</v>
          </cell>
          <cell r="E35" t="str">
            <v>10% 23%</v>
          </cell>
          <cell r="F35" t="str">
            <v>14% 20%</v>
          </cell>
          <cell r="G35" t="str">
            <v>14% 20%</v>
          </cell>
          <cell r="H35" t="str">
            <v>14% 20%</v>
          </cell>
          <cell r="J35" t="str">
            <v>10% 23%</v>
          </cell>
          <cell r="K35" t="str">
            <v>10% 23%</v>
          </cell>
          <cell r="L35" t="str">
            <v>14% 20%</v>
          </cell>
          <cell r="M35"/>
          <cell r="N35" t="str">
            <v xml:space="preserve"> - Meat (CPA groups 15.12.11;12;13)</v>
          </cell>
          <cell r="O35" t="str">
            <v xml:space="preserve"> - Feathers and skins of birds with feathers (CPA groups 15.12.20)</v>
          </cell>
          <cell r="P35"/>
          <cell r="Q35">
            <v>0.1</v>
          </cell>
        </row>
        <row r="36">
          <cell r="A36" t="str">
            <v>15130</v>
          </cell>
          <cell r="B36" t="str">
            <v>15130 - Mäsové výr.vr.hydin.</v>
          </cell>
          <cell r="C36" t="str">
            <v>15130 - Meat and poultry meat products</v>
          </cell>
          <cell r="D36" t="str">
            <v>10% 23%</v>
          </cell>
          <cell r="E36" t="str">
            <v>10% 23%</v>
          </cell>
          <cell r="F36" t="str">
            <v>14% 20%</v>
          </cell>
          <cell r="G36" t="str">
            <v>14% 20%</v>
          </cell>
          <cell r="H36" t="str">
            <v>14% 20%</v>
          </cell>
          <cell r="J36" t="str">
            <v>10% 23%</v>
          </cell>
          <cell r="K36" t="str">
            <v>10% 23%</v>
          </cell>
          <cell r="L36" t="str">
            <v>14% 20%</v>
          </cell>
          <cell r="M36"/>
          <cell r="N36" t="str">
            <v xml:space="preserve"> - Products of the groups 15.13.11;12;13</v>
          </cell>
          <cell r="O36" t="str">
            <v xml:space="preserve"> - Cooking and other preparation services for the production of meat products 15.13.90</v>
          </cell>
          <cell r="P36"/>
          <cell r="Q36">
            <v>0.1</v>
          </cell>
        </row>
        <row r="37">
          <cell r="A37" t="str">
            <v>15200</v>
          </cell>
          <cell r="B37" t="str">
            <v>15200 - Ryby sprac.a konzerv.</v>
          </cell>
          <cell r="C37" t="str">
            <v>15200 - Processed,preserved fish,prod.</v>
          </cell>
          <cell r="D37" t="str">
            <v>10% 23%</v>
          </cell>
          <cell r="E37" t="str">
            <v>10% 23%</v>
          </cell>
          <cell r="F37" t="str">
            <v>14% 20%</v>
          </cell>
          <cell r="G37" t="str">
            <v>14% 20%</v>
          </cell>
          <cell r="H37" t="str">
            <v>14% 20%</v>
          </cell>
          <cell r="J37" t="str">
            <v>10% 23%</v>
          </cell>
          <cell r="K37" t="str">
            <v>10% 23%</v>
          </cell>
          <cell r="L37" t="str">
            <v>14% 20%</v>
          </cell>
          <cell r="M37"/>
          <cell r="N37" t="str">
            <v xml:space="preserve"> - Poducts of the group 15.20 except offal from fish (HS CN 0511 91 10 part of the group 15.20.18)</v>
          </cell>
          <cell r="O37" t="str">
            <v xml:space="preserve"> - Offal from fish (HS CN 0511 91 10 part of the group 15.20.18)</v>
          </cell>
          <cell r="P37"/>
          <cell r="Q37">
            <v>0.1</v>
          </cell>
        </row>
        <row r="38">
          <cell r="A38" t="str">
            <v>15310</v>
          </cell>
          <cell r="B38" t="str">
            <v>15310 - Zemiaky sprac.a konz.</v>
          </cell>
          <cell r="C38" t="str">
            <v>15310 - Processed, preserved potatoes</v>
          </cell>
          <cell r="D38">
            <v>0.1</v>
          </cell>
          <cell r="E38">
            <v>0.1</v>
          </cell>
          <cell r="F38">
            <v>0.14000000000000001</v>
          </cell>
          <cell r="G38">
            <v>0.14000000000000001</v>
          </cell>
          <cell r="H38">
            <v>0.14000000000000001</v>
          </cell>
          <cell r="J38">
            <v>0.1</v>
          </cell>
          <cell r="K38">
            <v>0.1</v>
          </cell>
          <cell r="L38">
            <v>0.14000000000000001</v>
          </cell>
          <cell r="M38"/>
          <cell r="N38"/>
          <cell r="O38"/>
          <cell r="P38"/>
          <cell r="Q38">
            <v>0.1</v>
          </cell>
        </row>
        <row r="39">
          <cell r="A39" t="str">
            <v>15320</v>
          </cell>
          <cell r="B39" t="str">
            <v>15320 - Ovocné;zeleninové štavy</v>
          </cell>
          <cell r="C39" t="str">
            <v>15320 - Fruit and vegetable juices</v>
          </cell>
          <cell r="D39">
            <v>0.1</v>
          </cell>
          <cell r="E39">
            <v>0.1</v>
          </cell>
          <cell r="F39">
            <v>0.14000000000000001</v>
          </cell>
          <cell r="G39">
            <v>0.14000000000000001</v>
          </cell>
          <cell r="H39">
            <v>0.14000000000000001</v>
          </cell>
          <cell r="J39">
            <v>0.1</v>
          </cell>
          <cell r="K39">
            <v>0.1</v>
          </cell>
          <cell r="L39">
            <v>0.14000000000000001</v>
          </cell>
          <cell r="M39"/>
          <cell r="N39"/>
          <cell r="O39"/>
          <cell r="P39"/>
          <cell r="Q39">
            <v>0.1</v>
          </cell>
        </row>
        <row r="40">
          <cell r="A40" t="str">
            <v>15330</v>
          </cell>
          <cell r="B40" t="str">
            <v>15330 - Sprac.a konz.ovocie;zel.</v>
          </cell>
          <cell r="C40" t="str">
            <v>15330 - Processed,pres. fruit, veget.</v>
          </cell>
          <cell r="D40" t="str">
            <v>10% 23%</v>
          </cell>
          <cell r="E40" t="str">
            <v>10% 23%</v>
          </cell>
          <cell r="F40" t="str">
            <v>14% 20%</v>
          </cell>
          <cell r="G40" t="str">
            <v>14% 20%</v>
          </cell>
          <cell r="H40" t="str">
            <v>14% 20%</v>
          </cell>
          <cell r="J40" t="str">
            <v>10% 23%</v>
          </cell>
          <cell r="K40" t="str">
            <v>10% 23%</v>
          </cell>
          <cell r="L40" t="str">
            <v>14% 20%</v>
          </cell>
          <cell r="M40"/>
          <cell r="N40" t="str">
            <v xml:space="preserve"> - Products of the group 15.33 Processed and preserved fruit and vegetables except group 15.33.90 - "Cooking and other preparation services for the preservation of fruit and vegetables" and part of the products preserved with alcohol of the group 15.33.25</v>
          </cell>
          <cell r="O40" t="str">
            <v xml:space="preserve"> - Group 15.33.90 "Cooking and other preparation services for the preservation of fruit and vegetables" and part of the products preserved with alcohol of the group 15.33.25</v>
          </cell>
          <cell r="P40"/>
          <cell r="Q40">
            <v>0.1</v>
          </cell>
        </row>
        <row r="41">
          <cell r="A41" t="str">
            <v>15410</v>
          </cell>
          <cell r="B41" t="str">
            <v>15410 - Živ;rast.oleje;tuky;sur.</v>
          </cell>
          <cell r="C41" t="str">
            <v>15410 - Crude oils and fats</v>
          </cell>
          <cell r="D41" t="str">
            <v>10% 23%</v>
          </cell>
          <cell r="E41" t="str">
            <v>10% 23%</v>
          </cell>
          <cell r="F41" t="str">
            <v>14% 20%</v>
          </cell>
          <cell r="G41" t="str">
            <v>14% 20%</v>
          </cell>
          <cell r="H41" t="str">
            <v>14% 20%</v>
          </cell>
          <cell r="J41" t="str">
            <v>10% 23%</v>
          </cell>
          <cell r="K41" t="str">
            <v>10% 23%</v>
          </cell>
          <cell r="L41" t="str">
            <v>14% 20%</v>
          </cell>
          <cell r="M41"/>
          <cell r="N41" t="str">
            <v xml:space="preserve"> - Edible oils and fats - Products of the groups 15.41.31;32 and part of the group 15.41.12 - edible oils and fats (incl. olive oil for human consumption)</v>
          </cell>
          <cell r="O41" t="str">
            <v xml:space="preserve"> - Other than edible oils and fats - Products of the groups 15.41.11;13;20 and part of the group 15.41.12 except edible fats and oils</v>
          </cell>
          <cell r="P41"/>
          <cell r="Q41">
            <v>0.1</v>
          </cell>
        </row>
        <row r="42">
          <cell r="A42" t="str">
            <v>15420</v>
          </cell>
          <cell r="B42" t="str">
            <v>15420 - Rafinované oleje a tuky</v>
          </cell>
          <cell r="C42" t="str">
            <v>15420 - Refined oils and fats</v>
          </cell>
          <cell r="D42" t="str">
            <v>10% 23%</v>
          </cell>
          <cell r="E42" t="str">
            <v>10% 23%</v>
          </cell>
          <cell r="F42" t="str">
            <v>14% 20%</v>
          </cell>
          <cell r="G42" t="str">
            <v>14% 20%</v>
          </cell>
          <cell r="H42" t="str">
            <v>14% 20%</v>
          </cell>
          <cell r="J42" t="str">
            <v>10% 23%</v>
          </cell>
          <cell r="K42" t="str">
            <v>10% 23%</v>
          </cell>
          <cell r="L42" t="str">
            <v>14% 20%</v>
          </cell>
          <cell r="M42"/>
          <cell r="N42" t="str">
            <v xml:space="preserve"> - Edible oils and fats - Products of the group 15.42.13 and part of the group 15.42.11 edible fats and oils (Incl. Olive oil for human consumption)</v>
          </cell>
          <cell r="O42" t="str">
            <v xml:space="preserve"> - Other than edible oils and fats - Products of the groups 15.42.12;20 and part of the group 15.42.11 except edible fats and oils</v>
          </cell>
          <cell r="P42" t="str">
            <v>Zákonom číslo 524/2001bolo do zníženej sadzby dane zaradená položka colného sadzobníka x1515 90 59 - Tuhé, ostatné; tekuté - len surový tekvicový olej na ľudskú výživu</v>
          </cell>
          <cell r="Q42">
            <v>0.1</v>
          </cell>
        </row>
        <row r="43">
          <cell r="A43" t="str">
            <v>15430</v>
          </cell>
          <cell r="B43" t="str">
            <v>15430 - Stužené jedlé tuky</v>
          </cell>
          <cell r="C43" t="str">
            <v>15430 - Margarine, similar edible fats</v>
          </cell>
          <cell r="D43">
            <v>0.1</v>
          </cell>
          <cell r="E43">
            <v>0.1</v>
          </cell>
          <cell r="F43">
            <v>0.14000000000000001</v>
          </cell>
          <cell r="G43">
            <v>0.14000000000000001</v>
          </cell>
          <cell r="H43">
            <v>0.14000000000000001</v>
          </cell>
          <cell r="J43">
            <v>0.1</v>
          </cell>
          <cell r="K43">
            <v>0.1</v>
          </cell>
          <cell r="L43">
            <v>0.14000000000000001</v>
          </cell>
          <cell r="M43"/>
          <cell r="N43"/>
          <cell r="O43"/>
          <cell r="P43"/>
          <cell r="Q43">
            <v>0.1</v>
          </cell>
        </row>
        <row r="44">
          <cell r="A44" t="str">
            <v>15510</v>
          </cell>
          <cell r="B44" t="str">
            <v>15510 - Mliecne výrobky</v>
          </cell>
          <cell r="C44" t="str">
            <v>15510 - Dairy products</v>
          </cell>
          <cell r="D44" t="str">
            <v>10% 23%</v>
          </cell>
          <cell r="E44" t="str">
            <v>10% 23%</v>
          </cell>
          <cell r="F44" t="str">
            <v>14% 20%</v>
          </cell>
          <cell r="G44" t="str">
            <v>14% 20%</v>
          </cell>
          <cell r="H44" t="str">
            <v>14% 20%</v>
          </cell>
          <cell r="J44" t="str">
            <v>10% 23%</v>
          </cell>
          <cell r="K44" t="str">
            <v>10% 23%</v>
          </cell>
          <cell r="L44" t="str">
            <v>14% 20%</v>
          </cell>
          <cell r="M44"/>
          <cell r="N44" t="str">
            <v xml:space="preserve"> - Except group 15.51.53 Casein</v>
          </cell>
          <cell r="O44" t="str">
            <v xml:space="preserve"> - 15.51.53 Casein</v>
          </cell>
          <cell r="P44"/>
          <cell r="Q44">
            <v>0.1</v>
          </cell>
        </row>
        <row r="45">
          <cell r="A45" t="str">
            <v>15520</v>
          </cell>
          <cell r="B45" t="str">
            <v>15520 - Zmrzlina a ost.mraz.výr.</v>
          </cell>
          <cell r="C45" t="str">
            <v>15520 - Ice cream and other edible ice</v>
          </cell>
          <cell r="D45">
            <v>0.1</v>
          </cell>
          <cell r="E45">
            <v>0.1</v>
          </cell>
          <cell r="F45">
            <v>0.14000000000000001</v>
          </cell>
          <cell r="G45">
            <v>0.14000000000000001</v>
          </cell>
          <cell r="H45">
            <v>0.14000000000000001</v>
          </cell>
          <cell r="J45">
            <v>0.1</v>
          </cell>
          <cell r="K45">
            <v>0.1</v>
          </cell>
          <cell r="L45">
            <v>0.14000000000000001</v>
          </cell>
          <cell r="M45"/>
          <cell r="N45"/>
          <cell r="O45"/>
          <cell r="P45"/>
          <cell r="Q45">
            <v>0.1</v>
          </cell>
        </row>
        <row r="46">
          <cell r="A46" t="str">
            <v>15610</v>
          </cell>
          <cell r="B46" t="str">
            <v>15610 - Mlynské výrobky</v>
          </cell>
          <cell r="C46" t="str">
            <v>15610 - Grain mill products</v>
          </cell>
          <cell r="D46">
            <v>0.1</v>
          </cell>
          <cell r="E46">
            <v>0.1</v>
          </cell>
          <cell r="F46">
            <v>0.14000000000000001</v>
          </cell>
          <cell r="G46">
            <v>0.14000000000000001</v>
          </cell>
          <cell r="H46">
            <v>0.14000000000000001</v>
          </cell>
          <cell r="J46">
            <v>0.1</v>
          </cell>
          <cell r="K46">
            <v>0.1</v>
          </cell>
          <cell r="L46">
            <v>0.14000000000000001</v>
          </cell>
          <cell r="M46"/>
          <cell r="N46"/>
          <cell r="O46"/>
          <cell r="P46"/>
          <cell r="Q46">
            <v>0.1</v>
          </cell>
        </row>
        <row r="47">
          <cell r="A47" t="str">
            <v>15620</v>
          </cell>
          <cell r="B47" t="str">
            <v>15620 - Škrob a škrobové výr.</v>
          </cell>
          <cell r="C47" t="str">
            <v>15620 - Starches and starch products</v>
          </cell>
          <cell r="D47" t="str">
            <v>10% 23%</v>
          </cell>
          <cell r="E47" t="str">
            <v>10% 23%</v>
          </cell>
          <cell r="F47" t="str">
            <v>14% 20%</v>
          </cell>
          <cell r="G47" t="str">
            <v>14% 20%</v>
          </cell>
          <cell r="H47" t="str">
            <v>14% 20%</v>
          </cell>
          <cell r="J47" t="str">
            <v>10% 23%</v>
          </cell>
          <cell r="K47" t="str">
            <v>10% 23%</v>
          </cell>
          <cell r="L47" t="str">
            <v>14% 20%</v>
          </cell>
          <cell r="M47"/>
          <cell r="N47" t="str">
            <v xml:space="preserve"> - Starches and starch products except group 15.62.10 - "Maize (corn) oil and its fractions, not chemically modified" and dextrines (part of the products of the group 15.62.22 - "Starches; inulin; wheat gluten; dextrins and other modified starches")</v>
          </cell>
          <cell r="O47" t="str">
            <v xml:space="preserve"> - Products of the group 15.62.10 - "Maize (corn) oil and its fractions, not chemically modified" Maize (corn) oil and its fractions, not chemically modified and part of the products of the group 15.62.22 - "Starches; inulin; wheat gluten; dextrins and ot</v>
          </cell>
          <cell r="P47"/>
          <cell r="Q47">
            <v>0.1</v>
          </cell>
        </row>
        <row r="48">
          <cell r="A48" t="str">
            <v>15710</v>
          </cell>
          <cell r="B48" t="str">
            <v>15710 - Priem.krm.pre hos.zvier.</v>
          </cell>
          <cell r="C48" t="str">
            <v>15710 - Prepared animal feeds for farm</v>
          </cell>
          <cell r="D48">
            <v>0.1</v>
          </cell>
          <cell r="E48">
            <v>0.1</v>
          </cell>
          <cell r="F48">
            <v>0.14000000000000001</v>
          </cell>
          <cell r="G48">
            <v>0.14000000000000001</v>
          </cell>
          <cell r="H48">
            <v>0.14000000000000001</v>
          </cell>
          <cell r="J48">
            <v>0.1</v>
          </cell>
          <cell r="K48">
            <v>0.1</v>
          </cell>
          <cell r="L48">
            <v>0.14000000000000001</v>
          </cell>
          <cell r="M48"/>
          <cell r="N48"/>
          <cell r="O48"/>
          <cell r="P48"/>
          <cell r="Q48">
            <v>0.1</v>
          </cell>
        </row>
        <row r="49">
          <cell r="A49" t="str">
            <v>15720</v>
          </cell>
          <cell r="B49" t="str">
            <v>15720 - Priem.krm.pre dom.zvier</v>
          </cell>
          <cell r="C49" t="str">
            <v>15720 - Prepared pet food</v>
          </cell>
          <cell r="D49" t="str">
            <v>10% 23%</v>
          </cell>
          <cell r="E49" t="str">
            <v>10% 23%</v>
          </cell>
          <cell r="F49" t="str">
            <v>14% 20%</v>
          </cell>
          <cell r="G49" t="str">
            <v>14% 20%</v>
          </cell>
          <cell r="H49" t="str">
            <v>14% 20%</v>
          </cell>
          <cell r="J49" t="str">
            <v>10% 23%</v>
          </cell>
          <cell r="K49" t="str">
            <v>10% 23%</v>
          </cell>
          <cell r="L49" t="str">
            <v>14% 20%</v>
          </cell>
          <cell r="M49"/>
          <cell r="N49" t="str">
            <v xml:space="preserve"> - Prepared pet food except item HS CN 230910 - Food for cats and dogs in retail packaging</v>
          </cell>
          <cell r="O49" t="str">
            <v xml:space="preserve"> - Prepared pet food only item HS CN 230910 - Food for cats and dogs in retail packaging</v>
          </cell>
          <cell r="P49"/>
          <cell r="Q49">
            <v>0.1</v>
          </cell>
        </row>
        <row r="50">
          <cell r="A50" t="str">
            <v>15810</v>
          </cell>
          <cell r="B50" t="str">
            <v>15810 - Pekárske výr.vr.cukrár.</v>
          </cell>
          <cell r="C50" t="str">
            <v>15810 - Bread, fresh pastry and cakes</v>
          </cell>
          <cell r="D50">
            <v>0.1</v>
          </cell>
          <cell r="E50">
            <v>0.1</v>
          </cell>
          <cell r="F50">
            <v>0.14000000000000001</v>
          </cell>
          <cell r="G50">
            <v>0.14000000000000001</v>
          </cell>
          <cell r="H50">
            <v>0.14000000000000001</v>
          </cell>
          <cell r="J50">
            <v>0.1</v>
          </cell>
          <cell r="K50">
            <v>0.1</v>
          </cell>
          <cell r="L50">
            <v>0.14000000000000001</v>
          </cell>
          <cell r="M50"/>
          <cell r="N50"/>
          <cell r="O50"/>
          <cell r="P50"/>
          <cell r="Q50">
            <v>0.1</v>
          </cell>
        </row>
        <row r="51">
          <cell r="A51" t="str">
            <v>15820</v>
          </cell>
          <cell r="B51" t="str">
            <v>15820 - Trvanlivé pek.výrobky</v>
          </cell>
          <cell r="C51" t="str">
            <v>15820 - Rusks and biscuits.Pres.pastry</v>
          </cell>
          <cell r="D51">
            <v>0.1</v>
          </cell>
          <cell r="E51">
            <v>0.1</v>
          </cell>
          <cell r="F51">
            <v>0.14000000000000001</v>
          </cell>
          <cell r="G51">
            <v>0.14000000000000001</v>
          </cell>
          <cell r="H51">
            <v>0.14000000000000001</v>
          </cell>
          <cell r="J51">
            <v>0.1</v>
          </cell>
          <cell r="K51">
            <v>0.1</v>
          </cell>
          <cell r="L51">
            <v>0.14000000000000001</v>
          </cell>
          <cell r="M51"/>
          <cell r="N51"/>
          <cell r="O51"/>
          <cell r="P51"/>
          <cell r="Q51">
            <v>0.1</v>
          </cell>
        </row>
        <row r="52">
          <cell r="A52" t="str">
            <v>15830</v>
          </cell>
          <cell r="B52" t="str">
            <v>15830 - Cukor</v>
          </cell>
          <cell r="C52" t="str">
            <v>15830 - Sugar</v>
          </cell>
          <cell r="D52">
            <v>0.1</v>
          </cell>
          <cell r="E52">
            <v>0.1</v>
          </cell>
          <cell r="F52">
            <v>0.14000000000000001</v>
          </cell>
          <cell r="G52">
            <v>0.14000000000000001</v>
          </cell>
          <cell r="H52">
            <v>0.14000000000000001</v>
          </cell>
          <cell r="J52">
            <v>0.1</v>
          </cell>
          <cell r="K52">
            <v>0.1</v>
          </cell>
          <cell r="L52">
            <v>0.14000000000000001</v>
          </cell>
          <cell r="M52"/>
          <cell r="N52"/>
          <cell r="O52"/>
          <cell r="P52"/>
          <cell r="Q52">
            <v>0.1</v>
          </cell>
        </row>
        <row r="53">
          <cell r="A53" t="str">
            <v>15840</v>
          </cell>
          <cell r="B53" t="str">
            <v>15840 - Kakao;cokol.;cukrovinky</v>
          </cell>
          <cell r="C53" t="str">
            <v>15840 - Cocoa; chocolate,sugar confect</v>
          </cell>
          <cell r="D53" t="str">
            <v>10% 23%</v>
          </cell>
          <cell r="E53" t="str">
            <v>10% 23%</v>
          </cell>
          <cell r="F53" t="str">
            <v>14% 20%</v>
          </cell>
          <cell r="G53" t="str">
            <v>14% 20%</v>
          </cell>
          <cell r="H53" t="str">
            <v>14% 20%</v>
          </cell>
          <cell r="J53" t="str">
            <v>10% 23%</v>
          </cell>
          <cell r="K53" t="str">
            <v>10% 23%</v>
          </cell>
          <cell r="L53" t="str">
            <v>14% 20%</v>
          </cell>
          <cell r="M53"/>
          <cell r="N53" t="str">
            <v xml:space="preserve"> - Products of the group 15.84.24 - Fruit, nuts, fruit-peel and other parts of plants, preserved by sugar</v>
          </cell>
          <cell r="O53" t="str">
            <v xml:space="preserve"> - Products of the group 15.84 except group 15.84.24 - Fruit, nuts, fruit-peel and other parts of plants, preserved by sugar</v>
          </cell>
          <cell r="P53"/>
          <cell r="Q53">
            <v>0.23</v>
          </cell>
        </row>
        <row r="54">
          <cell r="A54" t="str">
            <v>15850</v>
          </cell>
          <cell r="B54" t="str">
            <v>15850 - Cestoviny</v>
          </cell>
          <cell r="C54" t="str">
            <v>15850 - Macaroni,noodles,farinaceous p</v>
          </cell>
          <cell r="D54">
            <v>0.1</v>
          </cell>
          <cell r="E54">
            <v>0.1</v>
          </cell>
          <cell r="F54">
            <v>0.14000000000000001</v>
          </cell>
          <cell r="G54">
            <v>0.14000000000000001</v>
          </cell>
          <cell r="H54">
            <v>0.14000000000000001</v>
          </cell>
          <cell r="J54">
            <v>0.1</v>
          </cell>
          <cell r="K54">
            <v>0.1</v>
          </cell>
          <cell r="L54">
            <v>0.14000000000000001</v>
          </cell>
          <cell r="M54"/>
          <cell r="N54"/>
          <cell r="O54"/>
          <cell r="P54"/>
          <cell r="Q54">
            <v>0.1</v>
          </cell>
        </row>
        <row r="55">
          <cell r="A55" t="str">
            <v>15860</v>
          </cell>
          <cell r="B55" t="str">
            <v>15860 - Káva a caj</v>
          </cell>
          <cell r="C55" t="str">
            <v>15860 - Coffee and tea</v>
          </cell>
          <cell r="D55" t="str">
            <v>10% 23%</v>
          </cell>
          <cell r="E55" t="str">
            <v>10% 23%</v>
          </cell>
          <cell r="F55" t="str">
            <v>14% 20%</v>
          </cell>
          <cell r="G55" t="str">
            <v>14% 20%</v>
          </cell>
          <cell r="H55" t="str">
            <v>14% 20%</v>
          </cell>
          <cell r="J55" t="str">
            <v>10% 23%</v>
          </cell>
          <cell r="K55" t="str">
            <v>10% 23%</v>
          </cell>
          <cell r="L55" t="str">
            <v>14% 20%</v>
          </cell>
          <cell r="M55"/>
          <cell r="N55" t="str">
            <v xml:space="preserve"> - HS CN items - 2101 30 - Calcined chicory and other calcined replacements of coffee and extracts, essences and concentrates from them; 2106 90 98 - Other - only powder of non - alcoholic drinks (part of the group 15.86.15)</v>
          </cell>
          <cell r="O55" t="str">
            <v xml:space="preserve"> - Products of the group 15.86 except HS CN 2101 30 (calcined chicory) and 2106 90 98 (non-alcoholic drinks in powder form)</v>
          </cell>
          <cell r="P55"/>
          <cell r="Q55">
            <v>0.23</v>
          </cell>
        </row>
        <row r="56">
          <cell r="A56" t="str">
            <v>15870</v>
          </cell>
          <cell r="B56" t="str">
            <v>15870 - Chutové prís.a koreniny</v>
          </cell>
          <cell r="C56" t="str">
            <v>15870 - Condiments and seasonings</v>
          </cell>
          <cell r="D56" t="str">
            <v>10% 23%</v>
          </cell>
          <cell r="E56" t="str">
            <v>10% 23%</v>
          </cell>
          <cell r="F56" t="str">
            <v>14% 20%</v>
          </cell>
          <cell r="G56" t="str">
            <v>14% 20%</v>
          </cell>
          <cell r="H56" t="str">
            <v>14% 20%</v>
          </cell>
          <cell r="J56" t="str">
            <v>10% 23%</v>
          </cell>
          <cell r="K56" t="str">
            <v>10% 23%</v>
          </cell>
          <cell r="L56" t="str">
            <v>14% 20%</v>
          </cell>
          <cell r="M56"/>
          <cell r="N56" t="str">
            <v xml:space="preserve"> - Products of the group 15.87.11 - Vinegar and substitutes for vinegar obtained from acetic acid and ketchup and other tomato sauces (15.87.12) and Sweet peper (15.87.20)</v>
          </cell>
          <cell r="O56" t="str">
            <v xml:space="preserve"> - Products 15.87.12; 20 except ketchup and other tomato sauces and sweet peper</v>
          </cell>
          <cell r="P56"/>
          <cell r="Q56">
            <v>0.23</v>
          </cell>
        </row>
        <row r="57">
          <cell r="A57" t="str">
            <v>15880</v>
          </cell>
          <cell r="B57" t="str">
            <v>15880 - Homog.;diétne potr.výr.</v>
          </cell>
          <cell r="C57" t="str">
            <v>15880 - Homogenized food prep.dietetic</v>
          </cell>
          <cell r="D57">
            <v>0.1</v>
          </cell>
          <cell r="E57">
            <v>0.1</v>
          </cell>
          <cell r="F57">
            <v>0.14000000000000001</v>
          </cell>
          <cell r="G57">
            <v>0.14000000000000001</v>
          </cell>
          <cell r="H57">
            <v>0.14000000000000001</v>
          </cell>
          <cell r="J57">
            <v>0.1</v>
          </cell>
          <cell r="K57">
            <v>0.1</v>
          </cell>
          <cell r="L57">
            <v>0.14000000000000001</v>
          </cell>
          <cell r="M57"/>
          <cell r="N57"/>
          <cell r="O57"/>
          <cell r="P57"/>
          <cell r="Q57">
            <v>0.1</v>
          </cell>
        </row>
        <row r="58">
          <cell r="A58" t="str">
            <v>15890</v>
          </cell>
          <cell r="B58" t="str">
            <v>15890 - Ostat.potravin.výrobky</v>
          </cell>
          <cell r="C58" t="str">
            <v>15890 - Other food products n.e.c.</v>
          </cell>
          <cell r="D58" t="str">
            <v>10% 23%</v>
          </cell>
          <cell r="E58" t="str">
            <v>10% 23%</v>
          </cell>
          <cell r="F58" t="str">
            <v>14% 20%</v>
          </cell>
          <cell r="G58" t="str">
            <v>14% 20%</v>
          </cell>
          <cell r="H58" t="str">
            <v>14% 20%</v>
          </cell>
          <cell r="J58" t="str">
            <v>10% 23%</v>
          </cell>
          <cell r="K58" t="str">
            <v>10% 23%</v>
          </cell>
          <cell r="L58" t="str">
            <v>14% 20%</v>
          </cell>
          <cell r="M58"/>
          <cell r="N58" t="str">
            <v xml:space="preserve"> - Groups 15.89.11 (Soups) part of the group 15.89.12 (eggs, not in shell and egg yolks, fresh or preserved) except egg albumin and part of the group 15.89.14 Other HS CN x1901 90; HS CN x2106 10 except chees fondues</v>
          </cell>
          <cell r="O58" t="str">
            <v xml:space="preserve"> - Yeasts, egg albumin; cheese fondues</v>
          </cell>
          <cell r="P58"/>
          <cell r="Q58">
            <v>0.1</v>
          </cell>
        </row>
        <row r="59">
          <cell r="A59" t="str">
            <v>15910</v>
          </cell>
          <cell r="B59" t="str">
            <v>15910 - Destil.alkohol.nápoje</v>
          </cell>
          <cell r="C59" t="str">
            <v>15910 - Distilled alcoholic beverages</v>
          </cell>
          <cell r="D59">
            <v>0.23</v>
          </cell>
          <cell r="E59">
            <v>0.23</v>
          </cell>
          <cell r="F59">
            <v>0.2</v>
          </cell>
          <cell r="G59">
            <v>0.2</v>
          </cell>
          <cell r="H59">
            <v>0.2</v>
          </cell>
          <cell r="J59">
            <v>0.23</v>
          </cell>
          <cell r="K59">
            <v>0.23</v>
          </cell>
          <cell r="L59">
            <v>0.2</v>
          </cell>
          <cell r="M59"/>
          <cell r="N59"/>
          <cell r="O59"/>
          <cell r="P59"/>
          <cell r="Q59">
            <v>0.23</v>
          </cell>
        </row>
        <row r="60">
          <cell r="A60" t="str">
            <v>15920</v>
          </cell>
          <cell r="B60" t="str">
            <v>15920 - Etylalkohol</v>
          </cell>
          <cell r="C60" t="str">
            <v>15920 - Ethyl alcohol</v>
          </cell>
          <cell r="D60">
            <v>0.23</v>
          </cell>
          <cell r="E60">
            <v>0.23</v>
          </cell>
          <cell r="F60">
            <v>0.2</v>
          </cell>
          <cell r="G60">
            <v>0.2</v>
          </cell>
          <cell r="H60">
            <v>0.2</v>
          </cell>
          <cell r="J60">
            <v>0.23</v>
          </cell>
          <cell r="K60">
            <v>0.23</v>
          </cell>
          <cell r="L60">
            <v>0.2</v>
          </cell>
          <cell r="M60"/>
          <cell r="N60"/>
          <cell r="O60"/>
          <cell r="P60"/>
          <cell r="Q60">
            <v>0.23</v>
          </cell>
        </row>
        <row r="61">
          <cell r="A61" t="str">
            <v>15930</v>
          </cell>
          <cell r="B61" t="str">
            <v>15930 - Víno hroznové</v>
          </cell>
          <cell r="C61" t="str">
            <v>15930 - Wines</v>
          </cell>
          <cell r="D61" t="str">
            <v>10% 23%</v>
          </cell>
          <cell r="E61" t="str">
            <v>10% 23%</v>
          </cell>
          <cell r="F61" t="str">
            <v>14% 20%</v>
          </cell>
          <cell r="G61" t="str">
            <v>14% 20%</v>
          </cell>
          <cell r="H61" t="str">
            <v>14% 20%</v>
          </cell>
          <cell r="J61" t="str">
            <v>10% 23%</v>
          </cell>
          <cell r="K61" t="str">
            <v>10% 23%</v>
          </cell>
          <cell r="L61" t="str">
            <v>14% 20%</v>
          </cell>
          <cell r="M61"/>
          <cell r="N61" t="str">
            <v xml:space="preserve"> - Wine lees; argol (15.93.20)</v>
          </cell>
          <cell r="O61" t="str">
            <v xml:space="preserve"> - Sparkling wine (15.93.11), Wine of fresh grapes (15.93.12)</v>
          </cell>
          <cell r="P61"/>
          <cell r="Q61">
            <v>0.23</v>
          </cell>
        </row>
        <row r="62">
          <cell r="A62" t="str">
            <v>15940</v>
          </cell>
          <cell r="B62" t="str">
            <v>15940 - Ovocné vína a mušty</v>
          </cell>
          <cell r="C62" t="str">
            <v>15940 - Cider and other fruit wines</v>
          </cell>
          <cell r="D62">
            <v>0.23</v>
          </cell>
          <cell r="E62">
            <v>0.23</v>
          </cell>
          <cell r="F62">
            <v>0.2</v>
          </cell>
          <cell r="G62">
            <v>0.2</v>
          </cell>
          <cell r="H62">
            <v>0.2</v>
          </cell>
          <cell r="J62">
            <v>0.23</v>
          </cell>
          <cell r="K62">
            <v>0.23</v>
          </cell>
          <cell r="L62">
            <v>0.2</v>
          </cell>
          <cell r="M62"/>
          <cell r="N62"/>
          <cell r="O62"/>
          <cell r="P62"/>
          <cell r="Q62">
            <v>0.23</v>
          </cell>
        </row>
        <row r="63">
          <cell r="A63" t="str">
            <v>15950</v>
          </cell>
          <cell r="B63" t="str">
            <v>15950 - Iné nealk.kvas.nápoje</v>
          </cell>
          <cell r="C63" t="str">
            <v>15950 - Other non-dist. ferm.beverages</v>
          </cell>
          <cell r="D63">
            <v>0.23</v>
          </cell>
          <cell r="E63">
            <v>0.23</v>
          </cell>
          <cell r="F63">
            <v>0.2</v>
          </cell>
          <cell r="G63">
            <v>0.2</v>
          </cell>
          <cell r="H63">
            <v>0.2</v>
          </cell>
          <cell r="J63">
            <v>0.23</v>
          </cell>
          <cell r="K63">
            <v>0.23</v>
          </cell>
          <cell r="L63">
            <v>0.2</v>
          </cell>
          <cell r="M63"/>
          <cell r="N63"/>
          <cell r="O63"/>
          <cell r="P63"/>
          <cell r="Q63">
            <v>0.23</v>
          </cell>
        </row>
        <row r="64">
          <cell r="A64" t="str">
            <v>15960</v>
          </cell>
          <cell r="B64" t="str">
            <v>15960 - Pivo</v>
          </cell>
          <cell r="C64" t="str">
            <v>15960 - Beer made from malt</v>
          </cell>
          <cell r="D64" t="str">
            <v>10% 23%</v>
          </cell>
          <cell r="E64" t="str">
            <v>10% 23%</v>
          </cell>
          <cell r="F64" t="str">
            <v>14% 20%</v>
          </cell>
          <cell r="G64" t="str">
            <v>14% 20%</v>
          </cell>
          <cell r="H64" t="str">
            <v>14% 20%</v>
          </cell>
          <cell r="J64" t="str">
            <v>10% 23%</v>
          </cell>
          <cell r="K64" t="str">
            <v>10% 23%</v>
          </cell>
          <cell r="L64" t="str">
            <v>14% 20%</v>
          </cell>
          <cell r="M64"/>
          <cell r="N64" t="str">
            <v xml:space="preserve"> - Brewing or distilling dregs</v>
          </cell>
          <cell r="O64" t="str">
            <v xml:space="preserve"> - Beer, except dregs from brewing</v>
          </cell>
          <cell r="P64"/>
          <cell r="Q64">
            <v>0.23</v>
          </cell>
        </row>
        <row r="65">
          <cell r="A65" t="str">
            <v>15970</v>
          </cell>
          <cell r="B65" t="str">
            <v>15970 - Slad</v>
          </cell>
          <cell r="C65" t="str">
            <v>15970 - Malt</v>
          </cell>
          <cell r="D65">
            <v>0.23</v>
          </cell>
          <cell r="E65">
            <v>0.23</v>
          </cell>
          <cell r="F65">
            <v>0.2</v>
          </cell>
          <cell r="G65">
            <v>0.2</v>
          </cell>
          <cell r="H65">
            <v>0.2</v>
          </cell>
          <cell r="J65">
            <v>0.23</v>
          </cell>
          <cell r="K65">
            <v>0.23</v>
          </cell>
          <cell r="L65">
            <v>0.2</v>
          </cell>
          <cell r="M65"/>
          <cell r="N65"/>
          <cell r="O65"/>
          <cell r="P65"/>
          <cell r="Q65">
            <v>0.23</v>
          </cell>
        </row>
        <row r="66">
          <cell r="A66" t="str">
            <v>15980</v>
          </cell>
          <cell r="B66" t="str">
            <v>15980 - Prír.miner.vody;nealk.n.</v>
          </cell>
          <cell r="C66" t="str">
            <v>15980 - Mineral waters and soft drinks</v>
          </cell>
          <cell r="D66">
            <v>0.1</v>
          </cell>
          <cell r="E66">
            <v>0.1</v>
          </cell>
          <cell r="F66">
            <v>0.14000000000000001</v>
          </cell>
          <cell r="G66">
            <v>0.14000000000000001</v>
          </cell>
          <cell r="H66">
            <v>0.14000000000000001</v>
          </cell>
          <cell r="J66">
            <v>0.1</v>
          </cell>
          <cell r="K66">
            <v>0.1</v>
          </cell>
          <cell r="L66">
            <v>0.14000000000000001</v>
          </cell>
          <cell r="M66"/>
          <cell r="N66"/>
          <cell r="O66"/>
          <cell r="P66"/>
          <cell r="Q66">
            <v>0.1</v>
          </cell>
        </row>
        <row r="67">
          <cell r="A67" t="str">
            <v>16000</v>
          </cell>
          <cell r="B67" t="str">
            <v>16000 - Tabakové výrobky</v>
          </cell>
          <cell r="C67" t="str">
            <v>16000 - Tobacco products</v>
          </cell>
          <cell r="D67">
            <v>0.23</v>
          </cell>
          <cell r="E67">
            <v>0.23</v>
          </cell>
          <cell r="F67">
            <v>0.2</v>
          </cell>
          <cell r="G67">
            <v>0.2</v>
          </cell>
          <cell r="H67">
            <v>0.2</v>
          </cell>
          <cell r="J67">
            <v>0.23</v>
          </cell>
          <cell r="K67">
            <v>0.23</v>
          </cell>
          <cell r="L67">
            <v>0.2</v>
          </cell>
          <cell r="M67"/>
          <cell r="N67"/>
          <cell r="O67"/>
          <cell r="P67"/>
          <cell r="Q67">
            <v>0.23</v>
          </cell>
        </row>
        <row r="68">
          <cell r="A68" t="str">
            <v>17100</v>
          </cell>
          <cell r="B68" t="str">
            <v>17100 - Text.vlákna a priadze</v>
          </cell>
          <cell r="C68" t="str">
            <v>17100 - Textile yarn and thread</v>
          </cell>
          <cell r="D68">
            <v>0.23</v>
          </cell>
          <cell r="E68">
            <v>0.23</v>
          </cell>
          <cell r="F68">
            <v>0.2</v>
          </cell>
          <cell r="G68">
            <v>0.2</v>
          </cell>
          <cell r="H68">
            <v>0.2</v>
          </cell>
          <cell r="J68">
            <v>0.23</v>
          </cell>
          <cell r="K68">
            <v>0.23</v>
          </cell>
          <cell r="L68">
            <v>0.2</v>
          </cell>
          <cell r="M68"/>
          <cell r="N68"/>
          <cell r="O68"/>
          <cell r="P68"/>
          <cell r="Q68">
            <v>0.23</v>
          </cell>
        </row>
        <row r="69">
          <cell r="A69" t="str">
            <v>17200</v>
          </cell>
          <cell r="B69" t="str">
            <v>17200 - Textilné tkaniny</v>
          </cell>
          <cell r="C69" t="str">
            <v>17200 - Textile fabrics</v>
          </cell>
          <cell r="D69">
            <v>0.23</v>
          </cell>
          <cell r="E69">
            <v>0.23</v>
          </cell>
          <cell r="F69">
            <v>0.2</v>
          </cell>
          <cell r="G69">
            <v>0.2</v>
          </cell>
          <cell r="H69">
            <v>0.2</v>
          </cell>
          <cell r="J69">
            <v>0.23</v>
          </cell>
          <cell r="K69">
            <v>0.23</v>
          </cell>
          <cell r="L69">
            <v>0.2</v>
          </cell>
          <cell r="M69"/>
          <cell r="N69"/>
          <cell r="O69"/>
          <cell r="P69"/>
          <cell r="Q69">
            <v>0.23</v>
          </cell>
        </row>
        <row r="70">
          <cell r="A70" t="str">
            <v>17300</v>
          </cell>
          <cell r="B70" t="str">
            <v>17300 - Konecná úprava textílií</v>
          </cell>
          <cell r="C70" t="str">
            <v>17300 - Textile finishing services</v>
          </cell>
          <cell r="D70">
            <v>0.23</v>
          </cell>
          <cell r="E70">
            <v>0.23</v>
          </cell>
          <cell r="F70">
            <v>0.2</v>
          </cell>
          <cell r="G70">
            <v>0.2</v>
          </cell>
          <cell r="H70">
            <v>0.2</v>
          </cell>
          <cell r="J70">
            <v>0.23</v>
          </cell>
          <cell r="K70">
            <v>0.23</v>
          </cell>
          <cell r="L70">
            <v>0.2</v>
          </cell>
          <cell r="M70"/>
          <cell r="N70"/>
          <cell r="O70"/>
          <cell r="P70"/>
          <cell r="Q70">
            <v>0.23</v>
          </cell>
        </row>
        <row r="71">
          <cell r="A71" t="str">
            <v>17400</v>
          </cell>
          <cell r="B71" t="str">
            <v>17400 - Konf.textilné výrobky</v>
          </cell>
          <cell r="C71" t="str">
            <v>17400 - Textile articles, exc. apparel</v>
          </cell>
          <cell r="D71">
            <v>0.23</v>
          </cell>
          <cell r="E71">
            <v>0.23</v>
          </cell>
          <cell r="F71">
            <v>0.2</v>
          </cell>
          <cell r="G71">
            <v>0.2</v>
          </cell>
          <cell r="H71">
            <v>0.2</v>
          </cell>
          <cell r="J71">
            <v>0.23</v>
          </cell>
          <cell r="K71">
            <v>0.23</v>
          </cell>
          <cell r="L71">
            <v>0.2</v>
          </cell>
          <cell r="M71"/>
          <cell r="N71"/>
          <cell r="O71"/>
          <cell r="P71"/>
          <cell r="Q71">
            <v>0.23</v>
          </cell>
        </row>
        <row r="72">
          <cell r="A72" t="str">
            <v>17510</v>
          </cell>
          <cell r="B72" t="str">
            <v>17510 - Koberce;dlážk.textílie</v>
          </cell>
          <cell r="C72" t="str">
            <v>17510 - Carpets and rugs</v>
          </cell>
          <cell r="D72">
            <v>0.23</v>
          </cell>
          <cell r="E72">
            <v>0.23</v>
          </cell>
          <cell r="F72">
            <v>0.2</v>
          </cell>
          <cell r="G72">
            <v>0.2</v>
          </cell>
          <cell r="H72">
            <v>0.2</v>
          </cell>
          <cell r="J72">
            <v>0.23</v>
          </cell>
          <cell r="K72">
            <v>0.23</v>
          </cell>
          <cell r="L72">
            <v>0.2</v>
          </cell>
          <cell r="M72"/>
          <cell r="N72"/>
          <cell r="O72"/>
          <cell r="P72"/>
          <cell r="Q72">
            <v>0.23</v>
          </cell>
        </row>
        <row r="73">
          <cell r="A73" t="str">
            <v>17520</v>
          </cell>
          <cell r="B73" t="str">
            <v>17520 - Povr.výr.;šnúry;laná</v>
          </cell>
          <cell r="C73" t="str">
            <v>17520 - Cordage, rope, twine, netting</v>
          </cell>
          <cell r="D73">
            <v>0.23</v>
          </cell>
          <cell r="E73">
            <v>0.23</v>
          </cell>
          <cell r="F73">
            <v>0.2</v>
          </cell>
          <cell r="G73">
            <v>0.2</v>
          </cell>
          <cell r="H73">
            <v>0.2</v>
          </cell>
          <cell r="J73">
            <v>0.23</v>
          </cell>
          <cell r="K73">
            <v>0.23</v>
          </cell>
          <cell r="L73">
            <v>0.2</v>
          </cell>
          <cell r="M73"/>
          <cell r="N73"/>
          <cell r="O73"/>
          <cell r="P73"/>
          <cell r="Q73">
            <v>0.23</v>
          </cell>
        </row>
        <row r="74">
          <cell r="A74" t="str">
            <v>17530</v>
          </cell>
          <cell r="B74" t="str">
            <v>17530 - Netkané text.a výrobky</v>
          </cell>
          <cell r="C74" t="str">
            <v>17530 - Nonwovens articles, ex.apparel</v>
          </cell>
          <cell r="D74">
            <v>0.23</v>
          </cell>
          <cell r="E74">
            <v>0.23</v>
          </cell>
          <cell r="F74">
            <v>0.2</v>
          </cell>
          <cell r="G74">
            <v>0.2</v>
          </cell>
          <cell r="H74">
            <v>0.2</v>
          </cell>
          <cell r="J74">
            <v>0.23</v>
          </cell>
          <cell r="K74">
            <v>0.23</v>
          </cell>
          <cell r="L74">
            <v>0.2</v>
          </cell>
          <cell r="M74"/>
          <cell r="N74"/>
          <cell r="O74"/>
          <cell r="P74"/>
          <cell r="Q74">
            <v>0.23</v>
          </cell>
        </row>
        <row r="75">
          <cell r="A75" t="str">
            <v>17540</v>
          </cell>
          <cell r="B75" t="str">
            <v>17540 - Ostatné textílie; i.n.</v>
          </cell>
          <cell r="C75" t="str">
            <v>17540 - Other textiles n.e.c.</v>
          </cell>
          <cell r="D75" t="str">
            <v>10% 23%</v>
          </cell>
          <cell r="E75" t="str">
            <v>10% 23%</v>
          </cell>
          <cell r="F75" t="str">
            <v>14% 20%</v>
          </cell>
          <cell r="G75" t="str">
            <v>14% 20%</v>
          </cell>
          <cell r="H75" t="str">
            <v>14% 20%</v>
          </cell>
          <cell r="J75" t="str">
            <v>10% 23%</v>
          </cell>
          <cell r="K75" t="str">
            <v>10% 23%</v>
          </cell>
          <cell r="L75" t="str">
            <v>14% 20%</v>
          </cell>
          <cell r="M75"/>
          <cell r="N75" t="str">
            <v xml:space="preserve"> - Products for health sector (17.54.31 except item textile flocks dust and mill neps)</v>
          </cell>
          <cell r="O75" t="str">
            <v xml:space="preserve"> - Textile products (17.54.11;12;13;20;32;33;34;35;36;37;38;39;textile flocks and dust and mill neps)</v>
          </cell>
          <cell r="P75"/>
          <cell r="Q75">
            <v>0.23</v>
          </cell>
        </row>
        <row r="76">
          <cell r="A76" t="str">
            <v>17600</v>
          </cell>
          <cell r="B76" t="str">
            <v>17600 - Plet;háck.text.materiály</v>
          </cell>
          <cell r="C76" t="str">
            <v>17600 - Knitted or crocheted fabrics</v>
          </cell>
          <cell r="D76">
            <v>0.23</v>
          </cell>
          <cell r="E76">
            <v>0.23</v>
          </cell>
          <cell r="F76">
            <v>0.2</v>
          </cell>
          <cell r="G76">
            <v>0.2</v>
          </cell>
          <cell r="H76">
            <v>0.2</v>
          </cell>
          <cell r="J76">
            <v>0.23</v>
          </cell>
          <cell r="K76">
            <v>0.23</v>
          </cell>
          <cell r="L76">
            <v>0.2</v>
          </cell>
          <cell r="M76"/>
          <cell r="N76"/>
          <cell r="O76"/>
          <cell r="P76"/>
          <cell r="Q76">
            <v>0.23</v>
          </cell>
        </row>
        <row r="77">
          <cell r="A77" t="str">
            <v>17710</v>
          </cell>
          <cell r="B77" t="str">
            <v>17710 - Plet.a háckované výr.</v>
          </cell>
          <cell r="C77" t="str">
            <v>17710 - Knitted and crocheted hosiery</v>
          </cell>
          <cell r="D77">
            <v>0.23</v>
          </cell>
          <cell r="E77">
            <v>0.23</v>
          </cell>
          <cell r="F77">
            <v>0.2</v>
          </cell>
          <cell r="G77">
            <v>0.2</v>
          </cell>
          <cell r="H77">
            <v>0.2</v>
          </cell>
          <cell r="J77">
            <v>0.23</v>
          </cell>
          <cell r="K77">
            <v>0.23</v>
          </cell>
          <cell r="L77">
            <v>0.2</v>
          </cell>
          <cell r="M77"/>
          <cell r="N77"/>
          <cell r="O77"/>
          <cell r="P77"/>
          <cell r="Q77">
            <v>0.23</v>
          </cell>
        </row>
        <row r="78">
          <cell r="A78" t="str">
            <v>17720</v>
          </cell>
          <cell r="B78" t="str">
            <v>17720 - Plet.al.háck.pulóvre</v>
          </cell>
          <cell r="C78" t="str">
            <v>17720 - Knitted and crocheted articles</v>
          </cell>
          <cell r="D78">
            <v>0.23</v>
          </cell>
          <cell r="E78">
            <v>0.23</v>
          </cell>
          <cell r="F78">
            <v>0.2</v>
          </cell>
          <cell r="G78">
            <v>0.2</v>
          </cell>
          <cell r="H78">
            <v>0.2</v>
          </cell>
          <cell r="J78">
            <v>0.23</v>
          </cell>
          <cell r="K78">
            <v>0.23</v>
          </cell>
          <cell r="L78">
            <v>0.2</v>
          </cell>
          <cell r="M78"/>
          <cell r="N78"/>
          <cell r="O78"/>
          <cell r="P78"/>
          <cell r="Q78">
            <v>0.23</v>
          </cell>
        </row>
        <row r="79">
          <cell r="A79" t="str">
            <v>18100</v>
          </cell>
          <cell r="B79" t="str">
            <v>18100 - Kožené odevy</v>
          </cell>
          <cell r="C79" t="str">
            <v>18100 - Leather clothes</v>
          </cell>
          <cell r="D79">
            <v>0.23</v>
          </cell>
          <cell r="E79">
            <v>0.23</v>
          </cell>
          <cell r="F79">
            <v>0.2</v>
          </cell>
          <cell r="G79">
            <v>0.2</v>
          </cell>
          <cell r="H79">
            <v>0.2</v>
          </cell>
          <cell r="J79">
            <v>0.23</v>
          </cell>
          <cell r="K79">
            <v>0.23</v>
          </cell>
          <cell r="L79">
            <v>0.2</v>
          </cell>
          <cell r="M79"/>
          <cell r="N79"/>
          <cell r="O79"/>
          <cell r="P79"/>
          <cell r="Q79">
            <v>0.23</v>
          </cell>
        </row>
        <row r="80">
          <cell r="A80" t="str">
            <v>18210</v>
          </cell>
          <cell r="B80" t="str">
            <v>18210 - Pracovné odevy</v>
          </cell>
          <cell r="C80" t="str">
            <v>18210 - Workwear</v>
          </cell>
          <cell r="D80">
            <v>0.23</v>
          </cell>
          <cell r="E80">
            <v>0.23</v>
          </cell>
          <cell r="F80">
            <v>0.2</v>
          </cell>
          <cell r="G80">
            <v>0.2</v>
          </cell>
          <cell r="H80">
            <v>0.2</v>
          </cell>
          <cell r="J80">
            <v>0.23</v>
          </cell>
          <cell r="K80">
            <v>0.23</v>
          </cell>
          <cell r="L80">
            <v>0.2</v>
          </cell>
          <cell r="M80"/>
          <cell r="N80"/>
          <cell r="O80"/>
          <cell r="P80"/>
          <cell r="Q80">
            <v>0.23</v>
          </cell>
        </row>
        <row r="81">
          <cell r="A81" t="str">
            <v>18220</v>
          </cell>
          <cell r="B81" t="str">
            <v>18220 - Vrchné ošatenie</v>
          </cell>
          <cell r="C81" t="str">
            <v>18220 - Outerwear</v>
          </cell>
          <cell r="D81">
            <v>0.23</v>
          </cell>
          <cell r="E81">
            <v>0.23</v>
          </cell>
          <cell r="F81">
            <v>0.2</v>
          </cell>
          <cell r="G81">
            <v>0.2</v>
          </cell>
          <cell r="H81">
            <v>0.2</v>
          </cell>
          <cell r="J81">
            <v>0.23</v>
          </cell>
          <cell r="K81">
            <v>0.23</v>
          </cell>
          <cell r="L81">
            <v>0.2</v>
          </cell>
          <cell r="M81"/>
          <cell r="N81"/>
          <cell r="O81"/>
          <cell r="P81"/>
          <cell r="Q81">
            <v>0.23</v>
          </cell>
        </row>
        <row r="82">
          <cell r="A82" t="str">
            <v>18230</v>
          </cell>
          <cell r="B82" t="str">
            <v>18230 - Osobná bielizen</v>
          </cell>
          <cell r="C82" t="str">
            <v>18230 - Underwear</v>
          </cell>
          <cell r="D82">
            <v>0.23</v>
          </cell>
          <cell r="E82">
            <v>0.23</v>
          </cell>
          <cell r="F82">
            <v>0.2</v>
          </cell>
          <cell r="G82">
            <v>0.2</v>
          </cell>
          <cell r="H82">
            <v>0.2</v>
          </cell>
          <cell r="J82">
            <v>0.23</v>
          </cell>
          <cell r="K82">
            <v>0.23</v>
          </cell>
          <cell r="L82">
            <v>0.2</v>
          </cell>
          <cell r="M82"/>
          <cell r="N82"/>
          <cell r="O82"/>
          <cell r="P82"/>
          <cell r="Q82">
            <v>0.23</v>
          </cell>
        </row>
        <row r="83">
          <cell r="A83" t="str">
            <v>18240</v>
          </cell>
          <cell r="B83" t="str">
            <v>18240 - Ost.odevy;odevné doplnky</v>
          </cell>
          <cell r="C83" t="str">
            <v>18240 - Other wearing apparel n.e.c.</v>
          </cell>
          <cell r="D83">
            <v>0.23</v>
          </cell>
          <cell r="E83">
            <v>0.23</v>
          </cell>
          <cell r="F83">
            <v>0.2</v>
          </cell>
          <cell r="G83">
            <v>0.2</v>
          </cell>
          <cell r="H83">
            <v>0.2</v>
          </cell>
          <cell r="J83">
            <v>0.23</v>
          </cell>
          <cell r="K83">
            <v>0.23</v>
          </cell>
          <cell r="L83">
            <v>0.2</v>
          </cell>
          <cell r="M83"/>
          <cell r="N83"/>
          <cell r="O83"/>
          <cell r="P83"/>
          <cell r="Q83">
            <v>0.23</v>
          </cell>
        </row>
        <row r="84">
          <cell r="A84" t="str">
            <v>18300</v>
          </cell>
          <cell r="B84" t="str">
            <v>18300 - Kožušiny;výrobky z nich</v>
          </cell>
          <cell r="C84" t="str">
            <v>18300 - Furs; articles of fur</v>
          </cell>
          <cell r="D84">
            <v>0.23</v>
          </cell>
          <cell r="E84">
            <v>0.23</v>
          </cell>
          <cell r="F84">
            <v>0.2</v>
          </cell>
          <cell r="G84">
            <v>0.2</v>
          </cell>
          <cell r="H84">
            <v>0.2</v>
          </cell>
          <cell r="J84">
            <v>0.23</v>
          </cell>
          <cell r="K84">
            <v>0.23</v>
          </cell>
          <cell r="L84">
            <v>0.2</v>
          </cell>
          <cell r="M84"/>
          <cell r="N84"/>
          <cell r="O84"/>
          <cell r="P84"/>
          <cell r="Q84">
            <v>0.23</v>
          </cell>
        </row>
        <row r="85">
          <cell r="A85" t="str">
            <v>19100</v>
          </cell>
          <cell r="B85" t="str">
            <v>19100 - Usne (vycinené kože)</v>
          </cell>
          <cell r="C85" t="str">
            <v>19100 - Leather</v>
          </cell>
          <cell r="D85">
            <v>0.23</v>
          </cell>
          <cell r="E85">
            <v>0.23</v>
          </cell>
          <cell r="F85">
            <v>0.2</v>
          </cell>
          <cell r="G85">
            <v>0.2</v>
          </cell>
          <cell r="H85">
            <v>0.2</v>
          </cell>
          <cell r="J85">
            <v>0.23</v>
          </cell>
          <cell r="K85">
            <v>0.23</v>
          </cell>
          <cell r="L85">
            <v>0.2</v>
          </cell>
          <cell r="M85"/>
          <cell r="N85"/>
          <cell r="O85"/>
          <cell r="P85"/>
          <cell r="Q85">
            <v>0.23</v>
          </cell>
        </row>
        <row r="86">
          <cell r="A86" t="str">
            <v>19200</v>
          </cell>
          <cell r="B86" t="str">
            <v>19200 - Brašn.a sedl.výrobky</v>
          </cell>
          <cell r="C86" t="str">
            <v>19200 - Luggage,handbags,saddlery</v>
          </cell>
          <cell r="D86">
            <v>0.23</v>
          </cell>
          <cell r="E86">
            <v>0.23</v>
          </cell>
          <cell r="F86">
            <v>0.2</v>
          </cell>
          <cell r="G86">
            <v>0.2</v>
          </cell>
          <cell r="H86">
            <v>0.2</v>
          </cell>
          <cell r="J86">
            <v>0.23</v>
          </cell>
          <cell r="K86">
            <v>0.23</v>
          </cell>
          <cell r="L86">
            <v>0.2</v>
          </cell>
          <cell r="M86"/>
          <cell r="N86"/>
          <cell r="O86"/>
          <cell r="P86"/>
          <cell r="Q86">
            <v>0.23</v>
          </cell>
        </row>
        <row r="87">
          <cell r="A87" t="str">
            <v>19300</v>
          </cell>
          <cell r="B87" t="str">
            <v>19300 - Obuv</v>
          </cell>
          <cell r="C87" t="str">
            <v>19300 - Footwear</v>
          </cell>
          <cell r="D87">
            <v>0.23</v>
          </cell>
          <cell r="E87">
            <v>0.23</v>
          </cell>
          <cell r="F87">
            <v>0.2</v>
          </cell>
          <cell r="G87">
            <v>0.2</v>
          </cell>
          <cell r="H87">
            <v>0.2</v>
          </cell>
          <cell r="J87">
            <v>0.23</v>
          </cell>
          <cell r="K87">
            <v>0.23</v>
          </cell>
          <cell r="L87">
            <v>0.2</v>
          </cell>
          <cell r="M87"/>
          <cell r="N87"/>
          <cell r="O87"/>
          <cell r="P87"/>
          <cell r="Q87">
            <v>0.23</v>
          </cell>
        </row>
        <row r="88">
          <cell r="A88" t="str">
            <v>20100</v>
          </cell>
          <cell r="B88" t="str">
            <v>20100 - Drevo;rezivo;pílené;hob.</v>
          </cell>
          <cell r="C88" t="str">
            <v>20100 - Wood,sawn,planed,impregnated</v>
          </cell>
          <cell r="D88" t="str">
            <v>10% 23%</v>
          </cell>
          <cell r="E88" t="str">
            <v>10% 23%</v>
          </cell>
          <cell r="F88" t="str">
            <v>14% 20%</v>
          </cell>
          <cell r="G88" t="str">
            <v>14% 20%</v>
          </cell>
          <cell r="H88" t="str">
            <v>14% 20%</v>
          </cell>
          <cell r="J88" t="str">
            <v>10% 23%</v>
          </cell>
          <cell r="K88" t="str">
            <v>10% 23%</v>
          </cell>
          <cell r="L88" t="str">
            <v>14% 20%</v>
          </cell>
          <cell r="M88"/>
          <cell r="N88" t="str">
            <v xml:space="preserve"> - Wood in chips or particles (20.10.23); Sawdust and wood waste and scrap (20.10.40)</v>
          </cell>
          <cell r="O88" t="str">
            <v xml:space="preserve"> - Wood - not wood offal (20.10.10;21;22;31;32;90)</v>
          </cell>
          <cell r="P88"/>
          <cell r="Q88">
            <v>0.23</v>
          </cell>
        </row>
        <row r="89">
          <cell r="A89" t="str">
            <v>20200</v>
          </cell>
          <cell r="B89" t="str">
            <v>20200 - Dyhy;listy;dosky</v>
          </cell>
          <cell r="C89" t="str">
            <v>20200 - Plywood,laminboard,fibre board</v>
          </cell>
          <cell r="D89">
            <v>0.23</v>
          </cell>
          <cell r="E89">
            <v>0.23</v>
          </cell>
          <cell r="F89">
            <v>0.2</v>
          </cell>
          <cell r="G89">
            <v>0.2</v>
          </cell>
          <cell r="H89">
            <v>0.2</v>
          </cell>
          <cell r="J89">
            <v>0.23</v>
          </cell>
          <cell r="K89">
            <v>0.23</v>
          </cell>
          <cell r="L89">
            <v>0.2</v>
          </cell>
          <cell r="M89"/>
          <cell r="N89"/>
          <cell r="O89"/>
          <cell r="P89"/>
          <cell r="Q89">
            <v>0.23</v>
          </cell>
        </row>
        <row r="90">
          <cell r="A90" t="str">
            <v>20300</v>
          </cell>
          <cell r="B90" t="str">
            <v>20300 - Výr.stav.stol.a tesár.</v>
          </cell>
          <cell r="C90" t="str">
            <v>20300 - Builders' joinery, carpentry</v>
          </cell>
          <cell r="D90">
            <v>0.23</v>
          </cell>
          <cell r="E90">
            <v>0.23</v>
          </cell>
          <cell r="F90">
            <v>0.2</v>
          </cell>
          <cell r="G90">
            <v>0.2</v>
          </cell>
          <cell r="H90">
            <v>0.2</v>
          </cell>
          <cell r="J90">
            <v>0.23</v>
          </cell>
          <cell r="K90">
            <v>0.23</v>
          </cell>
          <cell r="L90">
            <v>0.2</v>
          </cell>
          <cell r="M90"/>
          <cell r="N90"/>
          <cell r="O90"/>
          <cell r="P90"/>
          <cell r="Q90">
            <v>0.23</v>
          </cell>
        </row>
        <row r="91">
          <cell r="A91" t="str">
            <v>20400</v>
          </cell>
          <cell r="B91" t="str">
            <v>20400 - Drevené obaly</v>
          </cell>
          <cell r="C91" t="str">
            <v>20400 - Wooden containers</v>
          </cell>
          <cell r="D91">
            <v>0.23</v>
          </cell>
          <cell r="E91">
            <v>0.23</v>
          </cell>
          <cell r="F91">
            <v>0.2</v>
          </cell>
          <cell r="G91">
            <v>0.2</v>
          </cell>
          <cell r="H91">
            <v>0.2</v>
          </cell>
          <cell r="J91">
            <v>0.23</v>
          </cell>
          <cell r="K91">
            <v>0.23</v>
          </cell>
          <cell r="L91">
            <v>0.2</v>
          </cell>
          <cell r="M91"/>
          <cell r="N91"/>
          <cell r="O91"/>
          <cell r="P91"/>
          <cell r="Q91">
            <v>0.23</v>
          </cell>
        </row>
        <row r="92">
          <cell r="A92" t="str">
            <v>20510</v>
          </cell>
          <cell r="B92" t="str">
            <v>20510 - Ostatné výrobky z dreva</v>
          </cell>
          <cell r="C92" t="str">
            <v>20510 - Other products of wood</v>
          </cell>
          <cell r="D92">
            <v>0.23</v>
          </cell>
          <cell r="E92">
            <v>0.23</v>
          </cell>
          <cell r="F92">
            <v>0.2</v>
          </cell>
          <cell r="G92">
            <v>0.2</v>
          </cell>
          <cell r="H92">
            <v>0.2</v>
          </cell>
          <cell r="J92">
            <v>0.23</v>
          </cell>
          <cell r="K92">
            <v>0.23</v>
          </cell>
          <cell r="L92">
            <v>0.2</v>
          </cell>
          <cell r="M92"/>
          <cell r="N92"/>
          <cell r="O92"/>
          <cell r="P92"/>
          <cell r="Q92">
            <v>0.23</v>
          </cell>
        </row>
        <row r="93">
          <cell r="A93" t="str">
            <v>20520</v>
          </cell>
          <cell r="B93" t="str">
            <v>20520 - Výr.z korku;slamy;košik</v>
          </cell>
          <cell r="C93" t="str">
            <v>20520 - Articles of cork,straw,plaitin</v>
          </cell>
          <cell r="D93">
            <v>0.23</v>
          </cell>
          <cell r="E93">
            <v>0.23</v>
          </cell>
          <cell r="F93">
            <v>0.2</v>
          </cell>
          <cell r="G93">
            <v>0.2</v>
          </cell>
          <cell r="H93">
            <v>0.2</v>
          </cell>
          <cell r="J93">
            <v>0.23</v>
          </cell>
          <cell r="K93">
            <v>0.23</v>
          </cell>
          <cell r="L93">
            <v>0.2</v>
          </cell>
          <cell r="M93"/>
          <cell r="N93"/>
          <cell r="O93"/>
          <cell r="P93"/>
          <cell r="Q93">
            <v>0.23</v>
          </cell>
        </row>
        <row r="94">
          <cell r="A94" t="str">
            <v>21110</v>
          </cell>
          <cell r="B94" t="str">
            <v>21110 - Celulóza</v>
          </cell>
          <cell r="C94" t="str">
            <v>21110 - Pulp</v>
          </cell>
          <cell r="D94">
            <v>0.23</v>
          </cell>
          <cell r="E94">
            <v>0.23</v>
          </cell>
          <cell r="F94">
            <v>0.2</v>
          </cell>
          <cell r="G94">
            <v>0.2</v>
          </cell>
          <cell r="H94">
            <v>0.2</v>
          </cell>
          <cell r="J94">
            <v>0.23</v>
          </cell>
          <cell r="K94">
            <v>0.23</v>
          </cell>
          <cell r="L94">
            <v>0.2</v>
          </cell>
          <cell r="M94"/>
          <cell r="N94"/>
          <cell r="O94"/>
          <cell r="P94"/>
          <cell r="Q94">
            <v>0.23</v>
          </cell>
        </row>
        <row r="95">
          <cell r="A95" t="str">
            <v>21120</v>
          </cell>
          <cell r="B95" t="str">
            <v>21120 - Papier; kartón a lepenka</v>
          </cell>
          <cell r="C95" t="str">
            <v>21120 - Paper and paperboard</v>
          </cell>
          <cell r="D95">
            <v>0.23</v>
          </cell>
          <cell r="E95">
            <v>0.23</v>
          </cell>
          <cell r="F95">
            <v>0.2</v>
          </cell>
          <cell r="G95">
            <v>0.2</v>
          </cell>
          <cell r="H95">
            <v>0.2</v>
          </cell>
          <cell r="J95">
            <v>0.23</v>
          </cell>
          <cell r="K95">
            <v>0.23</v>
          </cell>
          <cell r="L95">
            <v>0.2</v>
          </cell>
          <cell r="M95"/>
          <cell r="N95"/>
          <cell r="O95"/>
          <cell r="P95"/>
          <cell r="Q95">
            <v>0.23</v>
          </cell>
        </row>
        <row r="96">
          <cell r="A96" t="str">
            <v>21210</v>
          </cell>
          <cell r="B96" t="str">
            <v>21210 - Vlnitý pap.;kartón.lep.</v>
          </cell>
          <cell r="C96" t="str">
            <v>21210 - Corr.paper,paperboard,contain</v>
          </cell>
          <cell r="D96">
            <v>0.23</v>
          </cell>
          <cell r="E96">
            <v>0.23</v>
          </cell>
          <cell r="F96">
            <v>0.2</v>
          </cell>
          <cell r="G96">
            <v>0.2</v>
          </cell>
          <cell r="H96">
            <v>0.2</v>
          </cell>
          <cell r="J96">
            <v>0.23</v>
          </cell>
          <cell r="K96">
            <v>0.23</v>
          </cell>
          <cell r="L96">
            <v>0.2</v>
          </cell>
          <cell r="M96"/>
          <cell r="N96"/>
          <cell r="O96"/>
          <cell r="P96"/>
          <cell r="Q96">
            <v>0.23</v>
          </cell>
        </row>
        <row r="97">
          <cell r="A97" t="str">
            <v>21220</v>
          </cell>
          <cell r="B97" t="str">
            <v>21220 - Dom.potr.;hyg.a toalet.</v>
          </cell>
          <cell r="C97" t="str">
            <v>21220 - Household,toilet paper, -prod.</v>
          </cell>
          <cell r="D97" t="str">
            <v>10% 23%</v>
          </cell>
          <cell r="E97" t="str">
            <v>10% 23%</v>
          </cell>
          <cell r="F97" t="str">
            <v>14% 20%</v>
          </cell>
          <cell r="G97" t="str">
            <v>14% 20%</v>
          </cell>
          <cell r="H97" t="str">
            <v>14% 20%</v>
          </cell>
          <cell r="J97" t="str">
            <v>10% 23%</v>
          </cell>
          <cell r="K97" t="str">
            <v>10% 23%</v>
          </cell>
          <cell r="L97" t="str">
            <v>14% 20%</v>
          </cell>
          <cell r="M97"/>
          <cell r="N97" t="str">
            <v xml:space="preserve"> - Toilet paper and healthcare products - CPA group 21.22.11 product HS CN x4818 10 - Toilete paper made of more than 70% of recycled paper ; Products of the group 21.22.12 - "Sanitary or hospital articles, articles of apparel and clothing accessories, of</v>
          </cell>
          <cell r="O97" t="str">
            <v xml:space="preserve"> - Products of the group 21.22.13 - "Trays, dishes, plates and cups and the like, of paper or paperboard" and some products of the groups 21.22.11 and 21.22.12 - not for "healthcare" use</v>
          </cell>
          <cell r="P97"/>
          <cell r="Q97">
            <v>0.1</v>
          </cell>
        </row>
        <row r="98">
          <cell r="A98" t="str">
            <v>21230</v>
          </cell>
          <cell r="B98" t="str">
            <v>21230 - Kancelár.výr.z papiera</v>
          </cell>
          <cell r="C98" t="str">
            <v>21230 - Paper stationery</v>
          </cell>
          <cell r="D98">
            <v>0.23</v>
          </cell>
          <cell r="E98">
            <v>0.23</v>
          </cell>
          <cell r="F98">
            <v>0.2</v>
          </cell>
          <cell r="G98">
            <v>0.2</v>
          </cell>
          <cell r="H98">
            <v>0.2</v>
          </cell>
          <cell r="J98">
            <v>0.23</v>
          </cell>
          <cell r="K98">
            <v>0.23</v>
          </cell>
          <cell r="L98">
            <v>0.2</v>
          </cell>
          <cell r="M98"/>
          <cell r="N98"/>
          <cell r="O98"/>
          <cell r="P98"/>
          <cell r="Q98">
            <v>0.23</v>
          </cell>
        </row>
        <row r="99">
          <cell r="A99" t="str">
            <v>21240</v>
          </cell>
          <cell r="B99" t="str">
            <v>21240 - Tapetový papier</v>
          </cell>
          <cell r="C99" t="str">
            <v>21240 - Wallpaper</v>
          </cell>
          <cell r="D99">
            <v>0.23</v>
          </cell>
          <cell r="E99">
            <v>0.23</v>
          </cell>
          <cell r="F99">
            <v>0.2</v>
          </cell>
          <cell r="G99">
            <v>0.2</v>
          </cell>
          <cell r="H99">
            <v>0.2</v>
          </cell>
          <cell r="J99">
            <v>0.23</v>
          </cell>
          <cell r="K99">
            <v>0.23</v>
          </cell>
          <cell r="L99">
            <v>0.2</v>
          </cell>
          <cell r="M99"/>
          <cell r="N99"/>
          <cell r="O99"/>
          <cell r="P99"/>
          <cell r="Q99">
            <v>0.23</v>
          </cell>
        </row>
        <row r="100">
          <cell r="A100" t="str">
            <v>21250</v>
          </cell>
          <cell r="B100" t="str">
            <v>21250 - Ostat.výr.z pap.;kart.</v>
          </cell>
          <cell r="C100" t="str">
            <v>21250 - Other art.of paper,paperboard</v>
          </cell>
          <cell r="D100">
            <v>0.23</v>
          </cell>
          <cell r="E100">
            <v>0.23</v>
          </cell>
          <cell r="F100">
            <v>0.2</v>
          </cell>
          <cell r="G100">
            <v>0.2</v>
          </cell>
          <cell r="H100">
            <v>0.2</v>
          </cell>
          <cell r="J100">
            <v>0.23</v>
          </cell>
          <cell r="K100">
            <v>0.23</v>
          </cell>
          <cell r="L100">
            <v>0.2</v>
          </cell>
          <cell r="M100"/>
          <cell r="N100"/>
          <cell r="O100"/>
          <cell r="P100"/>
          <cell r="Q100">
            <v>0.23</v>
          </cell>
        </row>
        <row r="101">
          <cell r="A101" t="str">
            <v>22110</v>
          </cell>
          <cell r="B101" t="str">
            <v>22110 - Knihy</v>
          </cell>
          <cell r="C101" t="str">
            <v>22110 - Books</v>
          </cell>
          <cell r="D101" t="str">
            <v>10% 23%</v>
          </cell>
          <cell r="E101" t="str">
            <v>10% 23%</v>
          </cell>
          <cell r="F101" t="str">
            <v>14% 20%</v>
          </cell>
          <cell r="G101" t="str">
            <v>14% 20%</v>
          </cell>
          <cell r="H101" t="str">
            <v>14% 20%</v>
          </cell>
          <cell r="J101" t="str">
            <v>10% 23%</v>
          </cell>
          <cell r="K101" t="str">
            <v>10% 23%</v>
          </cell>
          <cell r="L101" t="str">
            <v>14% 20%</v>
          </cell>
          <cell r="M101"/>
          <cell r="N101" t="str">
            <v xml:space="preserve"> - Books</v>
          </cell>
          <cell r="O101" t="str">
            <v xml:space="preserve"> - Books in which advertising represents, individually or jointly, more than 50% of the total contents of the product and in which erotic contents represent, individually or jointly, more than 10% of the total contents of the product (21.11.10;20;31)</v>
          </cell>
          <cell r="P101"/>
          <cell r="Q101">
            <v>0.1</v>
          </cell>
        </row>
        <row r="102">
          <cell r="A102" t="str">
            <v>22120</v>
          </cell>
          <cell r="B102" t="str">
            <v>22120 - Noviny vych.najm4x/týžd.</v>
          </cell>
          <cell r="C102" t="str">
            <v>22120 - Papers,periodicals &gt;= 4 times</v>
          </cell>
          <cell r="D102" t="str">
            <v>10% 23%</v>
          </cell>
          <cell r="E102" t="str">
            <v>10% 23%</v>
          </cell>
          <cell r="F102" t="str">
            <v>14% 20%</v>
          </cell>
          <cell r="G102" t="str">
            <v>14% 20%</v>
          </cell>
          <cell r="H102" t="str">
            <v>14% 20%</v>
          </cell>
          <cell r="J102" t="str">
            <v>10% 23%</v>
          </cell>
          <cell r="K102" t="str">
            <v>10% 23%</v>
          </cell>
          <cell r="L102" t="str">
            <v>14% 20%</v>
          </cell>
          <cell r="M102"/>
          <cell r="N102" t="str">
            <v xml:space="preserve"> - Newspapers and magazines1</v>
          </cell>
          <cell r="O102" t="str">
            <v xml:space="preserve"> - Newspapers and magazines in which advertising represents, individually or jointly, more than 50% of the total contents of the product and in which erotic contents represent, individually or jointly, more than 10% of the total contents of the product (2</v>
          </cell>
          <cell r="P102"/>
          <cell r="Q102">
            <v>0.1</v>
          </cell>
        </row>
        <row r="103">
          <cell r="A103" t="str">
            <v>22130</v>
          </cell>
          <cell r="B103" t="str">
            <v>22130 - Noviny vych.menej 4x/týž</v>
          </cell>
          <cell r="C103" t="str">
            <v>22130 - Newspapers,periodicals&lt;4 times</v>
          </cell>
          <cell r="D103" t="str">
            <v>10% 23%</v>
          </cell>
          <cell r="E103" t="str">
            <v>10% 23%</v>
          </cell>
          <cell r="F103" t="str">
            <v>14% 20%</v>
          </cell>
          <cell r="G103" t="str">
            <v>14% 20%</v>
          </cell>
          <cell r="H103" t="str">
            <v>14% 20%</v>
          </cell>
          <cell r="J103" t="str">
            <v>10% 23%</v>
          </cell>
          <cell r="K103" t="str">
            <v>10% 23%</v>
          </cell>
          <cell r="L103" t="str">
            <v>14% 20%</v>
          </cell>
          <cell r="M103"/>
          <cell r="N103" t="str">
            <v xml:space="preserve"> - Newspapers and magazines</v>
          </cell>
          <cell r="O103" t="str">
            <v xml:space="preserve"> - Newspapers and magazines in which advertising represents, individually or jointly, more than 50% of the total contents of the product and in which erotic contents represent, individually or jointly, more than 10% of the total contents of the product (2</v>
          </cell>
          <cell r="P103"/>
          <cell r="Q103">
            <v>0.1</v>
          </cell>
        </row>
        <row r="104">
          <cell r="A104" t="str">
            <v>22140</v>
          </cell>
          <cell r="B104" t="str">
            <v>22140 - Zvukové nahrávky</v>
          </cell>
          <cell r="C104" t="str">
            <v>22140 - Sound recordings</v>
          </cell>
          <cell r="D104">
            <v>0.23</v>
          </cell>
          <cell r="E104">
            <v>0.23</v>
          </cell>
          <cell r="F104">
            <v>0.2</v>
          </cell>
          <cell r="G104">
            <v>0.2</v>
          </cell>
          <cell r="H104">
            <v>0.2</v>
          </cell>
          <cell r="J104">
            <v>0.23</v>
          </cell>
          <cell r="K104">
            <v>0.23</v>
          </cell>
          <cell r="L104">
            <v>0.2</v>
          </cell>
          <cell r="M104"/>
          <cell r="N104"/>
          <cell r="O104"/>
          <cell r="P104"/>
          <cell r="Q104">
            <v>0.23</v>
          </cell>
        </row>
        <row r="105">
          <cell r="A105" t="str">
            <v>22150</v>
          </cell>
          <cell r="B105" t="str">
            <v>22150 - Pohlad;karty;obrázky</v>
          </cell>
          <cell r="C105" t="str">
            <v>22150 - Postcards,greeting c,pictures</v>
          </cell>
          <cell r="D105">
            <v>0.23</v>
          </cell>
          <cell r="E105">
            <v>0.23</v>
          </cell>
          <cell r="F105">
            <v>0.2</v>
          </cell>
          <cell r="G105">
            <v>0.2</v>
          </cell>
          <cell r="H105">
            <v>0.2</v>
          </cell>
          <cell r="J105">
            <v>0.23</v>
          </cell>
          <cell r="K105">
            <v>0.23</v>
          </cell>
          <cell r="L105">
            <v>0.2</v>
          </cell>
          <cell r="M105"/>
          <cell r="N105"/>
          <cell r="O105"/>
          <cell r="P105"/>
          <cell r="Q105">
            <v>0.23</v>
          </cell>
        </row>
        <row r="106">
          <cell r="A106" t="str">
            <v>22210</v>
          </cell>
          <cell r="B106" t="str">
            <v>22210 - Tlac novín</v>
          </cell>
          <cell r="C106" t="str">
            <v>22210 - Newspaper printing services</v>
          </cell>
          <cell r="D106">
            <v>0.23</v>
          </cell>
          <cell r="E106">
            <v>0.23</v>
          </cell>
          <cell r="F106">
            <v>0.2</v>
          </cell>
          <cell r="G106">
            <v>0.2</v>
          </cell>
          <cell r="H106">
            <v>0.2</v>
          </cell>
          <cell r="J106">
            <v>0.23</v>
          </cell>
          <cell r="K106">
            <v>0.23</v>
          </cell>
          <cell r="L106">
            <v>0.2</v>
          </cell>
          <cell r="M106"/>
          <cell r="N106"/>
          <cell r="O106"/>
          <cell r="P106"/>
          <cell r="Q106">
            <v>0.23</v>
          </cell>
        </row>
        <row r="107">
          <cell r="A107" t="str">
            <v>22220</v>
          </cell>
          <cell r="B107" t="str">
            <v>22220 - Tlac ostatná; i.n.</v>
          </cell>
          <cell r="C107" t="str">
            <v>22220 - Printing services n.e.c.</v>
          </cell>
          <cell r="D107" t="str">
            <v>10% 23%</v>
          </cell>
          <cell r="E107" t="str">
            <v>10% 23%</v>
          </cell>
          <cell r="F107" t="str">
            <v>14% 20%</v>
          </cell>
          <cell r="G107" t="str">
            <v>14% 20%</v>
          </cell>
          <cell r="H107" t="str">
            <v>14% 20%</v>
          </cell>
          <cell r="J107" t="str">
            <v>10% 23%</v>
          </cell>
          <cell r="K107" t="str">
            <v>10% 23%</v>
          </cell>
          <cell r="L107" t="str">
            <v>14% 20%</v>
          </cell>
          <cell r="M107"/>
          <cell r="N107" t="str">
            <v xml:space="preserve"> - Notebooks and other articles of stationery, of paper or paperboard for school use - part of products of the CPA group 22.22.20 - "Registers, account books, binders, forms and other articles of stationery, of paper or paperboard"</v>
          </cell>
          <cell r="O107" t="str">
            <v xml:space="preserve"> - Other products than products used for school use plus printing services n.e.c.</v>
          </cell>
          <cell r="P107"/>
          <cell r="Q107">
            <v>0.23</v>
          </cell>
        </row>
        <row r="108">
          <cell r="A108" t="str">
            <v>22230</v>
          </cell>
          <cell r="B108" t="str">
            <v>22230 - Viazanie kníh;konec.spr.</v>
          </cell>
          <cell r="C108" t="str">
            <v>22230 - Bookbinding,finishing services</v>
          </cell>
          <cell r="D108">
            <v>0.23</v>
          </cell>
          <cell r="E108">
            <v>0.23</v>
          </cell>
          <cell r="F108">
            <v>0.2</v>
          </cell>
          <cell r="G108">
            <v>0.2</v>
          </cell>
          <cell r="H108">
            <v>0.2</v>
          </cell>
          <cell r="J108">
            <v>0.23</v>
          </cell>
          <cell r="K108">
            <v>0.23</v>
          </cell>
          <cell r="L108">
            <v>0.2</v>
          </cell>
          <cell r="M108"/>
          <cell r="N108"/>
          <cell r="O108"/>
          <cell r="P108"/>
          <cell r="Q108">
            <v>0.23</v>
          </cell>
        </row>
        <row r="109">
          <cell r="A109" t="str">
            <v>22240</v>
          </cell>
          <cell r="B109" t="str">
            <v>22240 - Sadzba;zhot.tlac.predlôh</v>
          </cell>
          <cell r="C109" t="str">
            <v>22240 - Composition,plate-making serv.</v>
          </cell>
          <cell r="D109">
            <v>0.23</v>
          </cell>
          <cell r="E109">
            <v>0.23</v>
          </cell>
          <cell r="F109">
            <v>0.2</v>
          </cell>
          <cell r="G109">
            <v>0.2</v>
          </cell>
          <cell r="H109">
            <v>0.2</v>
          </cell>
          <cell r="J109">
            <v>0.23</v>
          </cell>
          <cell r="K109">
            <v>0.23</v>
          </cell>
          <cell r="L109">
            <v>0.2</v>
          </cell>
          <cell r="M109"/>
          <cell r="N109"/>
          <cell r="O109"/>
          <cell r="P109"/>
          <cell r="Q109">
            <v>0.23</v>
          </cell>
        </row>
        <row r="110">
          <cell r="A110" t="str">
            <v>22250</v>
          </cell>
          <cell r="B110" t="str">
            <v>22250 - Ost.služ.polygr.priem.</v>
          </cell>
          <cell r="C110" t="str">
            <v>22250 - Other serv.related to printing</v>
          </cell>
          <cell r="D110">
            <v>0.23</v>
          </cell>
          <cell r="E110">
            <v>0.23</v>
          </cell>
          <cell r="F110">
            <v>0.2</v>
          </cell>
          <cell r="G110">
            <v>0.2</v>
          </cell>
          <cell r="H110">
            <v>0.2</v>
          </cell>
          <cell r="J110">
            <v>0.23</v>
          </cell>
          <cell r="K110">
            <v>0.23</v>
          </cell>
          <cell r="L110">
            <v>0.2</v>
          </cell>
          <cell r="M110"/>
          <cell r="N110"/>
          <cell r="O110"/>
          <cell r="P110"/>
          <cell r="Q110">
            <v>0.23</v>
          </cell>
        </row>
        <row r="111">
          <cell r="A111" t="str">
            <v>22310</v>
          </cell>
          <cell r="B111" t="str">
            <v>22310 - Repr.nahran.nosic.zvuku</v>
          </cell>
          <cell r="C111" t="str">
            <v>22310 - Reprod.serv.of sound recording</v>
          </cell>
          <cell r="D111">
            <v>0.23</v>
          </cell>
          <cell r="E111">
            <v>0.23</v>
          </cell>
          <cell r="F111">
            <v>0.2</v>
          </cell>
          <cell r="G111">
            <v>0.2</v>
          </cell>
          <cell r="H111">
            <v>0.2</v>
          </cell>
          <cell r="J111">
            <v>0.23</v>
          </cell>
          <cell r="K111">
            <v>0.23</v>
          </cell>
          <cell r="L111">
            <v>0.2</v>
          </cell>
          <cell r="M111"/>
          <cell r="N111"/>
          <cell r="O111"/>
          <cell r="P111"/>
          <cell r="Q111">
            <v>0.23</v>
          </cell>
        </row>
        <row r="112">
          <cell r="A112" t="str">
            <v>22320</v>
          </cell>
          <cell r="B112" t="str">
            <v>22320 - Repr.nahran.nosic.obrazu</v>
          </cell>
          <cell r="C112" t="str">
            <v>22320 - Reprod.serv.of video recording</v>
          </cell>
          <cell r="D112">
            <v>0.23</v>
          </cell>
          <cell r="E112">
            <v>0.23</v>
          </cell>
          <cell r="F112">
            <v>0.2</v>
          </cell>
          <cell r="G112">
            <v>0.2</v>
          </cell>
          <cell r="H112">
            <v>0.2</v>
          </cell>
          <cell r="J112">
            <v>0.23</v>
          </cell>
          <cell r="K112">
            <v>0.23</v>
          </cell>
          <cell r="L112">
            <v>0.2</v>
          </cell>
          <cell r="M112"/>
          <cell r="N112"/>
          <cell r="O112"/>
          <cell r="P112"/>
          <cell r="Q112">
            <v>0.23</v>
          </cell>
        </row>
        <row r="113">
          <cell r="A113" t="str">
            <v>22330</v>
          </cell>
          <cell r="B113" t="str">
            <v>22330 - Repr.nahran.nosic.pocít.</v>
          </cell>
          <cell r="C113" t="str">
            <v>22330 - Reprod. services of software</v>
          </cell>
          <cell r="D113">
            <v>0.23</v>
          </cell>
          <cell r="E113">
            <v>0.23</v>
          </cell>
          <cell r="F113">
            <v>0.2</v>
          </cell>
          <cell r="G113">
            <v>0.2</v>
          </cell>
          <cell r="H113">
            <v>0.2</v>
          </cell>
          <cell r="J113">
            <v>0.23</v>
          </cell>
          <cell r="K113">
            <v>0.23</v>
          </cell>
          <cell r="L113">
            <v>0.2</v>
          </cell>
          <cell r="M113"/>
          <cell r="N113"/>
          <cell r="O113"/>
          <cell r="P113"/>
          <cell r="Q113">
            <v>0.23</v>
          </cell>
        </row>
        <row r="114">
          <cell r="A114" t="str">
            <v>23100</v>
          </cell>
          <cell r="B114" t="str">
            <v>23100 - Produkty koksáren.pecí</v>
          </cell>
          <cell r="C114" t="str">
            <v>23100 - Coke oven products</v>
          </cell>
          <cell r="D114" t="str">
            <v>10% 23%</v>
          </cell>
          <cell r="E114" t="str">
            <v>10% 23%</v>
          </cell>
          <cell r="F114" t="str">
            <v>14% 20%</v>
          </cell>
          <cell r="G114" t="str">
            <v>14% 20%</v>
          </cell>
          <cell r="H114" t="str">
            <v>14% 20%</v>
          </cell>
          <cell r="J114" t="str">
            <v>10% 23%</v>
          </cell>
          <cell r="K114" t="str">
            <v>10% 23%</v>
          </cell>
          <cell r="L114" t="str">
            <v>14% 20%</v>
          </cell>
          <cell r="M114"/>
          <cell r="N114" t="str">
            <v xml:space="preserve"> - Products used for heating - CPA group 23.10.10 Coke and semi-coke of coal, of lignite or of peat; retort carbon</v>
          </cell>
          <cell r="O114" t="str">
            <v xml:space="preserve"> - Products other than for heating - CPA groups 23.10.20 Tar distilled from coal, lignite or peat; other mineral tars</v>
          </cell>
          <cell r="P114"/>
          <cell r="Q114">
            <v>0.1</v>
          </cell>
        </row>
        <row r="115">
          <cell r="A115" t="str">
            <v>23200</v>
          </cell>
          <cell r="B115" t="str">
            <v>23200 - Rafinér.ropné produkty</v>
          </cell>
          <cell r="C115" t="str">
            <v>23200 - Refined petroleum products</v>
          </cell>
          <cell r="D115" t="str">
            <v>10% 23%</v>
          </cell>
          <cell r="E115" t="str">
            <v>10% 23%</v>
          </cell>
          <cell r="F115" t="str">
            <v>14% 20%</v>
          </cell>
          <cell r="G115" t="str">
            <v>14% 20%</v>
          </cell>
          <cell r="H115" t="str">
            <v>14% 20%</v>
          </cell>
          <cell r="J115" t="str">
            <v>10% 23%</v>
          </cell>
          <cell r="K115" t="str">
            <v>10% 23%</v>
          </cell>
          <cell r="L115" t="str">
            <v>14% 20%</v>
          </cell>
          <cell r="M115"/>
          <cell r="N115" t="str">
            <v xml:space="preserve"> - Products used for heating: CPA groups - 23.20.21; 23.20.22 and part of 23.20.17 Fuel oils n.e.c. only products HS CN items 2710 00 74 and 2710 00 76</v>
          </cell>
          <cell r="O115" t="str">
            <v xml:space="preserve"> - Other fuels not used for heating (23.20.11;12;13;14;15;16;part of 17;18;31;32)</v>
          </cell>
          <cell r="P115"/>
          <cell r="Q115">
            <v>0.23</v>
          </cell>
        </row>
        <row r="116">
          <cell r="A116" t="str">
            <v>23300</v>
          </cell>
          <cell r="B116" t="str">
            <v>23300 - Jadrové palivá</v>
          </cell>
          <cell r="C116" t="str">
            <v>23300 - Nuclear fuel</v>
          </cell>
          <cell r="D116" t="str">
            <v>10% 23%</v>
          </cell>
          <cell r="E116" t="str">
            <v>10% 23%</v>
          </cell>
          <cell r="F116" t="str">
            <v>14% 20%</v>
          </cell>
          <cell r="G116" t="str">
            <v>14% 20%</v>
          </cell>
          <cell r="H116" t="str">
            <v>14% 20%</v>
          </cell>
          <cell r="J116" t="str">
            <v>10% 23%</v>
          </cell>
          <cell r="K116" t="str">
            <v>10% 23%</v>
          </cell>
          <cell r="L116" t="str">
            <v>14% 20%</v>
          </cell>
          <cell r="M116"/>
          <cell r="N116" t="str">
            <v xml:space="preserve"> - Nuclear materials for healthcare sector: CPA group 23.30.14 products HS CN: 2844 40 11 - Ferouran - only for healthcare sector; 2844 40 19 - Other - only for healthcare sector; 2844 40 20 - unnatural radioactive izotops (Euratom) - only for healthcare </v>
          </cell>
          <cell r="O116" t="str">
            <v xml:space="preserve"> - Other nuclear materials (not for healthcare sector): CPA groups 23.30.11;12;13; part 14;20;90</v>
          </cell>
          <cell r="P116"/>
          <cell r="Q116">
            <v>0.23</v>
          </cell>
        </row>
        <row r="117">
          <cell r="A117" t="str">
            <v>24110</v>
          </cell>
          <cell r="B117" t="str">
            <v>24110 - Technické plyny</v>
          </cell>
          <cell r="C117" t="str">
            <v>24110 - Industrial gases</v>
          </cell>
          <cell r="D117">
            <v>0.23</v>
          </cell>
          <cell r="E117">
            <v>0.23</v>
          </cell>
          <cell r="F117">
            <v>0.2</v>
          </cell>
          <cell r="G117">
            <v>0.2</v>
          </cell>
          <cell r="H117">
            <v>0.2</v>
          </cell>
          <cell r="J117">
            <v>0.23</v>
          </cell>
          <cell r="K117">
            <v>0.23</v>
          </cell>
          <cell r="L117">
            <v>0.2</v>
          </cell>
          <cell r="M117"/>
          <cell r="N117"/>
          <cell r="O117"/>
          <cell r="P117"/>
          <cell r="Q117">
            <v>0.23</v>
          </cell>
        </row>
        <row r="118">
          <cell r="A118" t="str">
            <v>24120</v>
          </cell>
          <cell r="B118" t="str">
            <v>24120 - Farbivá a pigmenty</v>
          </cell>
          <cell r="C118" t="str">
            <v>24120 - Dyes and pigments</v>
          </cell>
          <cell r="D118">
            <v>0.23</v>
          </cell>
          <cell r="E118">
            <v>0.23</v>
          </cell>
          <cell r="F118">
            <v>0.2</v>
          </cell>
          <cell r="G118">
            <v>0.2</v>
          </cell>
          <cell r="H118">
            <v>0.2</v>
          </cell>
          <cell r="J118">
            <v>0.23</v>
          </cell>
          <cell r="K118">
            <v>0.23</v>
          </cell>
          <cell r="L118">
            <v>0.2</v>
          </cell>
          <cell r="M118"/>
          <cell r="N118"/>
          <cell r="O118"/>
          <cell r="P118"/>
          <cell r="Q118">
            <v>0.23</v>
          </cell>
        </row>
        <row r="119">
          <cell r="A119" t="str">
            <v>24130</v>
          </cell>
          <cell r="B119" t="str">
            <v>24130 - Zákl.anorg.chemikálie</v>
          </cell>
          <cell r="C119" t="str">
            <v>24130 - Other basic inorganic chemical</v>
          </cell>
          <cell r="D119">
            <v>0.23</v>
          </cell>
          <cell r="E119">
            <v>0.23</v>
          </cell>
          <cell r="F119">
            <v>0.2</v>
          </cell>
          <cell r="G119">
            <v>0.2</v>
          </cell>
          <cell r="H119">
            <v>0.2</v>
          </cell>
          <cell r="J119">
            <v>0.23</v>
          </cell>
          <cell r="K119">
            <v>0.23</v>
          </cell>
          <cell r="L119">
            <v>0.2</v>
          </cell>
          <cell r="M119"/>
          <cell r="N119"/>
          <cell r="O119"/>
          <cell r="P119"/>
          <cell r="Q119">
            <v>0.23</v>
          </cell>
        </row>
        <row r="120">
          <cell r="A120" t="str">
            <v>24140</v>
          </cell>
          <cell r="B120" t="str">
            <v>24140 - Zákl.organ.chemikálie</v>
          </cell>
          <cell r="C120" t="str">
            <v>24140 - Other basic organic chemicals</v>
          </cell>
          <cell r="D120" t="str">
            <v>10% 23%</v>
          </cell>
          <cell r="E120" t="str">
            <v>10% 23%</v>
          </cell>
          <cell r="F120" t="str">
            <v>14% 20%</v>
          </cell>
          <cell r="G120" t="str">
            <v>14% 20%</v>
          </cell>
          <cell r="H120" t="str">
            <v>14% 20%</v>
          </cell>
          <cell r="J120" t="str">
            <v>10% 23%</v>
          </cell>
          <cell r="K120" t="str">
            <v>10% 23%</v>
          </cell>
          <cell r="L120" t="str">
            <v>14% 20%</v>
          </cell>
          <cell r="M120"/>
          <cell r="N120" t="str">
            <v xml:space="preserve"> - Sweatener - item HS CN 2925 11 00 - (part of the group 24.14.43)</v>
          </cell>
          <cell r="O120" t="str">
            <v xml:space="preserve"> - Products of the CPA group 24.14 except Sweatener; CPA groups: 24.14.11;12;13;14;15;21;22;23;24;31;32;33;34;41;42;part 43;44;51;52;53;61;62;63;64;71;72;73;80</v>
          </cell>
          <cell r="P120"/>
          <cell r="Q120">
            <v>0.23</v>
          </cell>
        </row>
        <row r="121">
          <cell r="A121" t="str">
            <v>24150</v>
          </cell>
          <cell r="B121" t="str">
            <v>24150 - Miner.hnoj.a dusík.zlúc.</v>
          </cell>
          <cell r="C121" t="str">
            <v>24150 - Fertilizers,nitrogen compounds</v>
          </cell>
          <cell r="D121">
            <v>0.23</v>
          </cell>
          <cell r="E121">
            <v>0.23</v>
          </cell>
          <cell r="F121">
            <v>0.2</v>
          </cell>
          <cell r="G121">
            <v>0.2</v>
          </cell>
          <cell r="H121">
            <v>0.2</v>
          </cell>
          <cell r="J121">
            <v>0.23</v>
          </cell>
          <cell r="K121">
            <v>0.23</v>
          </cell>
          <cell r="L121">
            <v>0.2</v>
          </cell>
          <cell r="M121"/>
          <cell r="N121"/>
          <cell r="O121"/>
          <cell r="P121"/>
          <cell r="Q121">
            <v>0.23</v>
          </cell>
        </row>
        <row r="122">
          <cell r="A122" t="str">
            <v>24160</v>
          </cell>
          <cell r="B122" t="str">
            <v>24160 - Plasty v primár.formách</v>
          </cell>
          <cell r="C122" t="str">
            <v>24160 - Plastics in primary forms</v>
          </cell>
          <cell r="D122">
            <v>0.23</v>
          </cell>
          <cell r="E122">
            <v>0.23</v>
          </cell>
          <cell r="F122">
            <v>0.2</v>
          </cell>
          <cell r="G122">
            <v>0.2</v>
          </cell>
          <cell r="H122">
            <v>0.2</v>
          </cell>
          <cell r="J122">
            <v>0.23</v>
          </cell>
          <cell r="K122">
            <v>0.23</v>
          </cell>
          <cell r="L122">
            <v>0.2</v>
          </cell>
          <cell r="M122"/>
          <cell r="N122"/>
          <cell r="O122"/>
          <cell r="P122"/>
          <cell r="Q122">
            <v>0.23</v>
          </cell>
        </row>
        <row r="123">
          <cell r="A123" t="str">
            <v>24170</v>
          </cell>
          <cell r="B123" t="str">
            <v>24170 - Syntet.kaucuk;primár.</v>
          </cell>
          <cell r="C123" t="str">
            <v>24170 - Synthetic rubber in prim.forms</v>
          </cell>
          <cell r="D123">
            <v>0.23</v>
          </cell>
          <cell r="E123">
            <v>0.23</v>
          </cell>
          <cell r="F123">
            <v>0.2</v>
          </cell>
          <cell r="G123">
            <v>0.2</v>
          </cell>
          <cell r="H123">
            <v>0.2</v>
          </cell>
          <cell r="J123">
            <v>0.23</v>
          </cell>
          <cell r="K123">
            <v>0.23</v>
          </cell>
          <cell r="L123">
            <v>0.2</v>
          </cell>
          <cell r="M123"/>
          <cell r="N123"/>
          <cell r="O123"/>
          <cell r="P123"/>
          <cell r="Q123">
            <v>0.23</v>
          </cell>
        </row>
        <row r="124">
          <cell r="A124" t="str">
            <v>24200</v>
          </cell>
          <cell r="B124" t="str">
            <v>24200 - Pesticídy;i.agroch.prod.</v>
          </cell>
          <cell r="C124" t="str">
            <v>24200 - Pesticides,agro-chemical prod.</v>
          </cell>
          <cell r="D124">
            <v>0.23</v>
          </cell>
          <cell r="E124">
            <v>0.23</v>
          </cell>
          <cell r="F124">
            <v>0.2</v>
          </cell>
          <cell r="G124">
            <v>0.2</v>
          </cell>
          <cell r="H124">
            <v>0.2</v>
          </cell>
          <cell r="J124">
            <v>0.23</v>
          </cell>
          <cell r="K124">
            <v>0.23</v>
          </cell>
          <cell r="L124">
            <v>0.2</v>
          </cell>
          <cell r="M124"/>
          <cell r="N124"/>
          <cell r="O124"/>
          <cell r="P124"/>
          <cell r="Q124">
            <v>0.23</v>
          </cell>
        </row>
        <row r="125">
          <cell r="A125" t="str">
            <v>24300</v>
          </cell>
          <cell r="B125" t="str">
            <v>24300 - Náter.farby;laky a pod.</v>
          </cell>
          <cell r="C125" t="str">
            <v>24300 - Paints,varnishes, printing ink</v>
          </cell>
          <cell r="D125">
            <v>0.23</v>
          </cell>
          <cell r="E125">
            <v>0.23</v>
          </cell>
          <cell r="F125">
            <v>0.2</v>
          </cell>
          <cell r="G125">
            <v>0.2</v>
          </cell>
          <cell r="H125">
            <v>0.2</v>
          </cell>
          <cell r="J125">
            <v>0.23</v>
          </cell>
          <cell r="K125">
            <v>0.23</v>
          </cell>
          <cell r="L125">
            <v>0.2</v>
          </cell>
          <cell r="M125"/>
          <cell r="N125"/>
          <cell r="O125"/>
          <cell r="P125"/>
          <cell r="Q125">
            <v>0.23</v>
          </cell>
        </row>
        <row r="126">
          <cell r="A126" t="str">
            <v>24410</v>
          </cell>
          <cell r="B126" t="str">
            <v>24410 - Zákl.lát.na výr.farm.pr.</v>
          </cell>
          <cell r="C126" t="str">
            <v>24410 - Basic pharmaceutical products</v>
          </cell>
          <cell r="D126" t="str">
            <v>10% 23%</v>
          </cell>
          <cell r="E126" t="str">
            <v>10% 23%</v>
          </cell>
          <cell r="F126" t="str">
            <v>14% 20%</v>
          </cell>
          <cell r="G126" t="str">
            <v>14% 20%</v>
          </cell>
          <cell r="H126" t="str">
            <v>14% 20%</v>
          </cell>
          <cell r="J126" t="str">
            <v>10% 23%</v>
          </cell>
          <cell r="K126" t="str">
            <v>10% 23%</v>
          </cell>
          <cell r="L126" t="str">
            <v>14% 20%</v>
          </cell>
          <cell r="M126"/>
          <cell r="N126" t="str">
            <v xml:space="preserve"> - Antibiotics and Glands and other organs CPA groups: 24.41.54 - "Antibiotics" and 24.41.60 - "Glands and other organs; extracts thereof and other human or animal substances n.e.c."</v>
          </cell>
          <cell r="O126" t="str">
            <v xml:space="preserve"> - Other products except Antiobics and Glands and organs</v>
          </cell>
          <cell r="P126"/>
          <cell r="Q126">
            <v>0.23</v>
          </cell>
        </row>
        <row r="127">
          <cell r="A127" t="str">
            <v>24420</v>
          </cell>
          <cell r="B127" t="str">
            <v>24420 - Farmaceutické výrobky</v>
          </cell>
          <cell r="C127" t="str">
            <v>24420 - Pharmaceutical preparations</v>
          </cell>
          <cell r="D127">
            <v>0.1</v>
          </cell>
          <cell r="E127">
            <v>0.1</v>
          </cell>
          <cell r="F127">
            <v>0.14000000000000001</v>
          </cell>
          <cell r="G127">
            <v>0.14000000000000001</v>
          </cell>
          <cell r="H127">
            <v>0.14000000000000001</v>
          </cell>
          <cell r="J127">
            <v>0.1</v>
          </cell>
          <cell r="K127">
            <v>0.1</v>
          </cell>
          <cell r="L127">
            <v>0.14000000000000001</v>
          </cell>
          <cell r="M127"/>
          <cell r="N127"/>
          <cell r="O127"/>
          <cell r="P127"/>
          <cell r="Q127">
            <v>0.1</v>
          </cell>
        </row>
        <row r="128">
          <cell r="A128" t="str">
            <v>24510</v>
          </cell>
          <cell r="B128" t="str">
            <v>24510 - Glycerín;mydlo;saponáty</v>
          </cell>
          <cell r="C128" t="str">
            <v>24510 - Soap,detergents,cleaning prep.</v>
          </cell>
          <cell r="D128">
            <v>0.23</v>
          </cell>
          <cell r="E128">
            <v>0.23</v>
          </cell>
          <cell r="F128">
            <v>0.2</v>
          </cell>
          <cell r="G128">
            <v>0.2</v>
          </cell>
          <cell r="H128">
            <v>0.2</v>
          </cell>
          <cell r="J128">
            <v>0.23</v>
          </cell>
          <cell r="K128">
            <v>0.23</v>
          </cell>
          <cell r="L128">
            <v>0.2</v>
          </cell>
          <cell r="M128"/>
          <cell r="N128"/>
          <cell r="O128"/>
          <cell r="P128"/>
          <cell r="Q128">
            <v>0.23</v>
          </cell>
        </row>
        <row r="129">
          <cell r="A129" t="str">
            <v>24520</v>
          </cell>
          <cell r="B129" t="str">
            <v>24520 - Vonavky;toalet.prípr.</v>
          </cell>
          <cell r="C129" t="str">
            <v>24520 - Perfumes,toilet preparations</v>
          </cell>
          <cell r="D129">
            <v>0.23</v>
          </cell>
          <cell r="E129">
            <v>0.23</v>
          </cell>
          <cell r="F129">
            <v>0.2</v>
          </cell>
          <cell r="G129">
            <v>0.2</v>
          </cell>
          <cell r="H129">
            <v>0.2</v>
          </cell>
          <cell r="J129">
            <v>0.23</v>
          </cell>
          <cell r="K129">
            <v>0.23</v>
          </cell>
          <cell r="L129">
            <v>0.2</v>
          </cell>
          <cell r="M129"/>
          <cell r="N129"/>
          <cell r="O129"/>
          <cell r="P129"/>
          <cell r="Q129">
            <v>0.23</v>
          </cell>
        </row>
        <row r="130">
          <cell r="A130" t="str">
            <v>24610</v>
          </cell>
          <cell r="B130" t="str">
            <v>24610 - Výbušniny</v>
          </cell>
          <cell r="C130" t="str">
            <v>24610 - Explosives</v>
          </cell>
          <cell r="D130">
            <v>0.23</v>
          </cell>
          <cell r="E130">
            <v>0.23</v>
          </cell>
          <cell r="F130">
            <v>0.2</v>
          </cell>
          <cell r="G130">
            <v>0.2</v>
          </cell>
          <cell r="H130">
            <v>0.2</v>
          </cell>
          <cell r="J130">
            <v>0.23</v>
          </cell>
          <cell r="K130">
            <v>0.23</v>
          </cell>
          <cell r="L130">
            <v>0.2</v>
          </cell>
          <cell r="M130"/>
          <cell r="N130"/>
          <cell r="O130"/>
          <cell r="P130"/>
          <cell r="Q130">
            <v>0.23</v>
          </cell>
        </row>
        <row r="131">
          <cell r="A131" t="str">
            <v>24620</v>
          </cell>
          <cell r="B131" t="str">
            <v>24620 - Gleje a želatíny</v>
          </cell>
          <cell r="C131" t="str">
            <v>24620 - Glues and gelatines</v>
          </cell>
          <cell r="D131">
            <v>0.23</v>
          </cell>
          <cell r="E131">
            <v>0.23</v>
          </cell>
          <cell r="F131">
            <v>0.2</v>
          </cell>
          <cell r="G131">
            <v>0.2</v>
          </cell>
          <cell r="H131">
            <v>0.2</v>
          </cell>
          <cell r="J131">
            <v>0.23</v>
          </cell>
          <cell r="K131">
            <v>0.23</v>
          </cell>
          <cell r="L131">
            <v>0.2</v>
          </cell>
          <cell r="M131"/>
          <cell r="N131"/>
          <cell r="O131"/>
          <cell r="P131"/>
          <cell r="Q131">
            <v>0.23</v>
          </cell>
        </row>
        <row r="132">
          <cell r="A132" t="str">
            <v>24630</v>
          </cell>
          <cell r="B132" t="str">
            <v>24630 - Éterické oleje</v>
          </cell>
          <cell r="C132" t="str">
            <v>24630 - Essential oils</v>
          </cell>
          <cell r="D132">
            <v>0.23</v>
          </cell>
          <cell r="E132">
            <v>0.23</v>
          </cell>
          <cell r="F132">
            <v>0.2</v>
          </cell>
          <cell r="G132">
            <v>0.2</v>
          </cell>
          <cell r="H132">
            <v>0.2</v>
          </cell>
          <cell r="J132">
            <v>0.23</v>
          </cell>
          <cell r="K132">
            <v>0.23</v>
          </cell>
          <cell r="L132">
            <v>0.2</v>
          </cell>
          <cell r="M132"/>
          <cell r="N132"/>
          <cell r="O132"/>
          <cell r="P132"/>
          <cell r="Q132">
            <v>0.23</v>
          </cell>
        </row>
        <row r="133">
          <cell r="A133" t="str">
            <v>24640</v>
          </cell>
          <cell r="B133" t="str">
            <v>24640 - Fotochemický materiál</v>
          </cell>
          <cell r="C133" t="str">
            <v>24640 - Photographic chemical material</v>
          </cell>
          <cell r="D133" t="str">
            <v>10% 23%</v>
          </cell>
          <cell r="E133" t="str">
            <v>10% 23%</v>
          </cell>
          <cell r="F133" t="str">
            <v>14% 20%</v>
          </cell>
          <cell r="G133" t="str">
            <v>14% 20%</v>
          </cell>
          <cell r="H133" t="str">
            <v>14% 20%</v>
          </cell>
          <cell r="J133" t="str">
            <v>10% 23%</v>
          </cell>
          <cell r="K133" t="str">
            <v>10% 23%</v>
          </cell>
          <cell r="L133" t="str">
            <v>14% 20%</v>
          </cell>
          <cell r="M133"/>
          <cell r="N133" t="str">
            <v xml:space="preserve"> - Photographic material for medical use: CPA group: 24.64.11 - product HS CN: 3701 10 10 - only for medical use</v>
          </cell>
          <cell r="O133" t="str">
            <v xml:space="preserve"> - Except photographic material for medical use</v>
          </cell>
          <cell r="P133"/>
          <cell r="Q133">
            <v>0.23</v>
          </cell>
        </row>
        <row r="134">
          <cell r="A134" t="str">
            <v>24650</v>
          </cell>
          <cell r="B134" t="str">
            <v>24650 - Nenahr.nosice záznamov</v>
          </cell>
          <cell r="C134" t="str">
            <v>24650 - Prepared unrecorded media</v>
          </cell>
          <cell r="D134">
            <v>0.23</v>
          </cell>
          <cell r="E134">
            <v>0.23</v>
          </cell>
          <cell r="F134">
            <v>0.2</v>
          </cell>
          <cell r="G134">
            <v>0.2</v>
          </cell>
          <cell r="H134">
            <v>0.2</v>
          </cell>
          <cell r="J134">
            <v>0.23</v>
          </cell>
          <cell r="K134">
            <v>0.23</v>
          </cell>
          <cell r="L134">
            <v>0.2</v>
          </cell>
          <cell r="M134"/>
          <cell r="N134"/>
          <cell r="O134"/>
          <cell r="P134"/>
          <cell r="Q134">
            <v>0.23</v>
          </cell>
        </row>
        <row r="135">
          <cell r="A135" t="str">
            <v>24660</v>
          </cell>
          <cell r="B135" t="str">
            <v>24660 - Ost.chem.výrobky i.n.</v>
          </cell>
          <cell r="C135" t="str">
            <v>24660 - Other chemical products n.e.c.</v>
          </cell>
          <cell r="D135" t="str">
            <v>10% 23%</v>
          </cell>
          <cell r="E135" t="str">
            <v>10% 23%</v>
          </cell>
          <cell r="F135" t="str">
            <v>14% 20%</v>
          </cell>
          <cell r="G135" t="str">
            <v>14% 20%</v>
          </cell>
          <cell r="H135" t="str">
            <v>14% 20%</v>
          </cell>
          <cell r="J135" t="str">
            <v>10% 23%</v>
          </cell>
          <cell r="K135" t="str">
            <v>10% 23%</v>
          </cell>
          <cell r="L135" t="str">
            <v>14% 20%</v>
          </cell>
          <cell r="M135"/>
          <cell r="N135" t="str">
            <v xml:space="preserve"> - Modelling pastes, dental materials and vaxes, natural gas: Part of the products of the CPA group 24.66.42; HS CN: 3407 00 00 Modelling pastes; dental wax and other preparations for use in dentistry with a basis of plaster; HS CN item 3822 00 00; and gr</v>
          </cell>
          <cell r="O135" t="str">
            <v xml:space="preserve"> - Other than products taxed at reduced VAT rate - products of the groupds (24.66.10;20;31;32;33;41;part of 42 - charges for fire-extinguishers; prepared culture media for development of micro-organisms;43;44;45;46;47;part of the group 48 - except item HS</v>
          </cell>
          <cell r="P135"/>
          <cell r="Q135">
            <v>0.23</v>
          </cell>
        </row>
        <row r="136">
          <cell r="A136" t="str">
            <v>24700</v>
          </cell>
          <cell r="B136" t="str">
            <v>24700 - Chemické vlákna</v>
          </cell>
          <cell r="C136" t="str">
            <v>24700 - Man-made fibres</v>
          </cell>
          <cell r="D136">
            <v>0.23</v>
          </cell>
          <cell r="E136">
            <v>0.23</v>
          </cell>
          <cell r="F136">
            <v>0.2</v>
          </cell>
          <cell r="G136">
            <v>0.2</v>
          </cell>
          <cell r="H136">
            <v>0.2</v>
          </cell>
          <cell r="J136">
            <v>0.23</v>
          </cell>
          <cell r="K136">
            <v>0.23</v>
          </cell>
          <cell r="L136">
            <v>0.2</v>
          </cell>
          <cell r="M136"/>
          <cell r="N136"/>
          <cell r="O136"/>
          <cell r="P136"/>
          <cell r="Q136">
            <v>0.23</v>
          </cell>
        </row>
        <row r="137">
          <cell r="A137" t="str">
            <v>25110</v>
          </cell>
          <cell r="B137" t="str">
            <v>25110 - Pneumatiky;duše z gumy</v>
          </cell>
          <cell r="C137" t="str">
            <v>25110 - New/used rubber tyres,tubes</v>
          </cell>
          <cell r="D137">
            <v>0.23</v>
          </cell>
          <cell r="E137">
            <v>0.23</v>
          </cell>
          <cell r="F137">
            <v>0.2</v>
          </cell>
          <cell r="G137">
            <v>0.2</v>
          </cell>
          <cell r="H137">
            <v>0.2</v>
          </cell>
          <cell r="J137">
            <v>0.23</v>
          </cell>
          <cell r="K137">
            <v>0.23</v>
          </cell>
          <cell r="L137">
            <v>0.2</v>
          </cell>
          <cell r="M137"/>
          <cell r="N137"/>
          <cell r="O137"/>
          <cell r="P137"/>
          <cell r="Q137">
            <v>0.23</v>
          </cell>
        </row>
        <row r="138">
          <cell r="A138" t="str">
            <v>25120</v>
          </cell>
          <cell r="B138" t="str">
            <v>25120 - Protektorov.pneumatiky</v>
          </cell>
          <cell r="C138" t="str">
            <v>25120 - Retreaded pneum.rubber tyres</v>
          </cell>
          <cell r="D138">
            <v>0.23</v>
          </cell>
          <cell r="E138">
            <v>0.23</v>
          </cell>
          <cell r="F138">
            <v>0.2</v>
          </cell>
          <cell r="G138">
            <v>0.2</v>
          </cell>
          <cell r="H138">
            <v>0.2</v>
          </cell>
          <cell r="J138">
            <v>0.23</v>
          </cell>
          <cell r="K138">
            <v>0.23</v>
          </cell>
          <cell r="L138">
            <v>0.2</v>
          </cell>
          <cell r="M138"/>
          <cell r="N138"/>
          <cell r="O138"/>
          <cell r="P138"/>
          <cell r="Q138">
            <v>0.23</v>
          </cell>
        </row>
        <row r="139">
          <cell r="A139" t="str">
            <v>25130</v>
          </cell>
          <cell r="B139" t="str">
            <v>25130 - Ostatné výrobky z gumy</v>
          </cell>
          <cell r="C139" t="str">
            <v>25130 - Other rubber products</v>
          </cell>
          <cell r="D139" t="str">
            <v>10% 23%</v>
          </cell>
          <cell r="E139" t="str">
            <v>10% 23%</v>
          </cell>
          <cell r="F139" t="str">
            <v>14% 20%</v>
          </cell>
          <cell r="G139" t="str">
            <v>14% 20%</v>
          </cell>
          <cell r="H139" t="str">
            <v>14% 20%</v>
          </cell>
          <cell r="J139" t="str">
            <v>10% 23%</v>
          </cell>
          <cell r="K139" t="str">
            <v>10% 23%</v>
          </cell>
          <cell r="L139" t="str">
            <v>14% 20%</v>
          </cell>
          <cell r="M139"/>
          <cell r="N139" t="str">
            <v xml:space="preserve"> - Surgical gloves: Part of the group 25.13.60 - HS CN item 4015 11 00 - surgical gloves</v>
          </cell>
          <cell r="O139" t="str">
            <v xml:space="preserve"> - Other - all products of the CPA groups (25.13.10;20;30;40;50;part 60 - except item HS CN: 4015 11 00 surgical gloves;71;72;73;80)</v>
          </cell>
          <cell r="P139"/>
          <cell r="Q139">
            <v>0.23</v>
          </cell>
        </row>
        <row r="140">
          <cell r="A140" t="str">
            <v>25210</v>
          </cell>
          <cell r="B140" t="str">
            <v>25210 - Dosky;fólie z plastov</v>
          </cell>
          <cell r="C140" t="str">
            <v>25210 - Plastic plates,tubes,profiles</v>
          </cell>
          <cell r="D140">
            <v>0.23</v>
          </cell>
          <cell r="E140">
            <v>0.23</v>
          </cell>
          <cell r="F140">
            <v>0.2</v>
          </cell>
          <cell r="G140">
            <v>0.2</v>
          </cell>
          <cell r="H140">
            <v>0.2</v>
          </cell>
          <cell r="J140">
            <v>0.23</v>
          </cell>
          <cell r="K140">
            <v>0.23</v>
          </cell>
          <cell r="L140">
            <v>0.2</v>
          </cell>
          <cell r="M140"/>
          <cell r="N140"/>
          <cell r="O140"/>
          <cell r="P140"/>
          <cell r="Q140">
            <v>0.23</v>
          </cell>
        </row>
        <row r="141">
          <cell r="A141" t="str">
            <v>25220</v>
          </cell>
          <cell r="B141" t="str">
            <v>25220 - Výr.na prepr.tov.z plast</v>
          </cell>
          <cell r="C141" t="str">
            <v>25220 - Packaging products of plastics</v>
          </cell>
          <cell r="D141">
            <v>0.23</v>
          </cell>
          <cell r="E141">
            <v>0.23</v>
          </cell>
          <cell r="F141">
            <v>0.2</v>
          </cell>
          <cell r="G141">
            <v>0.2</v>
          </cell>
          <cell r="H141">
            <v>0.2</v>
          </cell>
          <cell r="J141">
            <v>0.23</v>
          </cell>
          <cell r="K141">
            <v>0.23</v>
          </cell>
          <cell r="L141">
            <v>0.2</v>
          </cell>
          <cell r="M141"/>
          <cell r="N141"/>
          <cell r="O141"/>
          <cell r="P141"/>
          <cell r="Q141">
            <v>0.23</v>
          </cell>
        </row>
        <row r="142">
          <cell r="A142" t="str">
            <v>25230</v>
          </cell>
          <cell r="B142" t="str">
            <v>25230 - Výr.z plastov pre stav.</v>
          </cell>
          <cell r="C142" t="str">
            <v>25230 - Builders` ware of plastics</v>
          </cell>
          <cell r="D142">
            <v>0.23</v>
          </cell>
          <cell r="E142">
            <v>0.23</v>
          </cell>
          <cell r="F142">
            <v>0.2</v>
          </cell>
          <cell r="G142">
            <v>0.2</v>
          </cell>
          <cell r="H142">
            <v>0.2</v>
          </cell>
          <cell r="J142">
            <v>0.23</v>
          </cell>
          <cell r="K142">
            <v>0.23</v>
          </cell>
          <cell r="L142">
            <v>0.2</v>
          </cell>
          <cell r="M142"/>
          <cell r="N142"/>
          <cell r="O142"/>
          <cell r="P142"/>
          <cell r="Q142">
            <v>0.23</v>
          </cell>
        </row>
        <row r="143">
          <cell r="A143" t="str">
            <v>25240</v>
          </cell>
          <cell r="B143" t="str">
            <v>25240 - Ostat.výrobky z plastov</v>
          </cell>
          <cell r="C143" t="str">
            <v>25240 - Other plastic products</v>
          </cell>
          <cell r="D143">
            <v>0.23</v>
          </cell>
          <cell r="E143">
            <v>0.23</v>
          </cell>
          <cell r="F143">
            <v>0.2</v>
          </cell>
          <cell r="G143">
            <v>0.2</v>
          </cell>
          <cell r="H143">
            <v>0.2</v>
          </cell>
          <cell r="J143">
            <v>0.23</v>
          </cell>
          <cell r="K143">
            <v>0.23</v>
          </cell>
          <cell r="L143">
            <v>0.2</v>
          </cell>
          <cell r="M143"/>
          <cell r="N143"/>
          <cell r="O143"/>
          <cell r="P143"/>
          <cell r="Q143">
            <v>0.23</v>
          </cell>
        </row>
        <row r="144">
          <cell r="A144" t="str">
            <v>26110</v>
          </cell>
          <cell r="B144" t="str">
            <v>26110 - Ploché sklo</v>
          </cell>
          <cell r="C144" t="str">
            <v>26110 - Flat glass</v>
          </cell>
          <cell r="D144">
            <v>0.23</v>
          </cell>
          <cell r="E144">
            <v>0.23</v>
          </cell>
          <cell r="F144">
            <v>0.2</v>
          </cell>
          <cell r="G144">
            <v>0.2</v>
          </cell>
          <cell r="H144">
            <v>0.2</v>
          </cell>
          <cell r="J144">
            <v>0.23</v>
          </cell>
          <cell r="K144">
            <v>0.23</v>
          </cell>
          <cell r="L144">
            <v>0.2</v>
          </cell>
          <cell r="M144"/>
          <cell r="N144"/>
          <cell r="O144"/>
          <cell r="P144"/>
          <cell r="Q144">
            <v>0.23</v>
          </cell>
        </row>
        <row r="145">
          <cell r="A145" t="str">
            <v>26120</v>
          </cell>
          <cell r="B145" t="str">
            <v>26120 - Ploché sklo tvar;oprac.</v>
          </cell>
          <cell r="C145" t="str">
            <v>26120 - Shaped, processed flat glass</v>
          </cell>
          <cell r="D145">
            <v>0.23</v>
          </cell>
          <cell r="E145">
            <v>0.23</v>
          </cell>
          <cell r="F145">
            <v>0.2</v>
          </cell>
          <cell r="G145">
            <v>0.2</v>
          </cell>
          <cell r="H145">
            <v>0.2</v>
          </cell>
          <cell r="J145">
            <v>0.23</v>
          </cell>
          <cell r="K145">
            <v>0.23</v>
          </cell>
          <cell r="L145">
            <v>0.2</v>
          </cell>
          <cell r="M145"/>
          <cell r="N145"/>
          <cell r="O145"/>
          <cell r="P145"/>
          <cell r="Q145">
            <v>0.23</v>
          </cell>
        </row>
        <row r="146">
          <cell r="A146" t="str">
            <v>26130</v>
          </cell>
          <cell r="B146" t="str">
            <v>26130 - Duté sklo</v>
          </cell>
          <cell r="C146" t="str">
            <v>26130 - Hollow glass</v>
          </cell>
          <cell r="D146">
            <v>0.23</v>
          </cell>
          <cell r="E146">
            <v>0.23</v>
          </cell>
          <cell r="F146">
            <v>0.2</v>
          </cell>
          <cell r="G146">
            <v>0.2</v>
          </cell>
          <cell r="H146">
            <v>0.2</v>
          </cell>
          <cell r="J146">
            <v>0.23</v>
          </cell>
          <cell r="K146">
            <v>0.23</v>
          </cell>
          <cell r="L146">
            <v>0.2</v>
          </cell>
          <cell r="M146"/>
          <cell r="N146"/>
          <cell r="O146"/>
          <cell r="P146"/>
          <cell r="Q146">
            <v>0.23</v>
          </cell>
        </row>
        <row r="147">
          <cell r="A147" t="str">
            <v>26140</v>
          </cell>
          <cell r="B147" t="str">
            <v>26140 - Sklenené vlákna</v>
          </cell>
          <cell r="C147" t="str">
            <v>26140 - Glass fibres</v>
          </cell>
          <cell r="D147">
            <v>0.23</v>
          </cell>
          <cell r="E147">
            <v>0.23</v>
          </cell>
          <cell r="F147">
            <v>0.2</v>
          </cell>
          <cell r="G147">
            <v>0.2</v>
          </cell>
          <cell r="H147">
            <v>0.2</v>
          </cell>
          <cell r="J147">
            <v>0.23</v>
          </cell>
          <cell r="K147">
            <v>0.23</v>
          </cell>
          <cell r="L147">
            <v>0.2</v>
          </cell>
          <cell r="M147"/>
          <cell r="N147"/>
          <cell r="O147"/>
          <cell r="P147"/>
          <cell r="Q147">
            <v>0.23</v>
          </cell>
        </row>
        <row r="148">
          <cell r="A148" t="str">
            <v>26150</v>
          </cell>
          <cell r="B148" t="str">
            <v>26150 - Ostat.sklo; spracované</v>
          </cell>
          <cell r="C148" t="str">
            <v>26150 - Other glass, processed</v>
          </cell>
          <cell r="D148" t="str">
            <v>10% 23%</v>
          </cell>
          <cell r="E148" t="str">
            <v>10% 23%</v>
          </cell>
          <cell r="F148" t="str">
            <v>14% 20%</v>
          </cell>
          <cell r="G148" t="str">
            <v>14% 20%</v>
          </cell>
          <cell r="H148" t="str">
            <v>14% 20%</v>
          </cell>
          <cell r="J148" t="str">
            <v>10% 23%</v>
          </cell>
          <cell r="K148" t="str">
            <v>10% 23%</v>
          </cell>
          <cell r="L148" t="str">
            <v>14% 20%</v>
          </cell>
          <cell r="M148"/>
          <cell r="N148" t="str">
            <v xml:space="preserve"> - Glassware for pharmaceutical purposes and optical spectacles: Part of thre products of the CPA group 26.15.22 HS CN: 7015 10 00 - optical spectacles and of the CPA group 26.15.23 glassware for pharmaceutical purposes</v>
          </cell>
          <cell r="O148" t="str">
            <v xml:space="preserve"> - Other than products taxed at reduced VAT rate - products of the group 26.15.11;12;21;part of 22 - except glass for spectacles ;part of 23 - except glassware for pharmaceutical purposes;24;25;26</v>
          </cell>
          <cell r="P148"/>
          <cell r="Q148">
            <v>0.23</v>
          </cell>
        </row>
        <row r="149">
          <cell r="A149" t="str">
            <v>26210</v>
          </cell>
          <cell r="B149" t="str">
            <v>26210 - Keram;porc.výr.pre dom.</v>
          </cell>
          <cell r="C149" t="str">
            <v>26210 - Ceramic household articles</v>
          </cell>
          <cell r="D149">
            <v>0.23</v>
          </cell>
          <cell r="E149" t="str">
            <v>10% 23%</v>
          </cell>
          <cell r="F149" t="str">
            <v>14% 20%</v>
          </cell>
          <cell r="G149" t="str">
            <v>14% 20%</v>
          </cell>
          <cell r="H149" t="str">
            <v>14% 20%</v>
          </cell>
          <cell r="J149">
            <v>0.23</v>
          </cell>
          <cell r="K149" t="str">
            <v>10% 23%</v>
          </cell>
          <cell r="L149" t="str">
            <v>14% 20%</v>
          </cell>
          <cell r="M149"/>
          <cell r="N149" t="str">
            <v xml:space="preserve"> - Handmade ceramic pottery</v>
          </cell>
          <cell r="O149" t="str">
            <v xml:space="preserve"> - Other products</v>
          </cell>
          <cell r="P149" t="str">
            <v>Zákonom číslo 524/2001 boli do zníženej sadzby dane zaradené položky colného sadzobníka x6913 90 91 - Kameninové výrobky - len ľudovoumelecké výrobky ručne vyrábané, a položka x6913 90 93 - Hlinený tovar alebo jemný hrnčiarsky tovar - len ľudovoumelecké v</v>
          </cell>
          <cell r="Q149">
            <v>0.23</v>
          </cell>
        </row>
        <row r="150">
          <cell r="A150" t="str">
            <v>26220</v>
          </cell>
          <cell r="B150" t="str">
            <v>26220 - Keram.výr.na sanit.úcely</v>
          </cell>
          <cell r="C150" t="str">
            <v>26220 - Sanitary ceramic fixtures</v>
          </cell>
          <cell r="D150">
            <v>0.23</v>
          </cell>
          <cell r="E150">
            <v>0.23</v>
          </cell>
          <cell r="F150">
            <v>0.2</v>
          </cell>
          <cell r="G150">
            <v>0.2</v>
          </cell>
          <cell r="H150">
            <v>0.2</v>
          </cell>
          <cell r="J150">
            <v>0.23</v>
          </cell>
          <cell r="K150">
            <v>0.23</v>
          </cell>
          <cell r="L150">
            <v>0.2</v>
          </cell>
          <cell r="M150"/>
          <cell r="N150"/>
          <cell r="O150"/>
          <cell r="P150"/>
          <cell r="Q150">
            <v>0.23</v>
          </cell>
        </row>
        <row r="151">
          <cell r="A151" t="str">
            <v>26230</v>
          </cell>
          <cell r="B151" t="str">
            <v>26230 - Izolát.a izolac.fitingy</v>
          </cell>
          <cell r="C151" t="str">
            <v>26230 - Ceramic insulators, fittings</v>
          </cell>
          <cell r="D151">
            <v>0.23</v>
          </cell>
          <cell r="E151">
            <v>0.23</v>
          </cell>
          <cell r="F151">
            <v>0.2</v>
          </cell>
          <cell r="G151">
            <v>0.2</v>
          </cell>
          <cell r="H151">
            <v>0.2</v>
          </cell>
          <cell r="J151">
            <v>0.23</v>
          </cell>
          <cell r="K151">
            <v>0.23</v>
          </cell>
          <cell r="L151">
            <v>0.2</v>
          </cell>
          <cell r="M151"/>
          <cell r="N151"/>
          <cell r="O151"/>
          <cell r="P151"/>
          <cell r="Q151">
            <v>0.23</v>
          </cell>
        </row>
        <row r="152">
          <cell r="A152" t="str">
            <v>26240</v>
          </cell>
          <cell r="B152" t="str">
            <v>26240 - Keram.výrob.na tech.úc.</v>
          </cell>
          <cell r="C152" t="str">
            <v>26240 - Technical ceramic wares</v>
          </cell>
          <cell r="D152">
            <v>0.23</v>
          </cell>
          <cell r="E152">
            <v>0.23</v>
          </cell>
          <cell r="F152">
            <v>0.2</v>
          </cell>
          <cell r="G152">
            <v>0.2</v>
          </cell>
          <cell r="H152">
            <v>0.2</v>
          </cell>
          <cell r="J152">
            <v>0.23</v>
          </cell>
          <cell r="K152">
            <v>0.23</v>
          </cell>
          <cell r="L152">
            <v>0.2</v>
          </cell>
          <cell r="M152"/>
          <cell r="N152"/>
          <cell r="O152"/>
          <cell r="P152"/>
          <cell r="Q152">
            <v>0.23</v>
          </cell>
        </row>
        <row r="153">
          <cell r="A153" t="str">
            <v>26250</v>
          </cell>
          <cell r="B153" t="str">
            <v>26250 - Keramické výrobky; i.n.</v>
          </cell>
          <cell r="C153" t="str">
            <v>26250 - Ceramic articles n.e.c.</v>
          </cell>
          <cell r="D153">
            <v>0.23</v>
          </cell>
          <cell r="E153">
            <v>0.23</v>
          </cell>
          <cell r="F153">
            <v>0.2</v>
          </cell>
          <cell r="G153">
            <v>0.2</v>
          </cell>
          <cell r="H153">
            <v>0.2</v>
          </cell>
          <cell r="J153">
            <v>0.23</v>
          </cell>
          <cell r="K153">
            <v>0.23</v>
          </cell>
          <cell r="L153">
            <v>0.2</v>
          </cell>
          <cell r="M153"/>
          <cell r="N153"/>
          <cell r="O153"/>
          <cell r="P153"/>
          <cell r="Q153">
            <v>0.23</v>
          </cell>
        </row>
        <row r="154">
          <cell r="A154" t="str">
            <v>26260</v>
          </cell>
          <cell r="B154" t="str">
            <v>26260 - Žiaruvzdor.keram.výr.</v>
          </cell>
          <cell r="C154" t="str">
            <v>26260 - Refractory ceramic goods</v>
          </cell>
          <cell r="D154">
            <v>0.23</v>
          </cell>
          <cell r="E154">
            <v>0.23</v>
          </cell>
          <cell r="F154">
            <v>0.2</v>
          </cell>
          <cell r="G154">
            <v>0.2</v>
          </cell>
          <cell r="H154">
            <v>0.2</v>
          </cell>
          <cell r="J154">
            <v>0.23</v>
          </cell>
          <cell r="K154">
            <v>0.23</v>
          </cell>
          <cell r="L154">
            <v>0.2</v>
          </cell>
          <cell r="M154"/>
          <cell r="N154"/>
          <cell r="O154"/>
          <cell r="P154"/>
          <cell r="Q154">
            <v>0.23</v>
          </cell>
        </row>
        <row r="155">
          <cell r="A155" t="str">
            <v>26300</v>
          </cell>
          <cell r="B155" t="str">
            <v>26300 - Keram.obkladacky;dlažd.</v>
          </cell>
          <cell r="C155" t="str">
            <v>26300 - Ceramic tiles and flags</v>
          </cell>
          <cell r="D155">
            <v>0.23</v>
          </cell>
          <cell r="E155">
            <v>0.23</v>
          </cell>
          <cell r="F155">
            <v>0.2</v>
          </cell>
          <cell r="G155">
            <v>0.2</v>
          </cell>
          <cell r="H155">
            <v>0.2</v>
          </cell>
          <cell r="J155">
            <v>0.23</v>
          </cell>
          <cell r="K155">
            <v>0.23</v>
          </cell>
          <cell r="L155">
            <v>0.2</v>
          </cell>
          <cell r="M155"/>
          <cell r="N155"/>
          <cell r="O155"/>
          <cell r="P155"/>
          <cell r="Q155">
            <v>0.23</v>
          </cell>
        </row>
        <row r="156">
          <cell r="A156" t="str">
            <v>26400</v>
          </cell>
          <cell r="B156" t="str">
            <v>26400 - Tehly;krytiny pálené</v>
          </cell>
          <cell r="C156" t="str">
            <v>26400 - Bricks,tiles,constr.prod, clay</v>
          </cell>
          <cell r="D156">
            <v>0.23</v>
          </cell>
          <cell r="E156">
            <v>0.23</v>
          </cell>
          <cell r="F156">
            <v>0.2</v>
          </cell>
          <cell r="G156">
            <v>0.2</v>
          </cell>
          <cell r="H156">
            <v>0.2</v>
          </cell>
          <cell r="J156">
            <v>0.23</v>
          </cell>
          <cell r="K156">
            <v>0.23</v>
          </cell>
          <cell r="L156">
            <v>0.2</v>
          </cell>
          <cell r="M156"/>
          <cell r="N156"/>
          <cell r="O156"/>
          <cell r="P156"/>
          <cell r="Q156">
            <v>0.23</v>
          </cell>
        </row>
        <row r="157">
          <cell r="A157" t="str">
            <v>26510</v>
          </cell>
          <cell r="B157" t="str">
            <v>26510 - Cement</v>
          </cell>
          <cell r="C157" t="str">
            <v>26510 - Cement</v>
          </cell>
          <cell r="D157">
            <v>0.23</v>
          </cell>
          <cell r="E157">
            <v>0.23</v>
          </cell>
          <cell r="F157">
            <v>0.2</v>
          </cell>
          <cell r="G157">
            <v>0.2</v>
          </cell>
          <cell r="H157">
            <v>0.2</v>
          </cell>
          <cell r="J157">
            <v>0.23</v>
          </cell>
          <cell r="K157">
            <v>0.23</v>
          </cell>
          <cell r="L157">
            <v>0.2</v>
          </cell>
          <cell r="M157"/>
          <cell r="N157"/>
          <cell r="O157"/>
          <cell r="P157"/>
          <cell r="Q157">
            <v>0.23</v>
          </cell>
        </row>
        <row r="158">
          <cell r="A158" t="str">
            <v>26520</v>
          </cell>
          <cell r="B158" t="str">
            <v>26520 - Vápno</v>
          </cell>
          <cell r="C158" t="str">
            <v>26520 - Lime</v>
          </cell>
          <cell r="D158">
            <v>0.23</v>
          </cell>
          <cell r="E158">
            <v>0.23</v>
          </cell>
          <cell r="F158">
            <v>0.2</v>
          </cell>
          <cell r="G158">
            <v>0.2</v>
          </cell>
          <cell r="H158">
            <v>0.2</v>
          </cell>
          <cell r="J158">
            <v>0.23</v>
          </cell>
          <cell r="K158">
            <v>0.23</v>
          </cell>
          <cell r="L158">
            <v>0.2</v>
          </cell>
          <cell r="M158"/>
          <cell r="N158"/>
          <cell r="O158"/>
          <cell r="P158"/>
          <cell r="Q158">
            <v>0.23</v>
          </cell>
        </row>
        <row r="159">
          <cell r="A159" t="str">
            <v>26530</v>
          </cell>
          <cell r="B159" t="str">
            <v>26530 - Sadra</v>
          </cell>
          <cell r="C159" t="str">
            <v>26530 - Plaster</v>
          </cell>
          <cell r="D159">
            <v>0.23</v>
          </cell>
          <cell r="E159">
            <v>0.23</v>
          </cell>
          <cell r="F159">
            <v>0.2</v>
          </cell>
          <cell r="G159">
            <v>0.2</v>
          </cell>
          <cell r="H159">
            <v>0.2</v>
          </cell>
          <cell r="J159">
            <v>0.23</v>
          </cell>
          <cell r="K159">
            <v>0.23</v>
          </cell>
          <cell r="L159">
            <v>0.2</v>
          </cell>
          <cell r="M159"/>
          <cell r="N159"/>
          <cell r="O159"/>
          <cell r="P159"/>
          <cell r="Q159">
            <v>0.23</v>
          </cell>
        </row>
        <row r="160">
          <cell r="A160" t="str">
            <v>26610</v>
          </cell>
          <cell r="B160" t="str">
            <v>26610 - Výr.z bet.pre stav.úcely</v>
          </cell>
          <cell r="C160" t="str">
            <v>26610 - Concrete products for constr.</v>
          </cell>
          <cell r="D160">
            <v>0.23</v>
          </cell>
          <cell r="E160">
            <v>0.23</v>
          </cell>
          <cell r="F160">
            <v>0.2</v>
          </cell>
          <cell r="G160">
            <v>0.2</v>
          </cell>
          <cell r="H160">
            <v>0.2</v>
          </cell>
          <cell r="J160">
            <v>0.23</v>
          </cell>
          <cell r="K160">
            <v>0.23</v>
          </cell>
          <cell r="L160">
            <v>0.2</v>
          </cell>
          <cell r="M160"/>
          <cell r="N160"/>
          <cell r="O160"/>
          <cell r="P160"/>
          <cell r="Q160">
            <v>0.23</v>
          </cell>
        </row>
        <row r="161">
          <cell r="A161" t="str">
            <v>26620</v>
          </cell>
          <cell r="B161" t="str">
            <v>26620 - Výr.zo sadry pre stav.úc</v>
          </cell>
          <cell r="C161" t="str">
            <v>26620 - Plaster products for constr.</v>
          </cell>
          <cell r="D161">
            <v>0.23</v>
          </cell>
          <cell r="E161">
            <v>0.23</v>
          </cell>
          <cell r="F161">
            <v>0.2</v>
          </cell>
          <cell r="G161">
            <v>0.2</v>
          </cell>
          <cell r="H161">
            <v>0.2</v>
          </cell>
          <cell r="J161">
            <v>0.23</v>
          </cell>
          <cell r="K161">
            <v>0.23</v>
          </cell>
          <cell r="L161">
            <v>0.2</v>
          </cell>
          <cell r="M161"/>
          <cell r="N161"/>
          <cell r="O161"/>
          <cell r="P161"/>
          <cell r="Q161">
            <v>0.23</v>
          </cell>
        </row>
        <row r="162">
          <cell r="A162" t="str">
            <v>26630</v>
          </cell>
          <cell r="B162" t="str">
            <v>26630 - Betón liaty</v>
          </cell>
          <cell r="C162" t="str">
            <v>26630 - Ready-mixed concrete</v>
          </cell>
          <cell r="D162">
            <v>0.23</v>
          </cell>
          <cell r="E162">
            <v>0.23</v>
          </cell>
          <cell r="F162">
            <v>0.2</v>
          </cell>
          <cell r="G162">
            <v>0.2</v>
          </cell>
          <cell r="H162">
            <v>0.2</v>
          </cell>
          <cell r="J162">
            <v>0.23</v>
          </cell>
          <cell r="K162">
            <v>0.23</v>
          </cell>
          <cell r="L162">
            <v>0.2</v>
          </cell>
          <cell r="M162"/>
          <cell r="N162"/>
          <cell r="O162"/>
          <cell r="P162"/>
          <cell r="Q162">
            <v>0.23</v>
          </cell>
        </row>
        <row r="163">
          <cell r="A163" t="str">
            <v>26640</v>
          </cell>
          <cell r="B163" t="str">
            <v>26640 - Malty a betóny</v>
          </cell>
          <cell r="C163" t="str">
            <v>26640 - Mortars</v>
          </cell>
          <cell r="D163">
            <v>0.23</v>
          </cell>
          <cell r="E163">
            <v>0.23</v>
          </cell>
          <cell r="F163">
            <v>0.2</v>
          </cell>
          <cell r="G163">
            <v>0.2</v>
          </cell>
          <cell r="H163">
            <v>0.2</v>
          </cell>
          <cell r="J163">
            <v>0.23</v>
          </cell>
          <cell r="K163">
            <v>0.23</v>
          </cell>
          <cell r="L163">
            <v>0.2</v>
          </cell>
          <cell r="M163"/>
          <cell r="N163"/>
          <cell r="O163"/>
          <cell r="P163"/>
          <cell r="Q163">
            <v>0.23</v>
          </cell>
        </row>
        <row r="164">
          <cell r="A164" t="str">
            <v>26650</v>
          </cell>
          <cell r="B164" t="str">
            <v>26650 - Výr.z vlák.aglomer.</v>
          </cell>
          <cell r="C164" t="str">
            <v>26650 - Articles of fibre cement</v>
          </cell>
          <cell r="D164">
            <v>0.23</v>
          </cell>
          <cell r="E164">
            <v>0.23</v>
          </cell>
          <cell r="F164">
            <v>0.2</v>
          </cell>
          <cell r="G164">
            <v>0.2</v>
          </cell>
          <cell r="H164">
            <v>0.2</v>
          </cell>
          <cell r="J164">
            <v>0.23</v>
          </cell>
          <cell r="K164">
            <v>0.23</v>
          </cell>
          <cell r="L164">
            <v>0.2</v>
          </cell>
          <cell r="M164"/>
          <cell r="N164"/>
          <cell r="O164"/>
          <cell r="P164"/>
          <cell r="Q164">
            <v>0.23</v>
          </cell>
        </row>
        <row r="165">
          <cell r="A165" t="str">
            <v>26660</v>
          </cell>
          <cell r="B165" t="str">
            <v>26660 - Ost.výr.zo sadry;betónu</v>
          </cell>
          <cell r="C165" t="str">
            <v>26660 - Art.of plaster,concrete,cement</v>
          </cell>
          <cell r="D165">
            <v>0.23</v>
          </cell>
          <cell r="E165">
            <v>0.23</v>
          </cell>
          <cell r="F165">
            <v>0.2</v>
          </cell>
          <cell r="G165">
            <v>0.2</v>
          </cell>
          <cell r="H165">
            <v>0.2</v>
          </cell>
          <cell r="J165">
            <v>0.23</v>
          </cell>
          <cell r="K165">
            <v>0.23</v>
          </cell>
          <cell r="L165">
            <v>0.2</v>
          </cell>
          <cell r="M165"/>
          <cell r="N165"/>
          <cell r="O165"/>
          <cell r="P165"/>
          <cell r="Q165">
            <v>0.23</v>
          </cell>
        </row>
        <row r="166">
          <cell r="A166" t="str">
            <v>26700</v>
          </cell>
          <cell r="B166" t="str">
            <v>26700 - Prír.kamen na výt;stav.ú</v>
          </cell>
          <cell r="C166" t="str">
            <v>26700 - Monumental or building stone</v>
          </cell>
          <cell r="D166">
            <v>0.23</v>
          </cell>
          <cell r="E166">
            <v>0.23</v>
          </cell>
          <cell r="F166">
            <v>0.2</v>
          </cell>
          <cell r="G166">
            <v>0.2</v>
          </cell>
          <cell r="H166">
            <v>0.2</v>
          </cell>
          <cell r="J166">
            <v>0.23</v>
          </cell>
          <cell r="K166">
            <v>0.23</v>
          </cell>
          <cell r="L166">
            <v>0.2</v>
          </cell>
          <cell r="M166"/>
          <cell r="N166"/>
          <cell r="O166"/>
          <cell r="P166"/>
          <cell r="Q166">
            <v>0.23</v>
          </cell>
        </row>
        <row r="167">
          <cell r="A167" t="str">
            <v>26810</v>
          </cell>
          <cell r="B167" t="str">
            <v>26810 - Brúsne výrobky</v>
          </cell>
          <cell r="C167" t="str">
            <v>26810 - Abrasive products</v>
          </cell>
          <cell r="D167">
            <v>0.23</v>
          </cell>
          <cell r="E167">
            <v>0.23</v>
          </cell>
          <cell r="F167">
            <v>0.2</v>
          </cell>
          <cell r="G167">
            <v>0.2</v>
          </cell>
          <cell r="H167">
            <v>0.2</v>
          </cell>
          <cell r="J167">
            <v>0.23</v>
          </cell>
          <cell r="K167">
            <v>0.23</v>
          </cell>
          <cell r="L167">
            <v>0.2</v>
          </cell>
          <cell r="M167"/>
          <cell r="N167"/>
          <cell r="O167"/>
          <cell r="P167"/>
          <cell r="Q167">
            <v>0.23</v>
          </cell>
        </row>
        <row r="168">
          <cell r="A168" t="str">
            <v>26820</v>
          </cell>
          <cell r="B168" t="str">
            <v>26820 - Ost.nekov.miner.výrobky</v>
          </cell>
          <cell r="C168" t="str">
            <v>26820 - Other non-metallic mineral pr.</v>
          </cell>
          <cell r="D168">
            <v>0.23</v>
          </cell>
          <cell r="E168">
            <v>0.23</v>
          </cell>
          <cell r="F168">
            <v>0.2</v>
          </cell>
          <cell r="G168">
            <v>0.2</v>
          </cell>
          <cell r="H168">
            <v>0.2</v>
          </cell>
          <cell r="J168">
            <v>0.23</v>
          </cell>
          <cell r="K168">
            <v>0.23</v>
          </cell>
          <cell r="L168">
            <v>0.2</v>
          </cell>
          <cell r="M168"/>
          <cell r="N168"/>
          <cell r="O168"/>
          <cell r="P168"/>
          <cell r="Q168">
            <v>0.23</v>
          </cell>
        </row>
        <row r="169">
          <cell r="A169" t="str">
            <v>27100</v>
          </cell>
          <cell r="B169" t="str">
            <v>27100 - Železo;ocel a ferozliat.</v>
          </cell>
          <cell r="C169" t="str">
            <v>27100 - Basic iron and steel, alloys</v>
          </cell>
          <cell r="D169">
            <v>0.23</v>
          </cell>
          <cell r="E169">
            <v>0.23</v>
          </cell>
          <cell r="F169">
            <v>0.2</v>
          </cell>
          <cell r="G169">
            <v>0.2</v>
          </cell>
          <cell r="H169">
            <v>0.2</v>
          </cell>
          <cell r="J169">
            <v>0.23</v>
          </cell>
          <cell r="K169">
            <v>0.23</v>
          </cell>
          <cell r="L169">
            <v>0.2</v>
          </cell>
          <cell r="M169"/>
          <cell r="N169"/>
          <cell r="O169"/>
          <cell r="P169"/>
          <cell r="Q169">
            <v>0.23</v>
          </cell>
        </row>
        <row r="170">
          <cell r="A170" t="str">
            <v>27210</v>
          </cell>
          <cell r="B170" t="str">
            <v>27210 - Rúry a prísluš;z liatiny</v>
          </cell>
          <cell r="C170" t="str">
            <v>27210 - Tubes and -fittings, cast iron</v>
          </cell>
          <cell r="D170">
            <v>0.23</v>
          </cell>
          <cell r="E170">
            <v>0.23</v>
          </cell>
          <cell r="F170">
            <v>0.2</v>
          </cell>
          <cell r="G170">
            <v>0.2</v>
          </cell>
          <cell r="H170">
            <v>0.2</v>
          </cell>
          <cell r="J170">
            <v>0.23</v>
          </cell>
          <cell r="K170">
            <v>0.23</v>
          </cell>
          <cell r="L170">
            <v>0.2</v>
          </cell>
          <cell r="M170"/>
          <cell r="N170"/>
          <cell r="O170"/>
          <cell r="P170"/>
          <cell r="Q170">
            <v>0.23</v>
          </cell>
        </row>
        <row r="171">
          <cell r="A171" t="str">
            <v>27220</v>
          </cell>
          <cell r="B171" t="str">
            <v>27220 - Ocel.rúry a príslušen.</v>
          </cell>
          <cell r="C171" t="str">
            <v>27220 - Steel tubes and -fittings</v>
          </cell>
          <cell r="D171">
            <v>0.23</v>
          </cell>
          <cell r="E171">
            <v>0.23</v>
          </cell>
          <cell r="F171">
            <v>0.2</v>
          </cell>
          <cell r="G171">
            <v>0.2</v>
          </cell>
          <cell r="H171">
            <v>0.2</v>
          </cell>
          <cell r="J171">
            <v>0.23</v>
          </cell>
          <cell r="K171">
            <v>0.23</v>
          </cell>
          <cell r="L171">
            <v>0.2</v>
          </cell>
          <cell r="M171"/>
          <cell r="N171"/>
          <cell r="O171"/>
          <cell r="P171"/>
          <cell r="Q171">
            <v>0.23</v>
          </cell>
        </row>
        <row r="172">
          <cell r="A172" t="str">
            <v>27310</v>
          </cell>
          <cell r="B172" t="str">
            <v>27310 - Výr.tahané za studena</v>
          </cell>
          <cell r="C172" t="str">
            <v>27310 - Cold drawn products</v>
          </cell>
          <cell r="D172">
            <v>0.23</v>
          </cell>
          <cell r="E172">
            <v>0.23</v>
          </cell>
          <cell r="F172">
            <v>0.2</v>
          </cell>
          <cell r="G172">
            <v>0.2</v>
          </cell>
          <cell r="H172">
            <v>0.2</v>
          </cell>
          <cell r="J172">
            <v>0.23</v>
          </cell>
          <cell r="K172">
            <v>0.23</v>
          </cell>
          <cell r="L172">
            <v>0.2</v>
          </cell>
          <cell r="M172"/>
          <cell r="N172"/>
          <cell r="O172"/>
          <cell r="P172"/>
          <cell r="Q172">
            <v>0.23</v>
          </cell>
        </row>
        <row r="173">
          <cell r="A173" t="str">
            <v>27320</v>
          </cell>
          <cell r="B173" t="str">
            <v>27320 - Úzke pásy val.za stud.</v>
          </cell>
          <cell r="C173" t="str">
            <v>27320 - Cold-rolled narrow strip</v>
          </cell>
          <cell r="D173">
            <v>0.23</v>
          </cell>
          <cell r="E173">
            <v>0.23</v>
          </cell>
          <cell r="F173">
            <v>0.2</v>
          </cell>
          <cell r="G173">
            <v>0.2</v>
          </cell>
          <cell r="H173">
            <v>0.2</v>
          </cell>
          <cell r="J173">
            <v>0.23</v>
          </cell>
          <cell r="K173">
            <v>0.23</v>
          </cell>
          <cell r="L173">
            <v>0.2</v>
          </cell>
          <cell r="M173"/>
          <cell r="N173"/>
          <cell r="O173"/>
          <cell r="P173"/>
          <cell r="Q173">
            <v>0.23</v>
          </cell>
        </row>
        <row r="174">
          <cell r="A174" t="str">
            <v>27330</v>
          </cell>
          <cell r="B174" t="str">
            <v>27330 - Výr.tvar.za stud.zo žel.</v>
          </cell>
          <cell r="C174" t="str">
            <v>27330 - Cold formed,folded iron, steel</v>
          </cell>
          <cell r="D174">
            <v>0.23</v>
          </cell>
          <cell r="E174">
            <v>0.23</v>
          </cell>
          <cell r="F174">
            <v>0.2</v>
          </cell>
          <cell r="G174">
            <v>0.2</v>
          </cell>
          <cell r="H174">
            <v>0.2</v>
          </cell>
          <cell r="J174">
            <v>0.23</v>
          </cell>
          <cell r="K174">
            <v>0.23</v>
          </cell>
          <cell r="L174">
            <v>0.2</v>
          </cell>
          <cell r="M174"/>
          <cell r="N174"/>
          <cell r="O174"/>
          <cell r="P174"/>
          <cell r="Q174">
            <v>0.23</v>
          </cell>
        </row>
        <row r="175">
          <cell r="A175" t="str">
            <v>27340</v>
          </cell>
          <cell r="B175" t="str">
            <v>27340 - Drôty</v>
          </cell>
          <cell r="C175" t="str">
            <v>27340 - Wire</v>
          </cell>
          <cell r="D175">
            <v>0.23</v>
          </cell>
          <cell r="E175">
            <v>0.23</v>
          </cell>
          <cell r="F175">
            <v>0.2</v>
          </cell>
          <cell r="G175">
            <v>0.2</v>
          </cell>
          <cell r="H175">
            <v>0.2</v>
          </cell>
          <cell r="J175">
            <v>0.23</v>
          </cell>
          <cell r="K175">
            <v>0.23</v>
          </cell>
          <cell r="L175">
            <v>0.2</v>
          </cell>
          <cell r="M175"/>
          <cell r="N175"/>
          <cell r="O175"/>
          <cell r="P175"/>
          <cell r="Q175">
            <v>0.23</v>
          </cell>
        </row>
        <row r="176">
          <cell r="A176" t="str">
            <v>27350</v>
          </cell>
          <cell r="B176" t="str">
            <v>27350 - Ferozl.a ost.výr.zo žel.</v>
          </cell>
          <cell r="C176" t="str">
            <v>27350 - Ferro-alloys,other iron,steel</v>
          </cell>
          <cell r="D176">
            <v>0.23</v>
          </cell>
          <cell r="E176">
            <v>0.23</v>
          </cell>
          <cell r="F176">
            <v>0.2</v>
          </cell>
          <cell r="G176">
            <v>0.2</v>
          </cell>
          <cell r="H176">
            <v>0.2</v>
          </cell>
          <cell r="J176">
            <v>0.23</v>
          </cell>
          <cell r="K176">
            <v>0.23</v>
          </cell>
          <cell r="L176">
            <v>0.2</v>
          </cell>
          <cell r="M176"/>
          <cell r="N176"/>
          <cell r="O176"/>
          <cell r="P176"/>
          <cell r="Q176">
            <v>0.23</v>
          </cell>
        </row>
        <row r="177">
          <cell r="A177" t="str">
            <v>27410</v>
          </cell>
          <cell r="B177" t="str">
            <v>27410 - Drahé kovy</v>
          </cell>
          <cell r="C177" t="str">
            <v>27410 - Precious metals</v>
          </cell>
          <cell r="D177">
            <v>0.23</v>
          </cell>
          <cell r="E177">
            <v>0.23</v>
          </cell>
          <cell r="F177">
            <v>0.2</v>
          </cell>
          <cell r="G177">
            <v>0.2</v>
          </cell>
          <cell r="H177">
            <v>0.2</v>
          </cell>
          <cell r="J177">
            <v>0.23</v>
          </cell>
          <cell r="K177">
            <v>0.23</v>
          </cell>
          <cell r="L177">
            <v>0.2</v>
          </cell>
          <cell r="M177"/>
          <cell r="N177"/>
          <cell r="O177"/>
          <cell r="P177"/>
          <cell r="Q177">
            <v>0.23</v>
          </cell>
        </row>
        <row r="178">
          <cell r="A178" t="str">
            <v>27420</v>
          </cell>
          <cell r="B178" t="str">
            <v>27420 - Hliník a hliníkové výr.</v>
          </cell>
          <cell r="C178" t="str">
            <v>27420 - Aluminium and aluminium prod.</v>
          </cell>
          <cell r="D178">
            <v>0.23</v>
          </cell>
          <cell r="E178">
            <v>0.23</v>
          </cell>
          <cell r="F178">
            <v>0.2</v>
          </cell>
          <cell r="G178">
            <v>0.2</v>
          </cell>
          <cell r="H178">
            <v>0.2</v>
          </cell>
          <cell r="J178">
            <v>0.23</v>
          </cell>
          <cell r="K178">
            <v>0.23</v>
          </cell>
          <cell r="L178">
            <v>0.2</v>
          </cell>
          <cell r="M178"/>
          <cell r="N178"/>
          <cell r="O178"/>
          <cell r="P178"/>
          <cell r="Q178">
            <v>0.23</v>
          </cell>
        </row>
        <row r="179">
          <cell r="A179" t="str">
            <v>27430</v>
          </cell>
          <cell r="B179" t="str">
            <v>27430 - Olovo;zinok;cín;výr.</v>
          </cell>
          <cell r="C179" t="str">
            <v>27430 - Lead,zinc,tin and -products</v>
          </cell>
          <cell r="D179">
            <v>0.23</v>
          </cell>
          <cell r="E179">
            <v>0.23</v>
          </cell>
          <cell r="F179">
            <v>0.2</v>
          </cell>
          <cell r="G179">
            <v>0.2</v>
          </cell>
          <cell r="H179">
            <v>0.2</v>
          </cell>
          <cell r="J179">
            <v>0.23</v>
          </cell>
          <cell r="K179">
            <v>0.23</v>
          </cell>
          <cell r="L179">
            <v>0.2</v>
          </cell>
          <cell r="M179"/>
          <cell r="N179"/>
          <cell r="O179"/>
          <cell r="P179"/>
          <cell r="Q179">
            <v>0.23</v>
          </cell>
        </row>
        <row r="180">
          <cell r="A180" t="str">
            <v>27440</v>
          </cell>
          <cell r="B180" t="str">
            <v>27440 - Výrobky z medi</v>
          </cell>
          <cell r="C180" t="str">
            <v>27440 - Copper products</v>
          </cell>
          <cell r="D180">
            <v>0.23</v>
          </cell>
          <cell r="E180">
            <v>0.23</v>
          </cell>
          <cell r="F180">
            <v>0.2</v>
          </cell>
          <cell r="G180">
            <v>0.2</v>
          </cell>
          <cell r="H180">
            <v>0.2</v>
          </cell>
          <cell r="J180">
            <v>0.23</v>
          </cell>
          <cell r="K180">
            <v>0.23</v>
          </cell>
          <cell r="L180">
            <v>0.2</v>
          </cell>
          <cell r="M180"/>
          <cell r="N180"/>
          <cell r="O180"/>
          <cell r="P180"/>
          <cell r="Q180">
            <v>0.23</v>
          </cell>
        </row>
        <row r="181">
          <cell r="A181" t="str">
            <v>27450</v>
          </cell>
          <cell r="B181" t="str">
            <v>27450 - Výr.z ost.neželez.kovov</v>
          </cell>
          <cell r="C181" t="str">
            <v>27450 - Other non-ferrous metal prod.</v>
          </cell>
          <cell r="D181">
            <v>0.23</v>
          </cell>
          <cell r="E181">
            <v>0.23</v>
          </cell>
          <cell r="F181">
            <v>0.2</v>
          </cell>
          <cell r="G181">
            <v>0.2</v>
          </cell>
          <cell r="H181">
            <v>0.2</v>
          </cell>
          <cell r="J181">
            <v>0.23</v>
          </cell>
          <cell r="K181">
            <v>0.23</v>
          </cell>
          <cell r="L181">
            <v>0.2</v>
          </cell>
          <cell r="M181"/>
          <cell r="N181"/>
          <cell r="O181"/>
          <cell r="P181"/>
          <cell r="Q181">
            <v>0.23</v>
          </cell>
        </row>
        <row r="182">
          <cell r="A182" t="str">
            <v>27510</v>
          </cell>
          <cell r="B182" t="str">
            <v>27510 - Služ.súv.s liatím žel.</v>
          </cell>
          <cell r="C182" t="str">
            <v>27510 - Casting services of iron</v>
          </cell>
          <cell r="D182">
            <v>0.23</v>
          </cell>
          <cell r="E182">
            <v>0.23</v>
          </cell>
          <cell r="F182">
            <v>0.2</v>
          </cell>
          <cell r="G182">
            <v>0.2</v>
          </cell>
          <cell r="H182">
            <v>0.2</v>
          </cell>
          <cell r="J182">
            <v>0.23</v>
          </cell>
          <cell r="K182">
            <v>0.23</v>
          </cell>
          <cell r="L182">
            <v>0.2</v>
          </cell>
          <cell r="M182"/>
          <cell r="N182"/>
          <cell r="O182"/>
          <cell r="P182"/>
          <cell r="Q182">
            <v>0.23</v>
          </cell>
        </row>
        <row r="183">
          <cell r="A183" t="str">
            <v>27520</v>
          </cell>
          <cell r="B183" t="str">
            <v>27520 - Služ.súv.s liatím ocele</v>
          </cell>
          <cell r="C183" t="str">
            <v>27520 - Casting services of steel</v>
          </cell>
          <cell r="D183">
            <v>0.23</v>
          </cell>
          <cell r="E183">
            <v>0.23</v>
          </cell>
          <cell r="F183">
            <v>0.2</v>
          </cell>
          <cell r="G183">
            <v>0.2</v>
          </cell>
          <cell r="H183">
            <v>0.2</v>
          </cell>
          <cell r="J183">
            <v>0.23</v>
          </cell>
          <cell r="K183">
            <v>0.23</v>
          </cell>
          <cell r="L183">
            <v>0.2</v>
          </cell>
          <cell r="M183"/>
          <cell r="N183"/>
          <cell r="O183"/>
          <cell r="P183"/>
          <cell r="Q183">
            <v>0.23</v>
          </cell>
        </row>
        <row r="184">
          <cell r="A184" t="str">
            <v>27530</v>
          </cell>
          <cell r="B184" t="str">
            <v>27530 - Služ.súv.s liat.lah.kov.</v>
          </cell>
          <cell r="C184" t="str">
            <v>27530 - Casting serv. of light metals</v>
          </cell>
          <cell r="D184">
            <v>0.23</v>
          </cell>
          <cell r="E184">
            <v>0.23</v>
          </cell>
          <cell r="F184">
            <v>0.2</v>
          </cell>
          <cell r="G184">
            <v>0.2</v>
          </cell>
          <cell r="H184">
            <v>0.2</v>
          </cell>
          <cell r="J184">
            <v>0.23</v>
          </cell>
          <cell r="K184">
            <v>0.23</v>
          </cell>
          <cell r="L184">
            <v>0.2</v>
          </cell>
          <cell r="M184"/>
          <cell r="N184"/>
          <cell r="O184"/>
          <cell r="P184"/>
          <cell r="Q184">
            <v>0.23</v>
          </cell>
        </row>
        <row r="185">
          <cell r="A185" t="str">
            <v>27540</v>
          </cell>
          <cell r="B185" t="str">
            <v>27540 - Sl.súv.s liat.ost.než.k.</v>
          </cell>
          <cell r="C185" t="str">
            <v>27540 - Casting serv,other non-ferrous</v>
          </cell>
          <cell r="D185">
            <v>0.23</v>
          </cell>
          <cell r="E185">
            <v>0.23</v>
          </cell>
          <cell r="F185">
            <v>0.2</v>
          </cell>
          <cell r="G185">
            <v>0.2</v>
          </cell>
          <cell r="H185">
            <v>0.2</v>
          </cell>
          <cell r="J185">
            <v>0.23</v>
          </cell>
          <cell r="K185">
            <v>0.23</v>
          </cell>
          <cell r="L185">
            <v>0.2</v>
          </cell>
          <cell r="M185"/>
          <cell r="N185"/>
          <cell r="O185"/>
          <cell r="P185"/>
          <cell r="Q185">
            <v>0.23</v>
          </cell>
        </row>
        <row r="186">
          <cell r="A186" t="str">
            <v>28110</v>
          </cell>
          <cell r="B186" t="str">
            <v>28110 - Kovové konštr;ich casti</v>
          </cell>
          <cell r="C186" t="str">
            <v>28110 - Metal structures and parts</v>
          </cell>
          <cell r="D186">
            <v>0.23</v>
          </cell>
          <cell r="E186">
            <v>0.23</v>
          </cell>
          <cell r="F186">
            <v>0.2</v>
          </cell>
          <cell r="G186">
            <v>0.2</v>
          </cell>
          <cell r="H186">
            <v>0.2</v>
          </cell>
          <cell r="J186">
            <v>0.23</v>
          </cell>
          <cell r="K186">
            <v>0.23</v>
          </cell>
          <cell r="L186">
            <v>0.2</v>
          </cell>
          <cell r="M186"/>
          <cell r="N186"/>
          <cell r="O186"/>
          <cell r="P186"/>
          <cell r="Q186">
            <v>0.23</v>
          </cell>
        </row>
        <row r="187">
          <cell r="A187" t="str">
            <v>28120</v>
          </cell>
          <cell r="B187" t="str">
            <v>28120 - Kov.prefabr.pre staveb.</v>
          </cell>
          <cell r="C187" t="str">
            <v>28120 - Builders'metal carpentry,joine</v>
          </cell>
          <cell r="D187">
            <v>0.23</v>
          </cell>
          <cell r="E187">
            <v>0.23</v>
          </cell>
          <cell r="F187">
            <v>0.2</v>
          </cell>
          <cell r="G187">
            <v>0.2</v>
          </cell>
          <cell r="H187">
            <v>0.2</v>
          </cell>
          <cell r="J187">
            <v>0.23</v>
          </cell>
          <cell r="K187">
            <v>0.23</v>
          </cell>
          <cell r="L187">
            <v>0.2</v>
          </cell>
          <cell r="M187"/>
          <cell r="N187"/>
          <cell r="O187"/>
          <cell r="P187"/>
          <cell r="Q187">
            <v>0.23</v>
          </cell>
        </row>
        <row r="188">
          <cell r="A188" t="str">
            <v>28210</v>
          </cell>
          <cell r="B188" t="str">
            <v>28210 - Nádrže;cisterny;kade</v>
          </cell>
          <cell r="C188" t="str">
            <v>28210 - Tanks, reservoirs, containers</v>
          </cell>
          <cell r="D188">
            <v>0.23</v>
          </cell>
          <cell r="E188">
            <v>0.23</v>
          </cell>
          <cell r="F188">
            <v>0.2</v>
          </cell>
          <cell r="G188">
            <v>0.2</v>
          </cell>
          <cell r="H188">
            <v>0.2</v>
          </cell>
          <cell r="J188">
            <v>0.23</v>
          </cell>
          <cell r="K188">
            <v>0.23</v>
          </cell>
          <cell r="L188">
            <v>0.2</v>
          </cell>
          <cell r="M188"/>
          <cell r="N188"/>
          <cell r="O188"/>
          <cell r="P188"/>
          <cell r="Q188">
            <v>0.23</v>
          </cell>
        </row>
        <row r="189">
          <cell r="A189" t="str">
            <v>28220</v>
          </cell>
          <cell r="B189" t="str">
            <v>28220 - Radiát.;kotly ústr.kúr.</v>
          </cell>
          <cell r="C189" t="str">
            <v>28220 - Central heat radiators,boilers</v>
          </cell>
          <cell r="D189">
            <v>0.23</v>
          </cell>
          <cell r="E189">
            <v>0.23</v>
          </cell>
          <cell r="F189">
            <v>0.2</v>
          </cell>
          <cell r="G189">
            <v>0.2</v>
          </cell>
          <cell r="H189">
            <v>0.2</v>
          </cell>
          <cell r="J189">
            <v>0.23</v>
          </cell>
          <cell r="K189">
            <v>0.23</v>
          </cell>
          <cell r="L189">
            <v>0.2</v>
          </cell>
          <cell r="M189"/>
          <cell r="N189"/>
          <cell r="O189"/>
          <cell r="P189"/>
          <cell r="Q189">
            <v>0.23</v>
          </cell>
        </row>
        <row r="190">
          <cell r="A190" t="str">
            <v>28300</v>
          </cell>
          <cell r="B190" t="str">
            <v>28300 - Gener.na výr.pary</v>
          </cell>
          <cell r="C190" t="str">
            <v>28300 - Steam generators,ex.central h.</v>
          </cell>
          <cell r="D190">
            <v>0.23</v>
          </cell>
          <cell r="E190">
            <v>0.23</v>
          </cell>
          <cell r="F190">
            <v>0.2</v>
          </cell>
          <cell r="G190">
            <v>0.2</v>
          </cell>
          <cell r="H190">
            <v>0.2</v>
          </cell>
          <cell r="J190">
            <v>0.23</v>
          </cell>
          <cell r="K190">
            <v>0.23</v>
          </cell>
          <cell r="L190">
            <v>0.2</v>
          </cell>
          <cell r="M190"/>
          <cell r="N190"/>
          <cell r="O190"/>
          <cell r="P190"/>
          <cell r="Q190">
            <v>0.23</v>
          </cell>
        </row>
        <row r="191">
          <cell r="A191" t="str">
            <v>28400</v>
          </cell>
          <cell r="B191" t="str">
            <v>28400 - Kovanie;lisov;razenie</v>
          </cell>
          <cell r="C191" t="str">
            <v>28400 - Forging,pressing serv. metal</v>
          </cell>
          <cell r="D191">
            <v>0.23</v>
          </cell>
          <cell r="E191">
            <v>0.23</v>
          </cell>
          <cell r="F191">
            <v>0.2</v>
          </cell>
          <cell r="G191">
            <v>0.2</v>
          </cell>
          <cell r="H191">
            <v>0.2</v>
          </cell>
          <cell r="J191">
            <v>0.23</v>
          </cell>
          <cell r="K191">
            <v>0.23</v>
          </cell>
          <cell r="L191">
            <v>0.2</v>
          </cell>
          <cell r="M191"/>
          <cell r="N191"/>
          <cell r="O191"/>
          <cell r="P191"/>
          <cell r="Q191">
            <v>0.23</v>
          </cell>
        </row>
        <row r="192">
          <cell r="A192" t="str">
            <v>28510</v>
          </cell>
          <cell r="B192" t="str">
            <v>28510 - Povrchová úprava kovov</v>
          </cell>
          <cell r="C192" t="str">
            <v>28510 - Treatment,coating serv. metal</v>
          </cell>
          <cell r="D192">
            <v>0.23</v>
          </cell>
          <cell r="E192">
            <v>0.23</v>
          </cell>
          <cell r="F192">
            <v>0.2</v>
          </cell>
          <cell r="G192">
            <v>0.2</v>
          </cell>
          <cell r="H192">
            <v>0.2</v>
          </cell>
          <cell r="J192">
            <v>0.23</v>
          </cell>
          <cell r="K192">
            <v>0.23</v>
          </cell>
          <cell r="L192">
            <v>0.2</v>
          </cell>
          <cell r="M192"/>
          <cell r="N192"/>
          <cell r="O192"/>
          <cell r="P192"/>
          <cell r="Q192">
            <v>0.23</v>
          </cell>
        </row>
        <row r="193">
          <cell r="A193" t="str">
            <v>28520</v>
          </cell>
          <cell r="B193" t="str">
            <v>28520 - Všeob.práce stroj.povahy</v>
          </cell>
          <cell r="C193" t="str">
            <v>28520 - General mechanical engineering</v>
          </cell>
          <cell r="D193">
            <v>0.23</v>
          </cell>
          <cell r="E193">
            <v>0.23</v>
          </cell>
          <cell r="F193">
            <v>0.2</v>
          </cell>
          <cell r="G193">
            <v>0.2</v>
          </cell>
          <cell r="H193">
            <v>0.2</v>
          </cell>
          <cell r="J193">
            <v>0.23</v>
          </cell>
          <cell r="K193">
            <v>0.23</v>
          </cell>
          <cell r="L193">
            <v>0.2</v>
          </cell>
          <cell r="M193"/>
          <cell r="N193"/>
          <cell r="O193"/>
          <cell r="P193"/>
          <cell r="Q193">
            <v>0.23</v>
          </cell>
        </row>
        <row r="194">
          <cell r="A194" t="str">
            <v>28610</v>
          </cell>
          <cell r="B194" t="str">
            <v>28610 - Nožiarsky tovar</v>
          </cell>
          <cell r="C194" t="str">
            <v>28610 - Cutlery</v>
          </cell>
          <cell r="D194">
            <v>0.23</v>
          </cell>
          <cell r="E194">
            <v>0.23</v>
          </cell>
          <cell r="F194">
            <v>0.2</v>
          </cell>
          <cell r="G194">
            <v>0.2</v>
          </cell>
          <cell r="H194">
            <v>0.2</v>
          </cell>
          <cell r="J194">
            <v>0.23</v>
          </cell>
          <cell r="K194">
            <v>0.23</v>
          </cell>
          <cell r="L194">
            <v>0.2</v>
          </cell>
          <cell r="M194"/>
          <cell r="N194"/>
          <cell r="O194"/>
          <cell r="P194"/>
          <cell r="Q194">
            <v>0.23</v>
          </cell>
        </row>
        <row r="195">
          <cell r="A195" t="str">
            <v>28620</v>
          </cell>
          <cell r="B195" t="str">
            <v>28620 - Nástroje</v>
          </cell>
          <cell r="C195" t="str">
            <v>28620 - Tools</v>
          </cell>
          <cell r="D195">
            <v>0.23</v>
          </cell>
          <cell r="E195">
            <v>0.23</v>
          </cell>
          <cell r="F195">
            <v>0.2</v>
          </cell>
          <cell r="G195">
            <v>0.2</v>
          </cell>
          <cell r="H195">
            <v>0.2</v>
          </cell>
          <cell r="J195">
            <v>0.23</v>
          </cell>
          <cell r="K195">
            <v>0.23</v>
          </cell>
          <cell r="L195">
            <v>0.2</v>
          </cell>
          <cell r="M195"/>
          <cell r="N195"/>
          <cell r="O195"/>
          <cell r="P195"/>
          <cell r="Q195">
            <v>0.23</v>
          </cell>
        </row>
        <row r="196">
          <cell r="A196" t="str">
            <v>28630</v>
          </cell>
          <cell r="B196" t="str">
            <v>28630 - Zámky a kovanie</v>
          </cell>
          <cell r="C196" t="str">
            <v>28630 - Locks and hinges</v>
          </cell>
          <cell r="D196">
            <v>0.23</v>
          </cell>
          <cell r="E196">
            <v>0.23</v>
          </cell>
          <cell r="F196">
            <v>0.2</v>
          </cell>
          <cell r="G196">
            <v>0.2</v>
          </cell>
          <cell r="H196">
            <v>0.2</v>
          </cell>
          <cell r="J196">
            <v>0.23</v>
          </cell>
          <cell r="K196">
            <v>0.23</v>
          </cell>
          <cell r="L196">
            <v>0.2</v>
          </cell>
          <cell r="M196"/>
          <cell r="N196"/>
          <cell r="O196"/>
          <cell r="P196"/>
          <cell r="Q196">
            <v>0.23</v>
          </cell>
        </row>
        <row r="197">
          <cell r="A197" t="str">
            <v>28710</v>
          </cell>
          <cell r="B197" t="str">
            <v>28710 - Ocelové sudy; pod.nádoby</v>
          </cell>
          <cell r="C197" t="str">
            <v>28710 - Steel drums and containers</v>
          </cell>
          <cell r="D197">
            <v>0.23</v>
          </cell>
          <cell r="E197">
            <v>0.23</v>
          </cell>
          <cell r="F197">
            <v>0.2</v>
          </cell>
          <cell r="G197">
            <v>0.2</v>
          </cell>
          <cell r="H197">
            <v>0.2</v>
          </cell>
          <cell r="J197">
            <v>0.23</v>
          </cell>
          <cell r="K197">
            <v>0.23</v>
          </cell>
          <cell r="L197">
            <v>0.2</v>
          </cell>
          <cell r="M197"/>
          <cell r="N197"/>
          <cell r="O197"/>
          <cell r="P197"/>
          <cell r="Q197">
            <v>0.23</v>
          </cell>
        </row>
        <row r="198">
          <cell r="A198" t="str">
            <v>28720</v>
          </cell>
          <cell r="B198" t="str">
            <v>28720 - Nádoby z lahkých kovov</v>
          </cell>
          <cell r="C198" t="str">
            <v>28720 - Light containers of metal</v>
          </cell>
          <cell r="D198">
            <v>0.23</v>
          </cell>
          <cell r="E198">
            <v>0.23</v>
          </cell>
          <cell r="F198">
            <v>0.2</v>
          </cell>
          <cell r="G198">
            <v>0.2</v>
          </cell>
          <cell r="H198">
            <v>0.2</v>
          </cell>
          <cell r="J198">
            <v>0.23</v>
          </cell>
          <cell r="K198">
            <v>0.23</v>
          </cell>
          <cell r="L198">
            <v>0.2</v>
          </cell>
          <cell r="M198"/>
          <cell r="N198"/>
          <cell r="O198"/>
          <cell r="P198"/>
          <cell r="Q198">
            <v>0.23</v>
          </cell>
        </row>
        <row r="199">
          <cell r="A199" t="str">
            <v>28730</v>
          </cell>
          <cell r="B199" t="str">
            <v>28730 - Výrobky z drôtu</v>
          </cell>
          <cell r="C199" t="str">
            <v>28730 - Wire products</v>
          </cell>
          <cell r="D199">
            <v>0.23</v>
          </cell>
          <cell r="E199">
            <v>0.23</v>
          </cell>
          <cell r="F199">
            <v>0.2</v>
          </cell>
          <cell r="G199">
            <v>0.2</v>
          </cell>
          <cell r="H199">
            <v>0.2</v>
          </cell>
          <cell r="J199">
            <v>0.23</v>
          </cell>
          <cell r="K199">
            <v>0.23</v>
          </cell>
          <cell r="L199">
            <v>0.2</v>
          </cell>
          <cell r="M199"/>
          <cell r="N199"/>
          <cell r="O199"/>
          <cell r="P199"/>
          <cell r="Q199">
            <v>0.23</v>
          </cell>
        </row>
        <row r="200">
          <cell r="A200" t="str">
            <v>28740</v>
          </cell>
          <cell r="B200" t="str">
            <v>28740 - Spoj.mat.;výr. so závit</v>
          </cell>
          <cell r="C200" t="str">
            <v>28740 - Fasteners,screw,chain,springs</v>
          </cell>
          <cell r="D200">
            <v>0.23</v>
          </cell>
          <cell r="E200">
            <v>0.23</v>
          </cell>
          <cell r="F200">
            <v>0.2</v>
          </cell>
          <cell r="G200">
            <v>0.2</v>
          </cell>
          <cell r="H200">
            <v>0.2</v>
          </cell>
          <cell r="J200">
            <v>0.23</v>
          </cell>
          <cell r="K200">
            <v>0.23</v>
          </cell>
          <cell r="L200">
            <v>0.2</v>
          </cell>
          <cell r="M200"/>
          <cell r="N200"/>
          <cell r="O200"/>
          <cell r="P200"/>
          <cell r="Q200">
            <v>0.23</v>
          </cell>
        </row>
        <row r="201">
          <cell r="A201" t="str">
            <v>28750</v>
          </cell>
          <cell r="B201" t="str">
            <v>28750 - Ost.hot.kovové výr.</v>
          </cell>
          <cell r="C201" t="str">
            <v>28750 - Other fabricated metal prod.</v>
          </cell>
          <cell r="D201">
            <v>0.23</v>
          </cell>
          <cell r="E201">
            <v>0.23</v>
          </cell>
          <cell r="F201">
            <v>0.2</v>
          </cell>
          <cell r="G201">
            <v>0.2</v>
          </cell>
          <cell r="H201">
            <v>0.2</v>
          </cell>
          <cell r="J201">
            <v>0.23</v>
          </cell>
          <cell r="K201">
            <v>0.23</v>
          </cell>
          <cell r="L201">
            <v>0.2</v>
          </cell>
          <cell r="M201"/>
          <cell r="N201"/>
          <cell r="O201"/>
          <cell r="P201"/>
          <cell r="Q201">
            <v>0.23</v>
          </cell>
        </row>
        <row r="202">
          <cell r="A202" t="str">
            <v>29110</v>
          </cell>
          <cell r="B202" t="str">
            <v>29110 - Motory a turbíny</v>
          </cell>
          <cell r="C202" t="str">
            <v>29110 - Engines,turbines ex.transp.eq</v>
          </cell>
          <cell r="D202">
            <v>0.23</v>
          </cell>
          <cell r="E202">
            <v>0.23</v>
          </cell>
          <cell r="F202">
            <v>0.2</v>
          </cell>
          <cell r="G202">
            <v>0.2</v>
          </cell>
          <cell r="H202">
            <v>0.2</v>
          </cell>
          <cell r="J202">
            <v>0.23</v>
          </cell>
          <cell r="K202">
            <v>0.23</v>
          </cell>
          <cell r="L202">
            <v>0.2</v>
          </cell>
          <cell r="M202"/>
          <cell r="N202"/>
          <cell r="O202"/>
          <cell r="P202"/>
          <cell r="Q202">
            <v>0.23</v>
          </cell>
        </row>
        <row r="203">
          <cell r="A203" t="str">
            <v>29120</v>
          </cell>
          <cell r="B203" t="str">
            <v>29120 - Cerpadlá a kompresory</v>
          </cell>
          <cell r="C203" t="str">
            <v>29120 - Pumps and compressors</v>
          </cell>
          <cell r="D203">
            <v>0.23</v>
          </cell>
          <cell r="E203">
            <v>0.23</v>
          </cell>
          <cell r="F203">
            <v>0.2</v>
          </cell>
          <cell r="G203">
            <v>0.2</v>
          </cell>
          <cell r="H203">
            <v>0.2</v>
          </cell>
          <cell r="J203">
            <v>0.23</v>
          </cell>
          <cell r="K203">
            <v>0.23</v>
          </cell>
          <cell r="L203">
            <v>0.2</v>
          </cell>
          <cell r="M203"/>
          <cell r="N203"/>
          <cell r="O203"/>
          <cell r="P203"/>
          <cell r="Q203">
            <v>0.23</v>
          </cell>
        </row>
        <row r="204">
          <cell r="A204" t="str">
            <v>29130</v>
          </cell>
          <cell r="B204" t="str">
            <v>29130 - Kohúty a ventily</v>
          </cell>
          <cell r="C204" t="str">
            <v>29130 - Taps and valves</v>
          </cell>
          <cell r="D204">
            <v>0.23</v>
          </cell>
          <cell r="E204">
            <v>0.23</v>
          </cell>
          <cell r="F204">
            <v>0.2</v>
          </cell>
          <cell r="G204">
            <v>0.2</v>
          </cell>
          <cell r="H204">
            <v>0.2</v>
          </cell>
          <cell r="J204">
            <v>0.23</v>
          </cell>
          <cell r="K204">
            <v>0.23</v>
          </cell>
          <cell r="L204">
            <v>0.2</v>
          </cell>
          <cell r="M204"/>
          <cell r="N204"/>
          <cell r="O204"/>
          <cell r="P204"/>
          <cell r="Q204">
            <v>0.23</v>
          </cell>
        </row>
        <row r="205">
          <cell r="A205" t="str">
            <v>29140</v>
          </cell>
          <cell r="B205" t="str">
            <v>29140 - Ložiská;prev.hriadele</v>
          </cell>
          <cell r="C205" t="str">
            <v>29140 - Bearings,gears,driving element</v>
          </cell>
          <cell r="D205">
            <v>0.23</v>
          </cell>
          <cell r="E205">
            <v>0.23</v>
          </cell>
          <cell r="F205">
            <v>0.2</v>
          </cell>
          <cell r="G205">
            <v>0.2</v>
          </cell>
          <cell r="H205">
            <v>0.2</v>
          </cell>
          <cell r="J205">
            <v>0.23</v>
          </cell>
          <cell r="K205">
            <v>0.23</v>
          </cell>
          <cell r="L205">
            <v>0.2</v>
          </cell>
          <cell r="M205"/>
          <cell r="N205"/>
          <cell r="O205"/>
          <cell r="P205"/>
          <cell r="Q205">
            <v>0.23</v>
          </cell>
        </row>
        <row r="206">
          <cell r="A206" t="str">
            <v>29210</v>
          </cell>
          <cell r="B206" t="str">
            <v>29210 - Pece a horáky</v>
          </cell>
          <cell r="C206" t="str">
            <v>29210 - Furnaces and furnace burners</v>
          </cell>
          <cell r="D206">
            <v>0.23</v>
          </cell>
          <cell r="E206">
            <v>0.23</v>
          </cell>
          <cell r="F206">
            <v>0.2</v>
          </cell>
          <cell r="G206">
            <v>0.2</v>
          </cell>
          <cell r="H206">
            <v>0.2</v>
          </cell>
          <cell r="J206">
            <v>0.23</v>
          </cell>
          <cell r="K206">
            <v>0.23</v>
          </cell>
          <cell r="L206">
            <v>0.2</v>
          </cell>
          <cell r="M206"/>
          <cell r="N206"/>
          <cell r="O206"/>
          <cell r="P206"/>
          <cell r="Q206">
            <v>0.23</v>
          </cell>
        </row>
        <row r="207">
          <cell r="A207" t="str">
            <v>29220</v>
          </cell>
          <cell r="B207" t="str">
            <v>29220 - Zdvíhacie a dopr.zariad.</v>
          </cell>
          <cell r="C207" t="str">
            <v>29220 - Lifting and handling equipment</v>
          </cell>
          <cell r="D207">
            <v>0.23</v>
          </cell>
          <cell r="E207">
            <v>0.23</v>
          </cell>
          <cell r="F207">
            <v>0.2</v>
          </cell>
          <cell r="G207">
            <v>0.2</v>
          </cell>
          <cell r="H207">
            <v>0.2</v>
          </cell>
          <cell r="J207">
            <v>0.23</v>
          </cell>
          <cell r="K207">
            <v>0.23</v>
          </cell>
          <cell r="L207">
            <v>0.2</v>
          </cell>
          <cell r="M207"/>
          <cell r="N207"/>
          <cell r="O207"/>
          <cell r="P207"/>
          <cell r="Q207">
            <v>0.23</v>
          </cell>
        </row>
        <row r="208">
          <cell r="A208" t="str">
            <v>29230</v>
          </cell>
          <cell r="B208" t="str">
            <v>29230 - Chlad;vetr;klim.zariad.</v>
          </cell>
          <cell r="C208" t="str">
            <v>29230 - Non-domestic cooling,ventilat.</v>
          </cell>
          <cell r="D208">
            <v>0.23</v>
          </cell>
          <cell r="E208">
            <v>0.23</v>
          </cell>
          <cell r="F208">
            <v>0.2</v>
          </cell>
          <cell r="G208">
            <v>0.2</v>
          </cell>
          <cell r="H208">
            <v>0.2</v>
          </cell>
          <cell r="J208">
            <v>0.23</v>
          </cell>
          <cell r="K208">
            <v>0.23</v>
          </cell>
          <cell r="L208">
            <v>0.2</v>
          </cell>
          <cell r="M208"/>
          <cell r="N208"/>
          <cell r="O208"/>
          <cell r="P208"/>
          <cell r="Q208">
            <v>0.23</v>
          </cell>
        </row>
        <row r="209">
          <cell r="A209" t="str">
            <v>29240</v>
          </cell>
          <cell r="B209" t="str">
            <v>29240 - Ost.stroje na všeob.úc.</v>
          </cell>
          <cell r="C209" t="str">
            <v>29240 - Other general purp. machinery</v>
          </cell>
          <cell r="D209" t="str">
            <v>10% 23%</v>
          </cell>
          <cell r="E209" t="str">
            <v>10% 23%</v>
          </cell>
          <cell r="F209">
            <v>0.2</v>
          </cell>
          <cell r="G209">
            <v>0.2</v>
          </cell>
          <cell r="H209">
            <v>0.2</v>
          </cell>
          <cell r="J209" t="str">
            <v>10% 23%</v>
          </cell>
          <cell r="K209" t="str">
            <v>10% 23%</v>
          </cell>
          <cell r="L209">
            <v>0.2</v>
          </cell>
          <cell r="M209"/>
          <cell r="N209" t="str">
            <v xml:space="preserve"> - Water purification machines for households: Product HS CN item 8421 21 90 - Filtering or purifying machinery and apparatus, for water purification and filtering of sewage water only for use in households (CPA group 29.24.12)</v>
          </cell>
          <cell r="O209" t="str">
            <v xml:space="preserve"> - Other than products taxed at reduced VAT rate</v>
          </cell>
          <cell r="P209" t="str">
            <v>Zákonom číslo 511/2002 boli zo zníženej sadzby dane vyradená položka colného sadzobníka x8421 21 90 - Domáce prístroje na úpravu vody a malé čističky odpadových vôd pre rodinné domy</v>
          </cell>
          <cell r="Q209">
            <v>0.23</v>
          </cell>
        </row>
        <row r="210">
          <cell r="A210" t="str">
            <v>29310</v>
          </cell>
          <cell r="B210" t="str">
            <v>29310 - Traktory pre polnohosp.</v>
          </cell>
          <cell r="C210" t="str">
            <v>29310 - Agricultural tractors</v>
          </cell>
          <cell r="D210">
            <v>0.23</v>
          </cell>
          <cell r="E210">
            <v>0.23</v>
          </cell>
          <cell r="F210">
            <v>0.2</v>
          </cell>
          <cell r="G210">
            <v>0.2</v>
          </cell>
          <cell r="H210">
            <v>0.2</v>
          </cell>
          <cell r="J210">
            <v>0.23</v>
          </cell>
          <cell r="K210">
            <v>0.23</v>
          </cell>
          <cell r="L210">
            <v>0.2</v>
          </cell>
          <cell r="M210"/>
          <cell r="N210"/>
          <cell r="O210"/>
          <cell r="P210"/>
          <cell r="Q210">
            <v>0.23</v>
          </cell>
        </row>
        <row r="211">
          <cell r="A211" t="str">
            <v>29320</v>
          </cell>
          <cell r="B211" t="str">
            <v>29320 - Ost.stroje pre poln;les.</v>
          </cell>
          <cell r="C211" t="str">
            <v>29320 - Other agric.,forestry machines</v>
          </cell>
          <cell r="D211" t="str">
            <v>10% 23%</v>
          </cell>
          <cell r="E211" t="str">
            <v>10% 23%</v>
          </cell>
          <cell r="F211" t="str">
            <v>14% 20%</v>
          </cell>
          <cell r="G211" t="str">
            <v>14% 20%</v>
          </cell>
          <cell r="H211" t="str">
            <v>14% 20%</v>
          </cell>
          <cell r="J211" t="str">
            <v>10% 23%</v>
          </cell>
          <cell r="K211" t="str">
            <v>10% 23%</v>
          </cell>
          <cell r="L211" t="str">
            <v>14% 20%</v>
          </cell>
          <cell r="M211"/>
          <cell r="N211" t="str">
            <v xml:space="preserve"> - Maintenance and repair services of agricultural and forestry machinery CPA group: 29.32.92</v>
          </cell>
          <cell r="O211" t="str">
            <v xml:space="preserve"> - Other than products taxed at reduced VAT rate: products of the CPA groups 29.32 - 29.32.11; 29.32.12; 29.32.13; 29.32.14; 29.32.15; 29.32.20; 29.32.31; 29.32.32; 29.32.33; 29.32.34; 29.32.40; 29.32.50; 29.32.61; 29.32.62; 29.32.63; 29.32.64; 29.32.65; </v>
          </cell>
          <cell r="P211"/>
          <cell r="Q211">
            <v>0.23</v>
          </cell>
        </row>
        <row r="212">
          <cell r="A212" t="str">
            <v>29400</v>
          </cell>
          <cell r="B212" t="str">
            <v>29400 - Obrábacie stroje</v>
          </cell>
          <cell r="C212" t="str">
            <v>29400 - Machine-tools</v>
          </cell>
          <cell r="D212">
            <v>0.23</v>
          </cell>
          <cell r="E212">
            <v>0.23</v>
          </cell>
          <cell r="F212">
            <v>0.2</v>
          </cell>
          <cell r="G212">
            <v>0.2</v>
          </cell>
          <cell r="H212">
            <v>0.2</v>
          </cell>
          <cell r="J212">
            <v>0.23</v>
          </cell>
          <cell r="K212">
            <v>0.23</v>
          </cell>
          <cell r="L212">
            <v>0.2</v>
          </cell>
          <cell r="M212"/>
          <cell r="N212"/>
          <cell r="O212"/>
          <cell r="P212"/>
          <cell r="Q212">
            <v>0.23</v>
          </cell>
        </row>
        <row r="213">
          <cell r="A213" t="str">
            <v>29510</v>
          </cell>
          <cell r="B213" t="str">
            <v>29510 - Stroje pre metalurgiu</v>
          </cell>
          <cell r="C213" t="str">
            <v>29510 - Machinery for metallurgy</v>
          </cell>
          <cell r="D213">
            <v>0.23</v>
          </cell>
          <cell r="E213">
            <v>0.23</v>
          </cell>
          <cell r="F213">
            <v>0.2</v>
          </cell>
          <cell r="G213">
            <v>0.2</v>
          </cell>
          <cell r="H213">
            <v>0.2</v>
          </cell>
          <cell r="J213">
            <v>0.23</v>
          </cell>
          <cell r="K213">
            <v>0.23</v>
          </cell>
          <cell r="L213">
            <v>0.2</v>
          </cell>
          <cell r="M213"/>
          <cell r="N213"/>
          <cell r="O213"/>
          <cell r="P213"/>
          <cell r="Q213">
            <v>0.23</v>
          </cell>
        </row>
        <row r="214">
          <cell r="A214" t="str">
            <v>29520</v>
          </cell>
          <cell r="B214" t="str">
            <v>29520 - Str.pre hlb;povrch.tažbu</v>
          </cell>
          <cell r="C214" t="str">
            <v>29520 - Machin.mining,quarrying,constr</v>
          </cell>
          <cell r="D214">
            <v>0.23</v>
          </cell>
          <cell r="E214">
            <v>0.23</v>
          </cell>
          <cell r="F214">
            <v>0.2</v>
          </cell>
          <cell r="G214">
            <v>0.2</v>
          </cell>
          <cell r="H214">
            <v>0.2</v>
          </cell>
          <cell r="J214">
            <v>0.23</v>
          </cell>
          <cell r="K214">
            <v>0.23</v>
          </cell>
          <cell r="L214">
            <v>0.2</v>
          </cell>
          <cell r="M214"/>
          <cell r="N214"/>
          <cell r="O214"/>
          <cell r="P214"/>
          <cell r="Q214">
            <v>0.23</v>
          </cell>
        </row>
        <row r="215">
          <cell r="A215" t="str">
            <v>29530</v>
          </cell>
          <cell r="B215" t="str">
            <v>29530 - Stroje pre potr.priem.</v>
          </cell>
          <cell r="C215" t="str">
            <v>29530 - Machin.f.food,beverage,tobacco</v>
          </cell>
          <cell r="D215">
            <v>0.23</v>
          </cell>
          <cell r="E215">
            <v>0.23</v>
          </cell>
          <cell r="F215">
            <v>0.2</v>
          </cell>
          <cell r="G215">
            <v>0.2</v>
          </cell>
          <cell r="H215">
            <v>0.2</v>
          </cell>
          <cell r="J215">
            <v>0.23</v>
          </cell>
          <cell r="K215">
            <v>0.23</v>
          </cell>
          <cell r="L215">
            <v>0.2</v>
          </cell>
          <cell r="M215"/>
          <cell r="N215"/>
          <cell r="O215"/>
          <cell r="P215"/>
          <cell r="Q215">
            <v>0.23</v>
          </cell>
        </row>
        <row r="216">
          <cell r="A216" t="str">
            <v>29540</v>
          </cell>
          <cell r="B216" t="str">
            <v>29540 - Stroje pre text;kož.pr.</v>
          </cell>
          <cell r="C216" t="str">
            <v>29540 - Machin.textile,apparel,leather</v>
          </cell>
          <cell r="D216">
            <v>0.23</v>
          </cell>
          <cell r="E216">
            <v>0.23</v>
          </cell>
          <cell r="F216">
            <v>0.2</v>
          </cell>
          <cell r="G216">
            <v>0.2</v>
          </cell>
          <cell r="H216">
            <v>0.2</v>
          </cell>
          <cell r="J216">
            <v>0.23</v>
          </cell>
          <cell r="K216">
            <v>0.23</v>
          </cell>
          <cell r="L216">
            <v>0.2</v>
          </cell>
          <cell r="M216"/>
          <cell r="N216"/>
          <cell r="O216"/>
          <cell r="P216"/>
          <cell r="Q216">
            <v>0.23</v>
          </cell>
        </row>
        <row r="217">
          <cell r="A217" t="str">
            <v>29550</v>
          </cell>
          <cell r="B217" t="str">
            <v>29550 - Stroje na výr.papiera</v>
          </cell>
          <cell r="C217" t="str">
            <v>29550 - Machin.paper,paperboard prod.</v>
          </cell>
          <cell r="D217">
            <v>0.23</v>
          </cell>
          <cell r="E217">
            <v>0.23</v>
          </cell>
          <cell r="F217">
            <v>0.2</v>
          </cell>
          <cell r="G217">
            <v>0.2</v>
          </cell>
          <cell r="H217">
            <v>0.2</v>
          </cell>
          <cell r="J217">
            <v>0.23</v>
          </cell>
          <cell r="K217">
            <v>0.23</v>
          </cell>
          <cell r="L217">
            <v>0.2</v>
          </cell>
          <cell r="M217"/>
          <cell r="N217"/>
          <cell r="O217"/>
          <cell r="P217"/>
          <cell r="Q217">
            <v>0.23</v>
          </cell>
        </row>
        <row r="218">
          <cell r="A218" t="str">
            <v>29560</v>
          </cell>
          <cell r="B218" t="str">
            <v>29560 - Ost.úcelové stroje</v>
          </cell>
          <cell r="C218" t="str">
            <v>29560 - Other special purp. machinery</v>
          </cell>
          <cell r="D218">
            <v>0.23</v>
          </cell>
          <cell r="E218">
            <v>0.23</v>
          </cell>
          <cell r="F218">
            <v>0.2</v>
          </cell>
          <cell r="G218">
            <v>0.2</v>
          </cell>
          <cell r="H218">
            <v>0.2</v>
          </cell>
          <cell r="J218">
            <v>0.23</v>
          </cell>
          <cell r="K218">
            <v>0.23</v>
          </cell>
          <cell r="L218">
            <v>0.2</v>
          </cell>
          <cell r="M218"/>
          <cell r="N218"/>
          <cell r="O218"/>
          <cell r="P218"/>
          <cell r="Q218">
            <v>0.23</v>
          </cell>
        </row>
        <row r="219">
          <cell r="A219" t="str">
            <v>29600</v>
          </cell>
          <cell r="B219" t="str">
            <v>29600 - Zbrane a munícia</v>
          </cell>
          <cell r="C219" t="str">
            <v>29600 - Weapons and ammunition</v>
          </cell>
          <cell r="D219" t="str">
            <v>10% 23%</v>
          </cell>
          <cell r="E219" t="str">
            <v>10% 23%</v>
          </cell>
          <cell r="F219">
            <v>0.2</v>
          </cell>
          <cell r="G219">
            <v>0.2</v>
          </cell>
          <cell r="H219">
            <v>0.2</v>
          </cell>
          <cell r="J219" t="str">
            <v>10% 23%</v>
          </cell>
          <cell r="K219" t="str">
            <v>10% 23%</v>
          </cell>
          <cell r="L219">
            <v>0.2</v>
          </cell>
          <cell r="M219"/>
          <cell r="N219" t="str">
            <v xml:space="preserve"> - Weapons and ammunition for use by armed forces - groups 29.60.11;12.92 and part of the group 29.60.14 for use by armed forces</v>
          </cell>
          <cell r="O219" t="str">
            <v xml:space="preserve"> - Other than products taxed at reduced VAT rate</v>
          </cell>
          <cell r="P219" t="str">
            <v>Zákonom číslo 511/2002 boli zo zníženej sadzby dane vyradené položky colného sadzobníka x8710 00 00 - Tanky a iné obrnené bojové vozidlá, tiež vybavené zbraňami, ich časti a súčasti, x9301 00 00 - Vojenské zbrane, iné revolvery, pištole a zbrane čísla 930</v>
          </cell>
          <cell r="Q219">
            <v>0.23</v>
          </cell>
        </row>
        <row r="220">
          <cell r="A220" t="str">
            <v>29710</v>
          </cell>
          <cell r="B220" t="str">
            <v>29710 - Elektr.prístr.pre dom.</v>
          </cell>
          <cell r="C220" t="str">
            <v>29710 - Electric domestic appliances</v>
          </cell>
          <cell r="D220">
            <v>0.23</v>
          </cell>
          <cell r="E220">
            <v>0.23</v>
          </cell>
          <cell r="F220">
            <v>0.2</v>
          </cell>
          <cell r="G220">
            <v>0.2</v>
          </cell>
          <cell r="H220">
            <v>0.2</v>
          </cell>
          <cell r="J220">
            <v>0.23</v>
          </cell>
          <cell r="K220">
            <v>0.23</v>
          </cell>
          <cell r="L220">
            <v>0.2</v>
          </cell>
          <cell r="M220"/>
          <cell r="N220"/>
          <cell r="O220"/>
          <cell r="P220"/>
          <cell r="Q220">
            <v>0.23</v>
          </cell>
        </row>
        <row r="221">
          <cell r="A221" t="str">
            <v>29720</v>
          </cell>
          <cell r="B221" t="str">
            <v>29720 - Nelektr.prístr.pre dom.</v>
          </cell>
          <cell r="C221" t="str">
            <v>29720 - Non-electric domestic appli.</v>
          </cell>
          <cell r="D221" t="str">
            <v>10% 23%</v>
          </cell>
          <cell r="E221" t="str">
            <v>10% 23%</v>
          </cell>
          <cell r="F221">
            <v>0.2</v>
          </cell>
          <cell r="G221">
            <v>0.2</v>
          </cell>
          <cell r="H221">
            <v>0.2</v>
          </cell>
          <cell r="J221" t="str">
            <v>10% 23%</v>
          </cell>
          <cell r="K221" t="str">
            <v>10% 23%</v>
          </cell>
          <cell r="L221">
            <v>0.2</v>
          </cell>
          <cell r="M221"/>
          <cell r="N221" t="str">
            <v xml:space="preserve"> - Water heaters (powered by Solar energy) Product HS CN: 8419 19 00 - Water heaters (powered by Solar energy) (29.72.14)</v>
          </cell>
          <cell r="O221" t="str">
            <v xml:space="preserve"> - Other than products taxed at reduced VAT rate: CPA groups - 29.72.11; 12; 13; part 14 - except HS CN: 8419 19 00 - Water heaters (powered by Solar energy); 20</v>
          </cell>
          <cell r="P221" t="str">
            <v>Zákonom číslo 511/2002 a 637/2002 boli zo zníženej sadzby dane vyradená položka colného sadzobníka x8419 19 00 - Slnečné absorbčné kolektory na ohrievanie vody</v>
          </cell>
          <cell r="Q221">
            <v>0.23</v>
          </cell>
        </row>
        <row r="222">
          <cell r="A222" t="str">
            <v>30010</v>
          </cell>
          <cell r="B222" t="str">
            <v>30010 - Kanc.stroje; ich casti</v>
          </cell>
          <cell r="C222" t="str">
            <v>30010 - Office machinery and parts</v>
          </cell>
          <cell r="D222">
            <v>0.23</v>
          </cell>
          <cell r="E222">
            <v>0.23</v>
          </cell>
          <cell r="F222">
            <v>0.2</v>
          </cell>
          <cell r="G222">
            <v>0.2</v>
          </cell>
          <cell r="H222">
            <v>0.2</v>
          </cell>
          <cell r="J222">
            <v>0.23</v>
          </cell>
          <cell r="K222">
            <v>0.23</v>
          </cell>
          <cell r="L222">
            <v>0.2</v>
          </cell>
          <cell r="M222"/>
          <cell r="N222"/>
          <cell r="O222"/>
          <cell r="P222"/>
          <cell r="Q222">
            <v>0.23</v>
          </cell>
        </row>
        <row r="223">
          <cell r="A223" t="str">
            <v>30020</v>
          </cell>
          <cell r="B223" t="str">
            <v>30020 - Pocítace</v>
          </cell>
          <cell r="C223" t="str">
            <v>30020 - Computers,information pr.equip</v>
          </cell>
          <cell r="D223">
            <v>0.23</v>
          </cell>
          <cell r="E223">
            <v>0.23</v>
          </cell>
          <cell r="F223">
            <v>0.2</v>
          </cell>
          <cell r="G223">
            <v>0.2</v>
          </cell>
          <cell r="H223">
            <v>0.2</v>
          </cell>
          <cell r="J223">
            <v>0.23</v>
          </cell>
          <cell r="K223">
            <v>0.23</v>
          </cell>
          <cell r="L223">
            <v>0.2</v>
          </cell>
          <cell r="M223"/>
          <cell r="N223"/>
          <cell r="O223"/>
          <cell r="P223"/>
          <cell r="Q223">
            <v>0.23</v>
          </cell>
        </row>
        <row r="224">
          <cell r="A224" t="str">
            <v>31100</v>
          </cell>
          <cell r="B224" t="str">
            <v>31100 - Eletrom.;gener.a transf.</v>
          </cell>
          <cell r="C224" t="str">
            <v>31100 - Electric motors,gener.,transf.</v>
          </cell>
          <cell r="D224">
            <v>0.23</v>
          </cell>
          <cell r="E224">
            <v>0.23</v>
          </cell>
          <cell r="F224">
            <v>0.2</v>
          </cell>
          <cell r="G224">
            <v>0.2</v>
          </cell>
          <cell r="H224">
            <v>0.2</v>
          </cell>
          <cell r="J224">
            <v>0.23</v>
          </cell>
          <cell r="K224">
            <v>0.23</v>
          </cell>
          <cell r="L224">
            <v>0.2</v>
          </cell>
          <cell r="M224"/>
          <cell r="N224"/>
          <cell r="O224"/>
          <cell r="P224"/>
          <cell r="Q224">
            <v>0.23</v>
          </cell>
        </row>
        <row r="225">
          <cell r="A225" t="str">
            <v>31200</v>
          </cell>
          <cell r="B225" t="str">
            <v>31200 - Elektr.rozvod;spín.zar.</v>
          </cell>
          <cell r="C225" t="str">
            <v>31200 - Electricity distrib/control ap</v>
          </cell>
          <cell r="D225">
            <v>0.23</v>
          </cell>
          <cell r="E225">
            <v>0.23</v>
          </cell>
          <cell r="F225">
            <v>0.2</v>
          </cell>
          <cell r="G225">
            <v>0.2</v>
          </cell>
          <cell r="H225">
            <v>0.2</v>
          </cell>
          <cell r="J225">
            <v>0.23</v>
          </cell>
          <cell r="K225">
            <v>0.23</v>
          </cell>
          <cell r="L225">
            <v>0.2</v>
          </cell>
          <cell r="M225"/>
          <cell r="N225"/>
          <cell r="O225"/>
          <cell r="P225"/>
          <cell r="Q225">
            <v>0.23</v>
          </cell>
        </row>
        <row r="226">
          <cell r="A226" t="str">
            <v>31300</v>
          </cell>
          <cell r="B226" t="str">
            <v>31300 - Izolované drôty a káble</v>
          </cell>
          <cell r="C226" t="str">
            <v>31300 - Insulated wire and cable</v>
          </cell>
          <cell r="D226">
            <v>0.23</v>
          </cell>
          <cell r="E226">
            <v>0.23</v>
          </cell>
          <cell r="F226">
            <v>0.2</v>
          </cell>
          <cell r="G226">
            <v>0.2</v>
          </cell>
          <cell r="H226">
            <v>0.2</v>
          </cell>
          <cell r="J226">
            <v>0.23</v>
          </cell>
          <cell r="K226">
            <v>0.23</v>
          </cell>
          <cell r="L226">
            <v>0.2</v>
          </cell>
          <cell r="M226"/>
          <cell r="N226"/>
          <cell r="O226"/>
          <cell r="P226"/>
          <cell r="Q226">
            <v>0.23</v>
          </cell>
        </row>
        <row r="227">
          <cell r="A227" t="str">
            <v>31400</v>
          </cell>
          <cell r="B227" t="str">
            <v>31400 - Akumul;galv.clánky;bat.</v>
          </cell>
          <cell r="C227" t="str">
            <v>31400 - Accumulators,primary batteries</v>
          </cell>
          <cell r="D227">
            <v>0.23</v>
          </cell>
          <cell r="E227">
            <v>0.23</v>
          </cell>
          <cell r="F227">
            <v>0.2</v>
          </cell>
          <cell r="G227">
            <v>0.2</v>
          </cell>
          <cell r="H227">
            <v>0.2</v>
          </cell>
          <cell r="J227">
            <v>0.23</v>
          </cell>
          <cell r="K227">
            <v>0.23</v>
          </cell>
          <cell r="L227">
            <v>0.2</v>
          </cell>
          <cell r="M227"/>
          <cell r="N227"/>
          <cell r="O227"/>
          <cell r="P227"/>
          <cell r="Q227">
            <v>0.23</v>
          </cell>
        </row>
        <row r="228">
          <cell r="A228" t="str">
            <v>31500</v>
          </cell>
          <cell r="B228" t="str">
            <v>31500 - Eletr.zdroje svetla</v>
          </cell>
          <cell r="C228" t="str">
            <v>31500 - Lighting equipm.electric lamps</v>
          </cell>
          <cell r="D228">
            <v>0.23</v>
          </cell>
          <cell r="E228">
            <v>0.23</v>
          </cell>
          <cell r="F228">
            <v>0.2</v>
          </cell>
          <cell r="G228">
            <v>0.2</v>
          </cell>
          <cell r="H228">
            <v>0.2</v>
          </cell>
          <cell r="J228">
            <v>0.23</v>
          </cell>
          <cell r="K228">
            <v>0.23</v>
          </cell>
          <cell r="L228">
            <v>0.2</v>
          </cell>
          <cell r="M228"/>
          <cell r="N228"/>
          <cell r="O228"/>
          <cell r="P228"/>
          <cell r="Q228">
            <v>0.23</v>
          </cell>
        </row>
        <row r="229">
          <cell r="A229" t="str">
            <v>31610</v>
          </cell>
          <cell r="B229" t="str">
            <v>31610 - Elektr.vybav.pre motory</v>
          </cell>
          <cell r="C229" t="str">
            <v>31610 - Electrical equip.f.engines,veh</v>
          </cell>
          <cell r="D229">
            <v>0.23</v>
          </cell>
          <cell r="E229">
            <v>0.23</v>
          </cell>
          <cell r="F229">
            <v>0.2</v>
          </cell>
          <cell r="G229">
            <v>0.2</v>
          </cell>
          <cell r="H229">
            <v>0.2</v>
          </cell>
          <cell r="J229">
            <v>0.23</v>
          </cell>
          <cell r="K229">
            <v>0.23</v>
          </cell>
          <cell r="L229">
            <v>0.2</v>
          </cell>
          <cell r="M229"/>
          <cell r="N229"/>
          <cell r="O229"/>
          <cell r="P229"/>
          <cell r="Q229">
            <v>0.23</v>
          </cell>
        </row>
        <row r="230">
          <cell r="A230" t="str">
            <v>31620</v>
          </cell>
          <cell r="B230" t="str">
            <v>31620 - Ost.elektrické vybavenie</v>
          </cell>
          <cell r="C230" t="str">
            <v>31620 - Other electrical equipm. n.e.c</v>
          </cell>
          <cell r="D230">
            <v>0.23</v>
          </cell>
          <cell r="E230">
            <v>0.23</v>
          </cell>
          <cell r="F230">
            <v>0.2</v>
          </cell>
          <cell r="G230">
            <v>0.2</v>
          </cell>
          <cell r="H230">
            <v>0.2</v>
          </cell>
          <cell r="J230">
            <v>0.23</v>
          </cell>
          <cell r="K230">
            <v>0.23</v>
          </cell>
          <cell r="L230">
            <v>0.2</v>
          </cell>
          <cell r="M230"/>
          <cell r="N230"/>
          <cell r="O230"/>
          <cell r="P230"/>
          <cell r="Q230">
            <v>0.23</v>
          </cell>
        </row>
        <row r="231">
          <cell r="A231" t="str">
            <v>32100</v>
          </cell>
          <cell r="B231" t="str">
            <v>32100 - Elektrónky;trubice;súc.</v>
          </cell>
          <cell r="C231" t="str">
            <v>32100 - Electronic valves,tubes,compon</v>
          </cell>
          <cell r="D231">
            <v>0.23</v>
          </cell>
          <cell r="E231">
            <v>0.23</v>
          </cell>
          <cell r="F231">
            <v>0.2</v>
          </cell>
          <cell r="G231">
            <v>0.2</v>
          </cell>
          <cell r="H231">
            <v>0.2</v>
          </cell>
          <cell r="J231">
            <v>0.23</v>
          </cell>
          <cell r="K231">
            <v>0.23</v>
          </cell>
          <cell r="L231">
            <v>0.2</v>
          </cell>
          <cell r="M231"/>
          <cell r="N231"/>
          <cell r="O231"/>
          <cell r="P231"/>
          <cell r="Q231">
            <v>0.23</v>
          </cell>
        </row>
        <row r="232">
          <cell r="A232" t="str">
            <v>32200</v>
          </cell>
          <cell r="B232" t="str">
            <v>32200 - Tel.a rozhl.vysielace</v>
          </cell>
          <cell r="C232" t="str">
            <v>32200 - TV/radio transm.Line telephony</v>
          </cell>
          <cell r="D232">
            <v>0.23</v>
          </cell>
          <cell r="E232">
            <v>0.23</v>
          </cell>
          <cell r="F232">
            <v>0.2</v>
          </cell>
          <cell r="G232">
            <v>0.2</v>
          </cell>
          <cell r="H232">
            <v>0.2</v>
          </cell>
          <cell r="J232">
            <v>0.23</v>
          </cell>
          <cell r="K232">
            <v>0.23</v>
          </cell>
          <cell r="L232">
            <v>0.2</v>
          </cell>
          <cell r="M232"/>
          <cell r="N232"/>
          <cell r="O232"/>
          <cell r="P232"/>
          <cell r="Q232">
            <v>0.23</v>
          </cell>
        </row>
        <row r="233">
          <cell r="A233" t="str">
            <v>32300</v>
          </cell>
          <cell r="B233" t="str">
            <v>32300 - Tel.a rozhl.príjimace</v>
          </cell>
          <cell r="C233" t="str">
            <v>32300 - TV/radio receivers, record.ap.</v>
          </cell>
          <cell r="D233">
            <v>0.23</v>
          </cell>
          <cell r="E233">
            <v>0.23</v>
          </cell>
          <cell r="F233">
            <v>0.2</v>
          </cell>
          <cell r="G233">
            <v>0.2</v>
          </cell>
          <cell r="H233">
            <v>0.2</v>
          </cell>
          <cell r="J233">
            <v>0.23</v>
          </cell>
          <cell r="K233">
            <v>0.23</v>
          </cell>
          <cell r="L233">
            <v>0.2</v>
          </cell>
          <cell r="M233"/>
          <cell r="N233"/>
          <cell r="O233"/>
          <cell r="P233"/>
          <cell r="Q233">
            <v>0.23</v>
          </cell>
        </row>
        <row r="234">
          <cell r="A234" t="str">
            <v>33100</v>
          </cell>
          <cell r="B234" t="str">
            <v>33100 - Zdrav.a chirug.prístroje</v>
          </cell>
          <cell r="C234" t="str">
            <v>33100 - Medical equipment,orthop.appl.</v>
          </cell>
          <cell r="D234" t="str">
            <v>10% 23%</v>
          </cell>
          <cell r="E234" t="str">
            <v>10% 23%</v>
          </cell>
          <cell r="F234" t="str">
            <v>14% 20%</v>
          </cell>
          <cell r="G234" t="str">
            <v>14% 20%</v>
          </cell>
          <cell r="H234" t="str">
            <v>14% 20%</v>
          </cell>
          <cell r="J234" t="str">
            <v>10% 23%</v>
          </cell>
          <cell r="K234" t="str">
            <v>10% 23%</v>
          </cell>
          <cell r="L234" t="str">
            <v>14% 20%</v>
          </cell>
          <cell r="M234"/>
          <cell r="N234" t="str">
            <v xml:space="preserve"> - All medical equipment except gas masks and barbers´chairs and their parts and instalation services: products of the CPA group 33.10.11;12;13;14;15;part of 16 - except item HS CN: 9020 00 gas masks;17;18;part of 20 - except barbers chairs and their part</v>
          </cell>
          <cell r="O234" t="str">
            <v xml:space="preserve"> - Gas masks and barbers´chairs and their parts, and instalation services: products HS CN item 9020 00 gas masks - part of the group 33.10.16; 33.10.20 (barbers chairs and their parts) and group 33.10.91</v>
          </cell>
          <cell r="P234"/>
          <cell r="Q234">
            <v>0.1</v>
          </cell>
        </row>
        <row r="235">
          <cell r="A235" t="str">
            <v>33200</v>
          </cell>
          <cell r="B235" t="str">
            <v>33200 - Meracie;kontr.test.zar.</v>
          </cell>
          <cell r="C235" t="str">
            <v>33200 - Instruments,measuring, testing</v>
          </cell>
          <cell r="D235" t="str">
            <v>10% 23%</v>
          </cell>
          <cell r="E235" t="str">
            <v>10% 23%</v>
          </cell>
          <cell r="F235" t="str">
            <v>14% 20%</v>
          </cell>
          <cell r="G235" t="str">
            <v>14% 20%</v>
          </cell>
          <cell r="H235" t="str">
            <v>14% 20%</v>
          </cell>
          <cell r="J235" t="str">
            <v>10% 23%</v>
          </cell>
          <cell r="K235" t="str">
            <v>10% 23%</v>
          </cell>
          <cell r="L235" t="str">
            <v>14% 20%</v>
          </cell>
          <cell r="M235"/>
          <cell r="N235" t="str">
            <v xml:space="preserve"> - Thermometers, Consumption measurement instruments etc.: products HS CN item 9025 11 91 - Clinical or veterinary thermometers (CPA group 33.20.51); HS CN: 9026 80 91; 9026 80 99 - instruments for measuring heat consumption by households (33.20.52), the </v>
          </cell>
          <cell r="O235" t="str">
            <v xml:space="preserve"> - Other - products of the groups 33.20.11;12;20;31;32;33;41;42;43;44;45;part 51 - except clinical and veterinary thermometers ; part of the group  52 - except nstruments for measuring heat consumption by households;61;62;part ofthe group 63 - instruments</v>
          </cell>
          <cell r="P235" t="str">
            <v>Zákonom číslo 511/2002 boli zo zníženej sadzby dane vyradené položky colného sadzobníka x9026 80 91 - Elektronické merače množstva spotrebovaného tepla v domácnostiach, x9026 80 99 - Ostatné merače množstva spotrebovaného tepla v domácnostiach, x9028 20 0</v>
          </cell>
          <cell r="Q235">
            <v>0.23</v>
          </cell>
        </row>
        <row r="236">
          <cell r="A236" t="str">
            <v>33300</v>
          </cell>
          <cell r="B236" t="str">
            <v>33300 - Zar.na riad.priem.proc.</v>
          </cell>
          <cell r="C236" t="str">
            <v>33300 - Industrial process cnt.equipm.</v>
          </cell>
          <cell r="D236">
            <v>0.23</v>
          </cell>
          <cell r="E236">
            <v>0.23</v>
          </cell>
          <cell r="F236">
            <v>0.2</v>
          </cell>
          <cell r="G236">
            <v>0.2</v>
          </cell>
          <cell r="H236">
            <v>0.2</v>
          </cell>
          <cell r="J236">
            <v>0.23</v>
          </cell>
          <cell r="K236">
            <v>0.23</v>
          </cell>
          <cell r="L236">
            <v>0.2</v>
          </cell>
          <cell r="M236"/>
          <cell r="N236"/>
          <cell r="O236"/>
          <cell r="P236"/>
          <cell r="Q236">
            <v>0.23</v>
          </cell>
        </row>
        <row r="237">
          <cell r="A237" t="str">
            <v>33400</v>
          </cell>
          <cell r="B237" t="str">
            <v>33400 - Optic.nástr;fotogr.zar.</v>
          </cell>
          <cell r="C237" t="str">
            <v>33400 - Optical,photographic equipment</v>
          </cell>
          <cell r="D237" t="str">
            <v>10% 23%</v>
          </cell>
          <cell r="E237" t="str">
            <v>10% 23%</v>
          </cell>
          <cell r="F237" t="str">
            <v>14% 20%</v>
          </cell>
          <cell r="G237" t="str">
            <v>14% 20%</v>
          </cell>
          <cell r="H237" t="str">
            <v>14% 20%</v>
          </cell>
          <cell r="J237" t="str">
            <v>10% 23%</v>
          </cell>
          <cell r="K237" t="str">
            <v>10% 23%</v>
          </cell>
          <cell r="L237" t="str">
            <v>14% 20%</v>
          </cell>
          <cell r="M237"/>
          <cell r="N237" t="str">
            <v xml:space="preserve"> - Frames and lenses: products of the CPA groups 33.40.11 Contact lenses; spectacle lenses of any material; 33.40.13 spectacle frames and mountings except frames made from precious metals; 33.40.14 parts of frames and mountings for spectacles</v>
          </cell>
          <cell r="O237" t="str">
            <v xml:space="preserve"> - Other products of the group 33.40 except spectacles and their parts, contact lenses etc.</v>
          </cell>
          <cell r="P237"/>
          <cell r="Q237">
            <v>0.23</v>
          </cell>
        </row>
        <row r="238">
          <cell r="A238" t="str">
            <v>33500</v>
          </cell>
          <cell r="B238" t="str">
            <v>33500 - Hodiny a hodinky</v>
          </cell>
          <cell r="C238" t="str">
            <v>33500 - Watches and clocks</v>
          </cell>
          <cell r="D238">
            <v>0.23</v>
          </cell>
          <cell r="E238">
            <v>0.23</v>
          </cell>
          <cell r="F238">
            <v>0.2</v>
          </cell>
          <cell r="G238">
            <v>0.2</v>
          </cell>
          <cell r="H238">
            <v>0.2</v>
          </cell>
          <cell r="J238">
            <v>0.23</v>
          </cell>
          <cell r="K238">
            <v>0.23</v>
          </cell>
          <cell r="L238">
            <v>0.2</v>
          </cell>
          <cell r="M238"/>
          <cell r="N238"/>
          <cell r="O238"/>
          <cell r="P238"/>
          <cell r="Q238">
            <v>0.23</v>
          </cell>
        </row>
        <row r="239">
          <cell r="A239" t="str">
            <v>34100</v>
          </cell>
          <cell r="B239" t="str">
            <v>34100 - Motorové vozidlá</v>
          </cell>
          <cell r="C239" t="str">
            <v>34100 - Motor vehicles</v>
          </cell>
          <cell r="D239" t="str">
            <v>10% 23%</v>
          </cell>
          <cell r="E239" t="str">
            <v>10% 23%</v>
          </cell>
          <cell r="F239" t="str">
            <v>14% 20%</v>
          </cell>
          <cell r="G239" t="str">
            <v>14% 20%</v>
          </cell>
          <cell r="H239" t="str">
            <v>14% 20%</v>
          </cell>
          <cell r="J239" t="str">
            <v>10% 23%</v>
          </cell>
          <cell r="K239" t="str">
            <v>10% 23%</v>
          </cell>
          <cell r="L239" t="str">
            <v>14% 20%</v>
          </cell>
          <cell r="M239"/>
          <cell r="N239" t="str">
            <v xml:space="preserve"> - Vehicles used by healthcare sector and emergency cars - part of the groups 34.10.21;22;23;24;25</v>
          </cell>
          <cell r="O239" t="str">
            <v xml:space="preserve"> - Other vehicles - except cars used by healthcare sector and emergency vehicles  - part of the groups 34.10.21;22;23;24;25</v>
          </cell>
          <cell r="P239" t="str">
            <v>NOTE: Cars and their parts -The Right to deduct is restricted The whole value of IC and GFCF is taken over</v>
          </cell>
          <cell r="Q239">
            <v>0.23</v>
          </cell>
        </row>
        <row r="240">
          <cell r="A240" t="str">
            <v>34200</v>
          </cell>
          <cell r="B240" t="str">
            <v>34200 - Karosérie motor.vozidiel</v>
          </cell>
          <cell r="C240" t="str">
            <v>34200 - Bodies f.motor veh., trailers</v>
          </cell>
          <cell r="D240">
            <v>0.23</v>
          </cell>
          <cell r="E240">
            <v>0.23</v>
          </cell>
          <cell r="F240">
            <v>0.2</v>
          </cell>
          <cell r="G240">
            <v>0.2</v>
          </cell>
          <cell r="H240">
            <v>0.2</v>
          </cell>
          <cell r="J240">
            <v>0.23</v>
          </cell>
          <cell r="K240">
            <v>0.23</v>
          </cell>
          <cell r="L240">
            <v>0.2</v>
          </cell>
          <cell r="M240"/>
          <cell r="N240"/>
          <cell r="O240"/>
          <cell r="P240" t="str">
            <v>NOTE: Cars and their parts -The Right to deduct is restricted The whole value of IC and GFCF is taken over</v>
          </cell>
          <cell r="Q240">
            <v>0.23</v>
          </cell>
        </row>
        <row r="241">
          <cell r="A241" t="str">
            <v>34300</v>
          </cell>
          <cell r="B241" t="str">
            <v>34300 - Prísl.pre mot.vozidlá</v>
          </cell>
          <cell r="C241" t="str">
            <v>34300 - Parts for motor veh.,-engines</v>
          </cell>
          <cell r="D241">
            <v>0.23</v>
          </cell>
          <cell r="E241">
            <v>0.23</v>
          </cell>
          <cell r="F241">
            <v>0.2</v>
          </cell>
          <cell r="G241">
            <v>0.2</v>
          </cell>
          <cell r="H241">
            <v>0.2</v>
          </cell>
          <cell r="J241">
            <v>0.23</v>
          </cell>
          <cell r="K241">
            <v>0.23</v>
          </cell>
          <cell r="L241">
            <v>0.2</v>
          </cell>
          <cell r="M241"/>
          <cell r="N241"/>
          <cell r="O241"/>
          <cell r="P241"/>
          <cell r="Q241">
            <v>0.23</v>
          </cell>
        </row>
        <row r="242">
          <cell r="A242" t="str">
            <v>35110</v>
          </cell>
          <cell r="B242" t="str">
            <v>35110 - Lode</v>
          </cell>
          <cell r="C242" t="str">
            <v>35110 - Ships</v>
          </cell>
          <cell r="D242">
            <v>0.23</v>
          </cell>
          <cell r="E242">
            <v>0.23</v>
          </cell>
          <cell r="F242">
            <v>0.2</v>
          </cell>
          <cell r="G242">
            <v>0.2</v>
          </cell>
          <cell r="H242">
            <v>0.2</v>
          </cell>
          <cell r="J242">
            <v>0.23</v>
          </cell>
          <cell r="K242">
            <v>0.23</v>
          </cell>
          <cell r="L242">
            <v>0.2</v>
          </cell>
          <cell r="M242"/>
          <cell r="N242"/>
          <cell r="O242"/>
          <cell r="P242"/>
          <cell r="Q242">
            <v>0.23</v>
          </cell>
        </row>
        <row r="243">
          <cell r="A243" t="str">
            <v>35120</v>
          </cell>
          <cell r="B243" t="str">
            <v>35120 - Rekreac.a športové clny</v>
          </cell>
          <cell r="C243" t="str">
            <v>35120 - Pleasure and sporting boats</v>
          </cell>
          <cell r="D243">
            <v>0.23</v>
          </cell>
          <cell r="E243">
            <v>0.23</v>
          </cell>
          <cell r="F243">
            <v>0.2</v>
          </cell>
          <cell r="G243">
            <v>0.2</v>
          </cell>
          <cell r="H243">
            <v>0.2</v>
          </cell>
          <cell r="J243">
            <v>0.23</v>
          </cell>
          <cell r="K243">
            <v>0.23</v>
          </cell>
          <cell r="L243">
            <v>0.2</v>
          </cell>
          <cell r="M243"/>
          <cell r="N243"/>
          <cell r="O243"/>
          <cell r="P243"/>
          <cell r="Q243">
            <v>0.23</v>
          </cell>
        </row>
        <row r="244">
          <cell r="A244" t="str">
            <v>35200</v>
          </cell>
          <cell r="B244" t="str">
            <v>35200 - Želez.;elektr.lokomotívy</v>
          </cell>
          <cell r="C244" t="str">
            <v>35200 - Locomotives and rolling-stock</v>
          </cell>
          <cell r="D244">
            <v>0.23</v>
          </cell>
          <cell r="E244">
            <v>0.23</v>
          </cell>
          <cell r="F244">
            <v>0.2</v>
          </cell>
          <cell r="G244">
            <v>0.2</v>
          </cell>
          <cell r="H244">
            <v>0.2</v>
          </cell>
          <cell r="J244">
            <v>0.23</v>
          </cell>
          <cell r="K244">
            <v>0.23</v>
          </cell>
          <cell r="L244">
            <v>0.2</v>
          </cell>
          <cell r="M244"/>
          <cell r="N244"/>
          <cell r="O244"/>
          <cell r="P244"/>
          <cell r="Q244">
            <v>0.23</v>
          </cell>
        </row>
        <row r="245">
          <cell r="A245" t="str">
            <v>35300</v>
          </cell>
          <cell r="B245" t="str">
            <v>35300 - Lietadlá;kozmické lode</v>
          </cell>
          <cell r="C245" t="str">
            <v>35300 - Aircraft and spacecraft</v>
          </cell>
          <cell r="D245">
            <v>0.23</v>
          </cell>
          <cell r="E245" t="str">
            <v>E 23%</v>
          </cell>
          <cell r="F245" t="str">
            <v>E 20%</v>
          </cell>
          <cell r="G245" t="str">
            <v>E 20%</v>
          </cell>
          <cell r="H245" t="str">
            <v>E 20%</v>
          </cell>
          <cell r="J245">
            <v>0.23</v>
          </cell>
          <cell r="K245" t="str">
            <v>E 23%</v>
          </cell>
          <cell r="L245" t="str">
            <v>E 20%</v>
          </cell>
          <cell r="M245" t="str">
            <v xml:space="preserve"> - Purchases of aircrafts mainly used for international passenger transport (change of taxation 2002)</v>
          </cell>
          <cell r="N245"/>
          <cell r="O245" t="str">
            <v xml:space="preserve"> - Except aircrafts which are not used for international passenger transport</v>
          </cell>
          <cell r="P245"/>
          <cell r="Q245">
            <v>0.23</v>
          </cell>
        </row>
        <row r="246">
          <cell r="A246" t="str">
            <v>35410</v>
          </cell>
          <cell r="B246" t="str">
            <v>35410 - Motocykle</v>
          </cell>
          <cell r="C246" t="str">
            <v>35410 - Motorcycles</v>
          </cell>
          <cell r="D246">
            <v>0.23</v>
          </cell>
          <cell r="E246">
            <v>0.23</v>
          </cell>
          <cell r="F246">
            <v>0.2</v>
          </cell>
          <cell r="G246">
            <v>0.2</v>
          </cell>
          <cell r="H246">
            <v>0.2</v>
          </cell>
          <cell r="J246">
            <v>0.23</v>
          </cell>
          <cell r="K246">
            <v>0.23</v>
          </cell>
          <cell r="L246">
            <v>0.2</v>
          </cell>
          <cell r="M246"/>
          <cell r="N246"/>
          <cell r="O246"/>
          <cell r="P246"/>
          <cell r="Q246">
            <v>0.23</v>
          </cell>
        </row>
        <row r="247">
          <cell r="A247" t="str">
            <v>35420</v>
          </cell>
          <cell r="B247" t="str">
            <v>35420 - Bicykle</v>
          </cell>
          <cell r="C247" t="str">
            <v>35420 - Bicycles</v>
          </cell>
          <cell r="D247">
            <v>0.23</v>
          </cell>
          <cell r="E247">
            <v>0.23</v>
          </cell>
          <cell r="F247">
            <v>0.2</v>
          </cell>
          <cell r="G247">
            <v>0.2</v>
          </cell>
          <cell r="H247">
            <v>0.2</v>
          </cell>
          <cell r="J247">
            <v>0.23</v>
          </cell>
          <cell r="K247">
            <v>0.23</v>
          </cell>
          <cell r="L247">
            <v>0.2</v>
          </cell>
          <cell r="M247"/>
          <cell r="N247"/>
          <cell r="O247"/>
          <cell r="P247"/>
          <cell r="Q247">
            <v>0.23</v>
          </cell>
        </row>
        <row r="248">
          <cell r="A248" t="str">
            <v>35430</v>
          </cell>
          <cell r="B248" t="str">
            <v>35430 - Vozíky pre invalidov</v>
          </cell>
          <cell r="C248" t="str">
            <v>35430 - Invalid carriages</v>
          </cell>
          <cell r="D248">
            <v>0.1</v>
          </cell>
          <cell r="E248">
            <v>0.1</v>
          </cell>
          <cell r="F248">
            <v>0.14000000000000001</v>
          </cell>
          <cell r="G248">
            <v>0.14000000000000001</v>
          </cell>
          <cell r="H248">
            <v>0.14000000000000001</v>
          </cell>
          <cell r="J248">
            <v>0.1</v>
          </cell>
          <cell r="K248">
            <v>0.1</v>
          </cell>
          <cell r="L248">
            <v>0.14000000000000001</v>
          </cell>
          <cell r="M248"/>
          <cell r="N248"/>
          <cell r="O248"/>
          <cell r="P248"/>
          <cell r="Q248">
            <v>0.1</v>
          </cell>
        </row>
        <row r="249">
          <cell r="A249" t="str">
            <v>35500</v>
          </cell>
          <cell r="B249" t="str">
            <v>35500 - Ost.dopravné zariadenia</v>
          </cell>
          <cell r="C249" t="str">
            <v>35500 - Other transp. equipment n.e.c.</v>
          </cell>
          <cell r="D249">
            <v>0.23</v>
          </cell>
          <cell r="E249">
            <v>0.23</v>
          </cell>
          <cell r="F249">
            <v>0.2</v>
          </cell>
          <cell r="G249">
            <v>0.2</v>
          </cell>
          <cell r="H249">
            <v>0.2</v>
          </cell>
          <cell r="J249">
            <v>0.23</v>
          </cell>
          <cell r="K249">
            <v>0.23</v>
          </cell>
          <cell r="L249">
            <v>0.2</v>
          </cell>
          <cell r="M249"/>
          <cell r="N249"/>
          <cell r="O249"/>
          <cell r="P249"/>
          <cell r="Q249">
            <v>0.23</v>
          </cell>
        </row>
        <row r="250">
          <cell r="A250" t="str">
            <v>36110</v>
          </cell>
          <cell r="B250" t="str">
            <v>36110 - Kreslá a sedadlá</v>
          </cell>
          <cell r="C250" t="str">
            <v>36110 - Chairs and seats</v>
          </cell>
          <cell r="D250">
            <v>0.23</v>
          </cell>
          <cell r="E250" t="str">
            <v>10% 23%</v>
          </cell>
          <cell r="F250" t="str">
            <v>14% 20%</v>
          </cell>
          <cell r="G250" t="str">
            <v>14% 20%</v>
          </cell>
          <cell r="H250" t="str">
            <v>14% 20%</v>
          </cell>
          <cell r="J250">
            <v>0.23</v>
          </cell>
          <cell r="K250" t="str">
            <v>10% 23%</v>
          </cell>
          <cell r="L250" t="str">
            <v>14% 20%</v>
          </cell>
          <cell r="M250"/>
          <cell r="N250" t="str">
            <v xml:space="preserve"> - Children seat for cars</v>
          </cell>
          <cell r="O250" t="str">
            <v xml:space="preserve"> - Other</v>
          </cell>
          <cell r="P250" t="str">
            <v>Zákonom číslo 524/2001 boli do zníženej sadzby dane zaradená položka colného sadzobníka x9401 20 00 - Sedadlá používané v motorových vozidlách - len detské sedačky do automobilov</v>
          </cell>
          <cell r="Q250">
            <v>0.23</v>
          </cell>
        </row>
        <row r="251">
          <cell r="A251" t="str">
            <v>36120</v>
          </cell>
          <cell r="B251" t="str">
            <v>36120 - Ost.nábytok do kanc.</v>
          </cell>
          <cell r="C251" t="str">
            <v>36120 - Other office/shop furniture</v>
          </cell>
          <cell r="D251">
            <v>0.23</v>
          </cell>
          <cell r="E251">
            <v>0.23</v>
          </cell>
          <cell r="F251">
            <v>0.2</v>
          </cell>
          <cell r="G251">
            <v>0.2</v>
          </cell>
          <cell r="H251">
            <v>0.2</v>
          </cell>
          <cell r="J251">
            <v>0.23</v>
          </cell>
          <cell r="K251">
            <v>0.23</v>
          </cell>
          <cell r="L251">
            <v>0.2</v>
          </cell>
          <cell r="M251"/>
          <cell r="N251"/>
          <cell r="O251"/>
          <cell r="P251"/>
          <cell r="Q251">
            <v>0.23</v>
          </cell>
        </row>
        <row r="252">
          <cell r="A252" t="str">
            <v>36130</v>
          </cell>
          <cell r="B252" t="str">
            <v>36130 - Kuchynský nábytok</v>
          </cell>
          <cell r="C252" t="str">
            <v>36130 - Kitchen furniture</v>
          </cell>
          <cell r="D252">
            <v>0.23</v>
          </cell>
          <cell r="E252">
            <v>0.23</v>
          </cell>
          <cell r="F252">
            <v>0.2</v>
          </cell>
          <cell r="G252">
            <v>0.2</v>
          </cell>
          <cell r="H252">
            <v>0.2</v>
          </cell>
          <cell r="J252">
            <v>0.23</v>
          </cell>
          <cell r="K252">
            <v>0.23</v>
          </cell>
          <cell r="L252">
            <v>0.2</v>
          </cell>
          <cell r="M252"/>
          <cell r="N252"/>
          <cell r="O252"/>
          <cell r="P252"/>
          <cell r="Q252">
            <v>0.23</v>
          </cell>
        </row>
        <row r="253">
          <cell r="A253" t="str">
            <v>36140</v>
          </cell>
          <cell r="B253" t="str">
            <v>36140 - Ostatný nábytok</v>
          </cell>
          <cell r="C253" t="str">
            <v>36140 - Other furniture</v>
          </cell>
          <cell r="D253">
            <v>0.23</v>
          </cell>
          <cell r="E253">
            <v>0.23</v>
          </cell>
          <cell r="F253">
            <v>0.2</v>
          </cell>
          <cell r="G253">
            <v>0.2</v>
          </cell>
          <cell r="H253">
            <v>0.2</v>
          </cell>
          <cell r="J253">
            <v>0.23</v>
          </cell>
          <cell r="K253">
            <v>0.23</v>
          </cell>
          <cell r="L253">
            <v>0.2</v>
          </cell>
          <cell r="M253"/>
          <cell r="N253"/>
          <cell r="O253"/>
          <cell r="P253"/>
          <cell r="Q253">
            <v>0.23</v>
          </cell>
        </row>
        <row r="254">
          <cell r="A254" t="str">
            <v>36150</v>
          </cell>
          <cell r="B254" t="str">
            <v>36150 - Matrace</v>
          </cell>
          <cell r="C254" t="str">
            <v>36150 - Mattresses</v>
          </cell>
          <cell r="D254">
            <v>0.23</v>
          </cell>
          <cell r="E254">
            <v>0.23</v>
          </cell>
          <cell r="F254">
            <v>0.2</v>
          </cell>
          <cell r="G254">
            <v>0.2</v>
          </cell>
          <cell r="H254">
            <v>0.2</v>
          </cell>
          <cell r="J254">
            <v>0.23</v>
          </cell>
          <cell r="K254">
            <v>0.23</v>
          </cell>
          <cell r="L254">
            <v>0.2</v>
          </cell>
          <cell r="M254"/>
          <cell r="N254"/>
          <cell r="O254"/>
          <cell r="P254"/>
          <cell r="Q254">
            <v>0.23</v>
          </cell>
        </row>
        <row r="255">
          <cell r="A255" t="str">
            <v>36210</v>
          </cell>
          <cell r="B255" t="str">
            <v>36210 - Mince a medaily</v>
          </cell>
          <cell r="C255" t="str">
            <v>36210 - Coins</v>
          </cell>
          <cell r="D255">
            <v>0.23</v>
          </cell>
          <cell r="E255">
            <v>0.23</v>
          </cell>
          <cell r="F255">
            <v>0.2</v>
          </cell>
          <cell r="G255">
            <v>0.2</v>
          </cell>
          <cell r="H255">
            <v>0.2</v>
          </cell>
          <cell r="J255">
            <v>0.23</v>
          </cell>
          <cell r="K255">
            <v>0.23</v>
          </cell>
          <cell r="L255">
            <v>0.2</v>
          </cell>
          <cell r="M255"/>
          <cell r="N255"/>
          <cell r="O255"/>
          <cell r="P255"/>
          <cell r="Q255">
            <v>0.23</v>
          </cell>
        </row>
        <row r="256">
          <cell r="A256" t="str">
            <v>36220</v>
          </cell>
          <cell r="B256" t="str">
            <v>36220 - Zlatníc;šperkárske výr.</v>
          </cell>
          <cell r="C256" t="str">
            <v>36220 - Jewellery, related articles</v>
          </cell>
          <cell r="D256">
            <v>0.23</v>
          </cell>
          <cell r="E256">
            <v>0.23</v>
          </cell>
          <cell r="F256">
            <v>0.2</v>
          </cell>
          <cell r="G256">
            <v>0.2</v>
          </cell>
          <cell r="H256">
            <v>0.2</v>
          </cell>
          <cell r="J256">
            <v>0.23</v>
          </cell>
          <cell r="K256">
            <v>0.23</v>
          </cell>
          <cell r="L256">
            <v>0.2</v>
          </cell>
          <cell r="M256"/>
          <cell r="N256"/>
          <cell r="O256"/>
          <cell r="P256"/>
          <cell r="Q256">
            <v>0.23</v>
          </cell>
        </row>
        <row r="257">
          <cell r="A257" t="str">
            <v>36300</v>
          </cell>
          <cell r="B257" t="str">
            <v>36300 - Hudobné nástroje</v>
          </cell>
          <cell r="C257" t="str">
            <v>36300 - Musical instruments</v>
          </cell>
          <cell r="D257">
            <v>0.23</v>
          </cell>
          <cell r="E257">
            <v>0.23</v>
          </cell>
          <cell r="F257">
            <v>0.2</v>
          </cell>
          <cell r="G257">
            <v>0.2</v>
          </cell>
          <cell r="H257">
            <v>0.2</v>
          </cell>
          <cell r="J257">
            <v>0.23</v>
          </cell>
          <cell r="K257">
            <v>0.23</v>
          </cell>
          <cell r="L257">
            <v>0.2</v>
          </cell>
          <cell r="M257"/>
          <cell r="N257"/>
          <cell r="O257"/>
          <cell r="P257"/>
          <cell r="Q257">
            <v>0.23</v>
          </cell>
        </row>
        <row r="258">
          <cell r="A258" t="str">
            <v>36400</v>
          </cell>
          <cell r="B258" t="str">
            <v>36400 - Športové výrobky</v>
          </cell>
          <cell r="C258" t="str">
            <v>36400 - Sports goods</v>
          </cell>
          <cell r="D258">
            <v>0.23</v>
          </cell>
          <cell r="E258">
            <v>0.23</v>
          </cell>
          <cell r="F258">
            <v>0.2</v>
          </cell>
          <cell r="G258">
            <v>0.2</v>
          </cell>
          <cell r="H258">
            <v>0.2</v>
          </cell>
          <cell r="J258">
            <v>0.23</v>
          </cell>
          <cell r="K258">
            <v>0.23</v>
          </cell>
          <cell r="L258">
            <v>0.2</v>
          </cell>
          <cell r="M258"/>
          <cell r="N258"/>
          <cell r="O258"/>
          <cell r="P258"/>
          <cell r="Q258">
            <v>0.23</v>
          </cell>
        </row>
        <row r="259">
          <cell r="A259" t="str">
            <v>36500</v>
          </cell>
          <cell r="B259" t="str">
            <v>36500 - Hry a hracky</v>
          </cell>
          <cell r="C259" t="str">
            <v>36500 - Games and toys</v>
          </cell>
          <cell r="D259">
            <v>0.23</v>
          </cell>
          <cell r="E259">
            <v>0.23</v>
          </cell>
          <cell r="F259">
            <v>0.2</v>
          </cell>
          <cell r="G259">
            <v>0.2</v>
          </cell>
          <cell r="H259">
            <v>0.2</v>
          </cell>
          <cell r="J259">
            <v>0.23</v>
          </cell>
          <cell r="K259">
            <v>0.23</v>
          </cell>
          <cell r="L259">
            <v>0.2</v>
          </cell>
          <cell r="M259"/>
          <cell r="N259"/>
          <cell r="O259"/>
          <cell r="P259"/>
          <cell r="Q259">
            <v>0.23</v>
          </cell>
        </row>
        <row r="260">
          <cell r="A260" t="str">
            <v>36610</v>
          </cell>
          <cell r="B260" t="str">
            <v>36610 - Bižutéria</v>
          </cell>
          <cell r="C260" t="str">
            <v>36610 - Imitation jewellery</v>
          </cell>
          <cell r="D260">
            <v>0.23</v>
          </cell>
          <cell r="E260">
            <v>0.23</v>
          </cell>
          <cell r="F260">
            <v>0.2</v>
          </cell>
          <cell r="G260">
            <v>0.2</v>
          </cell>
          <cell r="H260">
            <v>0.2</v>
          </cell>
          <cell r="J260">
            <v>0.23</v>
          </cell>
          <cell r="K260">
            <v>0.23</v>
          </cell>
          <cell r="L260">
            <v>0.2</v>
          </cell>
          <cell r="M260"/>
          <cell r="N260"/>
          <cell r="O260"/>
          <cell r="P260"/>
          <cell r="Q260">
            <v>0.23</v>
          </cell>
        </row>
        <row r="261">
          <cell r="A261" t="str">
            <v>36620</v>
          </cell>
          <cell r="B261" t="str">
            <v>36620 - Metly a kefy</v>
          </cell>
          <cell r="C261" t="str">
            <v>36620 - Brooms and brushes</v>
          </cell>
          <cell r="D261">
            <v>0.23</v>
          </cell>
          <cell r="E261">
            <v>0.23</v>
          </cell>
          <cell r="F261">
            <v>0.2</v>
          </cell>
          <cell r="G261">
            <v>0.2</v>
          </cell>
          <cell r="H261">
            <v>0.2</v>
          </cell>
          <cell r="J261">
            <v>0.23</v>
          </cell>
          <cell r="K261">
            <v>0.23</v>
          </cell>
          <cell r="L261">
            <v>0.2</v>
          </cell>
          <cell r="M261"/>
          <cell r="N261"/>
          <cell r="O261"/>
          <cell r="P261"/>
          <cell r="Q261">
            <v>0.23</v>
          </cell>
        </row>
        <row r="262">
          <cell r="A262" t="str">
            <v>36630</v>
          </cell>
          <cell r="B262" t="str">
            <v>36630 - Ost.výr.sprac.priem.</v>
          </cell>
          <cell r="C262" t="str">
            <v>36630 - Other manufactured goods n.e.c</v>
          </cell>
          <cell r="D262" t="str">
            <v>10% 23%</v>
          </cell>
          <cell r="E262" t="str">
            <v>10% 23%</v>
          </cell>
          <cell r="F262" t="str">
            <v>14% 20%</v>
          </cell>
          <cell r="G262" t="str">
            <v>14% 20%</v>
          </cell>
          <cell r="H262" t="str">
            <v>14% 20%</v>
          </cell>
          <cell r="J262" t="str">
            <v>10% 23%</v>
          </cell>
          <cell r="K262" t="str">
            <v>10% 23%</v>
          </cell>
          <cell r="L262" t="str">
            <v>14% 20%</v>
          </cell>
          <cell r="M262"/>
          <cell r="N262" t="str">
            <v xml:space="preserve"> - Goods for demonstration and exhibition purposes: CPA group 36.63.74 - Instruments, apparatus and models designed for demonstrational purposes</v>
          </cell>
          <cell r="O262" t="str">
            <v xml:space="preserve"> - Other products of the group 36.63 except products of the group 36.63.74</v>
          </cell>
          <cell r="P262"/>
          <cell r="Q262">
            <v>0.23</v>
          </cell>
        </row>
        <row r="263">
          <cell r="A263" t="str">
            <v>37100</v>
          </cell>
          <cell r="B263" t="str">
            <v>37100 - Úpr.druh.kov.surovín</v>
          </cell>
          <cell r="C263" t="str">
            <v>37100 - Metal secondary raw materials</v>
          </cell>
          <cell r="D263">
            <v>0.23</v>
          </cell>
          <cell r="E263">
            <v>0.23</v>
          </cell>
          <cell r="F263">
            <v>0.2</v>
          </cell>
          <cell r="G263">
            <v>0.2</v>
          </cell>
          <cell r="H263">
            <v>0.2</v>
          </cell>
          <cell r="J263">
            <v>0.23</v>
          </cell>
          <cell r="K263">
            <v>0.23</v>
          </cell>
          <cell r="L263">
            <v>0.2</v>
          </cell>
          <cell r="M263"/>
          <cell r="N263"/>
          <cell r="O263"/>
          <cell r="P263"/>
          <cell r="Q263">
            <v>0.23</v>
          </cell>
        </row>
        <row r="264">
          <cell r="A264" t="str">
            <v>37200</v>
          </cell>
          <cell r="B264" t="str">
            <v>37200 - Úpr.druh.nekov.surovín</v>
          </cell>
          <cell r="C264" t="str">
            <v>37200 - Non-metal secondary raw mater.</v>
          </cell>
          <cell r="D264">
            <v>0.23</v>
          </cell>
          <cell r="E264">
            <v>0.23</v>
          </cell>
          <cell r="F264">
            <v>0.2</v>
          </cell>
          <cell r="G264">
            <v>0.2</v>
          </cell>
          <cell r="H264">
            <v>0.2</v>
          </cell>
          <cell r="J264">
            <v>0.23</v>
          </cell>
          <cell r="K264">
            <v>0.23</v>
          </cell>
          <cell r="L264">
            <v>0.2</v>
          </cell>
          <cell r="M264"/>
          <cell r="N264"/>
          <cell r="O264"/>
          <cell r="P264"/>
          <cell r="Q264">
            <v>0.23</v>
          </cell>
        </row>
        <row r="265">
          <cell r="A265" t="str">
            <v>40108</v>
          </cell>
          <cell r="B265" t="str">
            <v>40108 - Výr;rozv.el.okr.obyt.dom</v>
          </cell>
          <cell r="C265" t="str">
            <v>40108 - Electricity excl. buildings</v>
          </cell>
          <cell r="D265" t="str">
            <v>10% 23%</v>
          </cell>
          <cell r="E265" t="str">
            <v>10% 23%</v>
          </cell>
          <cell r="F265" t="str">
            <v>14% 20%</v>
          </cell>
          <cell r="G265" t="str">
            <v>14% 20%</v>
          </cell>
          <cell r="H265" t="str">
            <v>14% 20%</v>
          </cell>
          <cell r="J265" t="str">
            <v>10% 23%</v>
          </cell>
          <cell r="K265" t="str">
            <v>10% 23%</v>
          </cell>
          <cell r="L265" t="str">
            <v>14% 20%</v>
          </cell>
          <cell r="M265"/>
          <cell r="N265" t="str">
            <v xml:space="preserve"> - Supply of electricity</v>
          </cell>
          <cell r="O265" t="str">
            <v xml:space="preserve"> - Spent (irradiated) fuel elements (cartridges) of nuclear reactors</v>
          </cell>
          <cell r="P265"/>
          <cell r="Q265">
            <v>0.1</v>
          </cell>
        </row>
        <row r="266">
          <cell r="A266" t="str">
            <v>40109</v>
          </cell>
          <cell r="B266" t="str">
            <v>40109 - Výr;rozv.el.obyt.dom.</v>
          </cell>
          <cell r="C266" t="str">
            <v>40109 - Electricity for buildings</v>
          </cell>
          <cell r="D266">
            <v>0.1</v>
          </cell>
          <cell r="E266">
            <v>0.1</v>
          </cell>
          <cell r="F266">
            <v>0.14000000000000001</v>
          </cell>
          <cell r="G266">
            <v>0.14000000000000001</v>
          </cell>
          <cell r="H266">
            <v>0.14000000000000001</v>
          </cell>
          <cell r="J266">
            <v>0.1</v>
          </cell>
          <cell r="K266">
            <v>0.1</v>
          </cell>
          <cell r="L266">
            <v>0.14000000000000001</v>
          </cell>
          <cell r="M266"/>
          <cell r="N266"/>
          <cell r="O266"/>
          <cell r="P266"/>
          <cell r="Q266">
            <v>0.1</v>
          </cell>
        </row>
        <row r="267">
          <cell r="A267" t="str">
            <v>40200</v>
          </cell>
          <cell r="B267" t="str">
            <v>40200 - Výr.plynu;distrib.plynu</v>
          </cell>
          <cell r="C267" t="str">
            <v>40200 - Gas</v>
          </cell>
          <cell r="D267">
            <v>0.1</v>
          </cell>
          <cell r="E267">
            <v>0.1</v>
          </cell>
          <cell r="F267">
            <v>0.14000000000000001</v>
          </cell>
          <cell r="G267">
            <v>0.14000000000000001</v>
          </cell>
          <cell r="H267">
            <v>0.14000000000000001</v>
          </cell>
          <cell r="J267">
            <v>0.1</v>
          </cell>
          <cell r="K267">
            <v>0.1</v>
          </cell>
          <cell r="L267">
            <v>0.14000000000000001</v>
          </cell>
          <cell r="M267"/>
          <cell r="N267"/>
          <cell r="O267"/>
          <cell r="P267"/>
          <cell r="Q267">
            <v>0.1</v>
          </cell>
        </row>
        <row r="268">
          <cell r="A268" t="str">
            <v>40208</v>
          </cell>
          <cell r="B268" t="str">
            <v>40208 - Výr.plynu okr.obyt.dom.</v>
          </cell>
          <cell r="C268" t="str">
            <v>40208 - Gas through mains.ex.buildings</v>
          </cell>
          <cell r="D268">
            <v>0.1</v>
          </cell>
          <cell r="E268">
            <v>0.1</v>
          </cell>
          <cell r="F268">
            <v>0.14000000000000001</v>
          </cell>
          <cell r="G268">
            <v>0.14000000000000001</v>
          </cell>
          <cell r="H268">
            <v>0.14000000000000001</v>
          </cell>
          <cell r="J268">
            <v>0.1</v>
          </cell>
          <cell r="K268">
            <v>0.1</v>
          </cell>
          <cell r="L268">
            <v>0.14000000000000001</v>
          </cell>
          <cell r="M268"/>
          <cell r="N268"/>
          <cell r="O268"/>
          <cell r="P268"/>
          <cell r="Q268">
            <v>0.1</v>
          </cell>
        </row>
        <row r="269">
          <cell r="A269" t="str">
            <v>40209</v>
          </cell>
          <cell r="B269" t="str">
            <v>40209 - Výr.plynu pre obyt.domy</v>
          </cell>
          <cell r="C269" t="str">
            <v>40209 - Gas through mains f.buildings</v>
          </cell>
          <cell r="D269">
            <v>0.1</v>
          </cell>
          <cell r="E269">
            <v>0.1</v>
          </cell>
          <cell r="F269">
            <v>0.14000000000000001</v>
          </cell>
          <cell r="G269">
            <v>0.14000000000000001</v>
          </cell>
          <cell r="H269">
            <v>0.14000000000000001</v>
          </cell>
          <cell r="J269">
            <v>0.1</v>
          </cell>
          <cell r="K269">
            <v>0.1</v>
          </cell>
          <cell r="L269">
            <v>0.14000000000000001</v>
          </cell>
          <cell r="M269"/>
          <cell r="N269"/>
          <cell r="O269"/>
          <cell r="P269"/>
          <cell r="Q269">
            <v>0.1</v>
          </cell>
        </row>
        <row r="270">
          <cell r="A270" t="str">
            <v>40300</v>
          </cell>
          <cell r="B270" t="str">
            <v>40300 - Výr;rozv.pary;tep.vody</v>
          </cell>
          <cell r="C270" t="str">
            <v>40300 - Steam,hot water for heating</v>
          </cell>
          <cell r="D270">
            <v>0.1</v>
          </cell>
          <cell r="E270">
            <v>0.1</v>
          </cell>
          <cell r="F270">
            <v>0.14000000000000001</v>
          </cell>
          <cell r="G270">
            <v>0.14000000000000001</v>
          </cell>
          <cell r="H270">
            <v>0.14000000000000001</v>
          </cell>
          <cell r="J270">
            <v>0.1</v>
          </cell>
          <cell r="K270">
            <v>0.1</v>
          </cell>
          <cell r="L270">
            <v>0.14000000000000001</v>
          </cell>
          <cell r="M270"/>
          <cell r="N270"/>
          <cell r="O270"/>
          <cell r="P270"/>
          <cell r="Q270">
            <v>0.1</v>
          </cell>
        </row>
        <row r="271">
          <cell r="A271" t="str">
            <v>40308</v>
          </cell>
          <cell r="B271" t="str">
            <v>40308 - Výr.tep.vody okr.obyt.d.</v>
          </cell>
          <cell r="C271" t="str">
            <v>40308 - Steam,hot water excl.buildings</v>
          </cell>
          <cell r="D271">
            <v>0.1</v>
          </cell>
          <cell r="E271">
            <v>0.1</v>
          </cell>
          <cell r="F271">
            <v>0.14000000000000001</v>
          </cell>
          <cell r="G271">
            <v>0.14000000000000001</v>
          </cell>
          <cell r="H271">
            <v>0.14000000000000001</v>
          </cell>
          <cell r="J271">
            <v>0.1</v>
          </cell>
          <cell r="K271">
            <v>0.1</v>
          </cell>
          <cell r="L271">
            <v>0.14000000000000001</v>
          </cell>
          <cell r="M271"/>
          <cell r="N271"/>
          <cell r="O271"/>
          <cell r="P271"/>
          <cell r="Q271">
            <v>0.1</v>
          </cell>
        </row>
        <row r="272">
          <cell r="A272" t="str">
            <v>40309</v>
          </cell>
          <cell r="B272" t="str">
            <v>40309 - Výr.tep.en.pre obyt.bud</v>
          </cell>
          <cell r="C272" t="str">
            <v>40309 - Steam,hot water supp.buildings</v>
          </cell>
          <cell r="D272">
            <v>0.1</v>
          </cell>
          <cell r="E272">
            <v>0.1</v>
          </cell>
          <cell r="F272">
            <v>0.14000000000000001</v>
          </cell>
          <cell r="G272">
            <v>0.14000000000000001</v>
          </cell>
          <cell r="H272">
            <v>0.14000000000000001</v>
          </cell>
          <cell r="J272">
            <v>0.1</v>
          </cell>
          <cell r="K272">
            <v>0.1</v>
          </cell>
          <cell r="L272">
            <v>0.14000000000000001</v>
          </cell>
          <cell r="M272"/>
          <cell r="N272"/>
          <cell r="O272"/>
          <cell r="P272"/>
          <cell r="Q272">
            <v>0.1</v>
          </cell>
        </row>
        <row r="273">
          <cell r="A273" t="str">
            <v>41000</v>
          </cell>
          <cell r="B273" t="str">
            <v>41000 - Výroba a rozvod vody</v>
          </cell>
          <cell r="C273" t="str">
            <v>41000 - Purified water,distr.services</v>
          </cell>
          <cell r="D273">
            <v>0.1</v>
          </cell>
          <cell r="E273">
            <v>0.1</v>
          </cell>
          <cell r="F273">
            <v>0.14000000000000001</v>
          </cell>
          <cell r="G273">
            <v>0.14000000000000001</v>
          </cell>
          <cell r="H273">
            <v>0.14000000000000001</v>
          </cell>
          <cell r="J273">
            <v>0.1</v>
          </cell>
          <cell r="K273">
            <v>0.1</v>
          </cell>
          <cell r="L273">
            <v>0.14000000000000001</v>
          </cell>
          <cell r="M273"/>
          <cell r="N273"/>
          <cell r="O273"/>
          <cell r="P273"/>
          <cell r="Q273">
            <v>0.1</v>
          </cell>
        </row>
        <row r="274">
          <cell r="A274" t="str">
            <v>41006</v>
          </cell>
          <cell r="B274" t="str">
            <v>41006 - Výr.vody okr.pre obyt.b.</v>
          </cell>
          <cell r="C274" t="str">
            <v>41006 - Purified water, ex. buildings</v>
          </cell>
          <cell r="D274">
            <v>0.1</v>
          </cell>
          <cell r="E274">
            <v>0.1</v>
          </cell>
          <cell r="F274">
            <v>0.14000000000000001</v>
          </cell>
          <cell r="G274">
            <v>0.14000000000000001</v>
          </cell>
          <cell r="H274">
            <v>0.14000000000000001</v>
          </cell>
          <cell r="J274">
            <v>0.1</v>
          </cell>
          <cell r="K274">
            <v>0.1</v>
          </cell>
          <cell r="L274">
            <v>0.14000000000000001</v>
          </cell>
          <cell r="M274"/>
          <cell r="N274"/>
          <cell r="O274"/>
          <cell r="P274"/>
          <cell r="Q274">
            <v>0.1</v>
          </cell>
        </row>
        <row r="275">
          <cell r="A275" t="str">
            <v>41007</v>
          </cell>
          <cell r="B275" t="str">
            <v>41007 - Výr.vody pre obyt.bud.</v>
          </cell>
          <cell r="C275" t="str">
            <v>41007 - Purified water, for buildings</v>
          </cell>
          <cell r="D275">
            <v>0.1</v>
          </cell>
          <cell r="E275">
            <v>0.1</v>
          </cell>
          <cell r="F275">
            <v>0.14000000000000001</v>
          </cell>
          <cell r="G275">
            <v>0.14000000000000001</v>
          </cell>
          <cell r="H275">
            <v>0.14000000000000001</v>
          </cell>
          <cell r="J275">
            <v>0.1</v>
          </cell>
          <cell r="K275">
            <v>0.1</v>
          </cell>
          <cell r="L275">
            <v>0.14000000000000001</v>
          </cell>
          <cell r="M275"/>
          <cell r="N275"/>
          <cell r="O275"/>
          <cell r="P275"/>
          <cell r="Q275">
            <v>0.1</v>
          </cell>
        </row>
        <row r="276">
          <cell r="A276" t="str">
            <v>41008</v>
          </cell>
          <cell r="B276" t="str">
            <v>41008 - Výr.;rozv.pit.vody ob.b.</v>
          </cell>
          <cell r="C276" t="str">
            <v>41008 - Drinking water, for buildings</v>
          </cell>
          <cell r="D276">
            <v>0.1</v>
          </cell>
          <cell r="E276">
            <v>0.1</v>
          </cell>
          <cell r="F276">
            <v>0.14000000000000001</v>
          </cell>
          <cell r="G276">
            <v>0.14000000000000001</v>
          </cell>
          <cell r="H276">
            <v>0.14000000000000001</v>
          </cell>
          <cell r="J276">
            <v>0.1</v>
          </cell>
          <cell r="K276">
            <v>0.1</v>
          </cell>
          <cell r="L276">
            <v>0.14000000000000001</v>
          </cell>
          <cell r="M276"/>
          <cell r="N276"/>
          <cell r="O276"/>
          <cell r="P276"/>
          <cell r="Q276">
            <v>0.1</v>
          </cell>
        </row>
        <row r="277">
          <cell r="A277" t="str">
            <v>45110</v>
          </cell>
          <cell r="B277" t="str">
            <v>45110 - Demol;zemné práce</v>
          </cell>
          <cell r="C277" t="str">
            <v>45110 - Demolition, earthmoving work</v>
          </cell>
          <cell r="D277">
            <v>0.1</v>
          </cell>
          <cell r="E277">
            <v>0.1</v>
          </cell>
          <cell r="F277">
            <v>0.14000000000000001</v>
          </cell>
          <cell r="G277">
            <v>0.14000000000000001</v>
          </cell>
          <cell r="H277">
            <v>0.14000000000000001</v>
          </cell>
          <cell r="J277">
            <v>0.1</v>
          </cell>
          <cell r="K277">
            <v>0.1</v>
          </cell>
          <cell r="L277">
            <v>0.14000000000000001</v>
          </cell>
          <cell r="M277"/>
          <cell r="N277"/>
          <cell r="O277"/>
          <cell r="P277"/>
          <cell r="Q277">
            <v>0.1</v>
          </cell>
        </row>
        <row r="278">
          <cell r="A278" t="str">
            <v>45120</v>
          </cell>
          <cell r="B278" t="str">
            <v>45120 - Priesk.vrty a práce</v>
          </cell>
          <cell r="C278" t="str">
            <v>45120 - Test drilling and boring work</v>
          </cell>
          <cell r="D278">
            <v>0.1</v>
          </cell>
          <cell r="E278">
            <v>0.1</v>
          </cell>
          <cell r="F278">
            <v>0.14000000000000001</v>
          </cell>
          <cell r="G278">
            <v>0.14000000000000001</v>
          </cell>
          <cell r="H278">
            <v>0.14000000000000001</v>
          </cell>
          <cell r="J278">
            <v>0.1</v>
          </cell>
          <cell r="K278">
            <v>0.1</v>
          </cell>
          <cell r="L278">
            <v>0.14000000000000001</v>
          </cell>
          <cell r="M278"/>
          <cell r="N278"/>
          <cell r="O278"/>
          <cell r="P278"/>
          <cell r="Q278">
            <v>0.1</v>
          </cell>
        </row>
        <row r="279">
          <cell r="A279" t="str">
            <v>45211</v>
          </cell>
          <cell r="B279" t="str">
            <v>45211 - Práce hrub.stavby budov</v>
          </cell>
          <cell r="C279" t="str">
            <v>45211 - Shell construct. of buildings</v>
          </cell>
          <cell r="D279">
            <v>0.1</v>
          </cell>
          <cell r="E279">
            <v>0.1</v>
          </cell>
          <cell r="F279">
            <v>0.14000000000000001</v>
          </cell>
          <cell r="G279">
            <v>0.14000000000000001</v>
          </cell>
          <cell r="H279">
            <v>0.14000000000000001</v>
          </cell>
          <cell r="J279">
            <v>0.1</v>
          </cell>
          <cell r="K279">
            <v>0.1</v>
          </cell>
          <cell r="L279">
            <v>0.14000000000000001</v>
          </cell>
          <cell r="M279"/>
          <cell r="N279"/>
          <cell r="O279"/>
          <cell r="P279"/>
          <cell r="Q279">
            <v>0.1</v>
          </cell>
        </row>
        <row r="280">
          <cell r="A280" t="str">
            <v>45212</v>
          </cell>
          <cell r="B280" t="str">
            <v>45212 - Práce hrub.stavby mostov</v>
          </cell>
          <cell r="C280" t="str">
            <v>45212 - Shell constr.bridges,tunnels</v>
          </cell>
          <cell r="D280">
            <v>0.1</v>
          </cell>
          <cell r="E280">
            <v>0.1</v>
          </cell>
          <cell r="F280">
            <v>0.14000000000000001</v>
          </cell>
          <cell r="G280">
            <v>0.14000000000000001</v>
          </cell>
          <cell r="H280">
            <v>0.14000000000000001</v>
          </cell>
          <cell r="J280">
            <v>0.1</v>
          </cell>
          <cell r="K280">
            <v>0.1</v>
          </cell>
          <cell r="L280">
            <v>0.14000000000000001</v>
          </cell>
          <cell r="M280"/>
          <cell r="N280"/>
          <cell r="O280"/>
          <cell r="P280"/>
          <cell r="Q280">
            <v>0.1</v>
          </cell>
        </row>
        <row r="281">
          <cell r="A281" t="str">
            <v>45213</v>
          </cell>
          <cell r="B281" t="str">
            <v>45213 - Práce stav.dial.potr.ved</v>
          </cell>
          <cell r="C281" t="str">
            <v>45213 - Constr.long dist.mains,cables</v>
          </cell>
          <cell r="D281">
            <v>0.1</v>
          </cell>
          <cell r="E281">
            <v>0.1</v>
          </cell>
          <cell r="F281">
            <v>0.14000000000000001</v>
          </cell>
          <cell r="G281">
            <v>0.14000000000000001</v>
          </cell>
          <cell r="H281">
            <v>0.14000000000000001</v>
          </cell>
          <cell r="J281">
            <v>0.1</v>
          </cell>
          <cell r="K281">
            <v>0.1</v>
          </cell>
          <cell r="L281">
            <v>0.14000000000000001</v>
          </cell>
          <cell r="M281"/>
          <cell r="N281"/>
          <cell r="O281"/>
          <cell r="P281"/>
          <cell r="Q281">
            <v>0.1</v>
          </cell>
        </row>
        <row r="282">
          <cell r="A282" t="str">
            <v>45214</v>
          </cell>
          <cell r="B282" t="str">
            <v>45214 - Práce stav.mie.potr.ved.</v>
          </cell>
          <cell r="C282" t="str">
            <v>45214 - Constr.local mains, cables</v>
          </cell>
          <cell r="D282">
            <v>0.1</v>
          </cell>
          <cell r="E282">
            <v>0.1</v>
          </cell>
          <cell r="F282">
            <v>0.14000000000000001</v>
          </cell>
          <cell r="G282">
            <v>0.14000000000000001</v>
          </cell>
          <cell r="H282">
            <v>0.14000000000000001</v>
          </cell>
          <cell r="J282">
            <v>0.1</v>
          </cell>
          <cell r="K282">
            <v>0.1</v>
          </cell>
          <cell r="L282">
            <v>0.14000000000000001</v>
          </cell>
          <cell r="M282"/>
          <cell r="N282"/>
          <cell r="O282"/>
          <cell r="P282"/>
          <cell r="Q282">
            <v>0.1</v>
          </cell>
        </row>
        <row r="283">
          <cell r="A283" t="str">
            <v>45215</v>
          </cell>
          <cell r="B283" t="str">
            <v>45215 - Práce stav.obj.energ;výr</v>
          </cell>
          <cell r="C283" t="str">
            <v>45215 - Constr.build.ener,manuf,mining</v>
          </cell>
          <cell r="D283">
            <v>0.1</v>
          </cell>
          <cell r="E283">
            <v>0.1</v>
          </cell>
          <cell r="F283">
            <v>0.14000000000000001</v>
          </cell>
          <cell r="G283">
            <v>0.14000000000000001</v>
          </cell>
          <cell r="H283">
            <v>0.14000000000000001</v>
          </cell>
          <cell r="J283">
            <v>0.1</v>
          </cell>
          <cell r="K283">
            <v>0.1</v>
          </cell>
          <cell r="L283">
            <v>0.14000000000000001</v>
          </cell>
          <cell r="M283"/>
          <cell r="N283"/>
          <cell r="O283"/>
          <cell r="P283"/>
          <cell r="Q283">
            <v>0.1</v>
          </cell>
        </row>
        <row r="284">
          <cell r="A284" t="str">
            <v>45216</v>
          </cell>
          <cell r="B284" t="str">
            <v>45216 - Práce hr.stav.ost.objekt</v>
          </cell>
          <cell r="C284" t="str">
            <v>45216 - Shell constr. other buildings</v>
          </cell>
          <cell r="D284">
            <v>0.1</v>
          </cell>
          <cell r="E284">
            <v>0.1</v>
          </cell>
          <cell r="F284">
            <v>0.14000000000000001</v>
          </cell>
          <cell r="G284">
            <v>0.14000000000000001</v>
          </cell>
          <cell r="H284">
            <v>0.14000000000000001</v>
          </cell>
          <cell r="J284">
            <v>0.1</v>
          </cell>
          <cell r="K284">
            <v>0.1</v>
          </cell>
          <cell r="L284">
            <v>0.14000000000000001</v>
          </cell>
          <cell r="M284"/>
          <cell r="N284"/>
          <cell r="O284"/>
          <cell r="P284"/>
          <cell r="Q284">
            <v>0.1</v>
          </cell>
        </row>
        <row r="285">
          <cell r="A285" t="str">
            <v>45217</v>
          </cell>
          <cell r="B285" t="str">
            <v>45217 - Komplet.prefabr.konštr.</v>
          </cell>
          <cell r="C285" t="str">
            <v>45217 - Assembl.of prefab.construction</v>
          </cell>
          <cell r="D285">
            <v>0.1</v>
          </cell>
          <cell r="E285">
            <v>0.1</v>
          </cell>
          <cell r="F285">
            <v>0.14000000000000001</v>
          </cell>
          <cell r="G285">
            <v>0.14000000000000001</v>
          </cell>
          <cell r="H285">
            <v>0.14000000000000001</v>
          </cell>
          <cell r="J285">
            <v>0.1</v>
          </cell>
          <cell r="K285">
            <v>0.1</v>
          </cell>
          <cell r="L285">
            <v>0.14000000000000001</v>
          </cell>
          <cell r="M285"/>
          <cell r="N285"/>
          <cell r="O285"/>
          <cell r="P285"/>
          <cell r="Q285">
            <v>0.1</v>
          </cell>
        </row>
        <row r="286">
          <cell r="A286" t="str">
            <v>45220</v>
          </cell>
          <cell r="B286" t="str">
            <v>45220 - Strešné konštrukcie</v>
          </cell>
          <cell r="C286" t="str">
            <v>45220 - Work of roof covering, frames</v>
          </cell>
          <cell r="D286">
            <v>0.1</v>
          </cell>
          <cell r="E286">
            <v>0.1</v>
          </cell>
          <cell r="F286">
            <v>0.14000000000000001</v>
          </cell>
          <cell r="G286">
            <v>0.14000000000000001</v>
          </cell>
          <cell r="H286">
            <v>0.14000000000000001</v>
          </cell>
          <cell r="J286">
            <v>0.1</v>
          </cell>
          <cell r="K286">
            <v>0.1</v>
          </cell>
          <cell r="L286">
            <v>0.14000000000000001</v>
          </cell>
          <cell r="M286"/>
          <cell r="N286"/>
          <cell r="O286"/>
          <cell r="P286"/>
          <cell r="Q286">
            <v>0.1</v>
          </cell>
        </row>
        <row r="287">
          <cell r="A287" t="str">
            <v>45230</v>
          </cell>
          <cell r="B287" t="str">
            <v>45230 - Stav.komunik;let.plôch</v>
          </cell>
          <cell r="C287" t="str">
            <v>45230 - Constr.highway,road,airfield</v>
          </cell>
          <cell r="D287">
            <v>0.1</v>
          </cell>
          <cell r="E287">
            <v>0.1</v>
          </cell>
          <cell r="F287">
            <v>0.14000000000000001</v>
          </cell>
          <cell r="G287">
            <v>0.14000000000000001</v>
          </cell>
          <cell r="H287">
            <v>0.14000000000000001</v>
          </cell>
          <cell r="J287">
            <v>0.1</v>
          </cell>
          <cell r="K287">
            <v>0.1</v>
          </cell>
          <cell r="L287">
            <v>0.14000000000000001</v>
          </cell>
          <cell r="M287"/>
          <cell r="N287"/>
          <cell r="O287"/>
          <cell r="P287"/>
          <cell r="Q287">
            <v>0.1</v>
          </cell>
        </row>
        <row r="288">
          <cell r="A288" t="str">
            <v>45240</v>
          </cell>
          <cell r="B288" t="str">
            <v>45240 - Stav.vodohosp.diel</v>
          </cell>
          <cell r="C288" t="str">
            <v>45240 - Constr.work, water projects</v>
          </cell>
          <cell r="D288">
            <v>0.1</v>
          </cell>
          <cell r="E288">
            <v>0.1</v>
          </cell>
          <cell r="F288">
            <v>0.14000000000000001</v>
          </cell>
          <cell r="G288">
            <v>0.14000000000000001</v>
          </cell>
          <cell r="H288">
            <v>0.14000000000000001</v>
          </cell>
          <cell r="J288">
            <v>0.1</v>
          </cell>
          <cell r="K288">
            <v>0.1</v>
          </cell>
          <cell r="L288">
            <v>0.14000000000000001</v>
          </cell>
          <cell r="M288"/>
          <cell r="N288"/>
          <cell r="O288"/>
          <cell r="P288"/>
          <cell r="Q288">
            <v>0.1</v>
          </cell>
        </row>
        <row r="289">
          <cell r="A289" t="str">
            <v>45250</v>
          </cell>
          <cell r="B289" t="str">
            <v>45250 - Špecializ.staveb.práce</v>
          </cell>
          <cell r="C289" t="str">
            <v>45250 - Other constr.of special trades</v>
          </cell>
          <cell r="D289">
            <v>0.1</v>
          </cell>
          <cell r="E289">
            <v>0.1</v>
          </cell>
          <cell r="F289">
            <v>0.14000000000000001</v>
          </cell>
          <cell r="G289">
            <v>0.14000000000000001</v>
          </cell>
          <cell r="H289">
            <v>0.14000000000000001</v>
          </cell>
          <cell r="J289">
            <v>0.1</v>
          </cell>
          <cell r="K289">
            <v>0.1</v>
          </cell>
          <cell r="L289">
            <v>0.14000000000000001</v>
          </cell>
          <cell r="M289"/>
          <cell r="N289"/>
          <cell r="O289"/>
          <cell r="P289"/>
          <cell r="Q289">
            <v>0.1</v>
          </cell>
        </row>
        <row r="290">
          <cell r="A290" t="str">
            <v>45310</v>
          </cell>
          <cell r="B290" t="str">
            <v>45310 - Elektroinštalácie</v>
          </cell>
          <cell r="C290" t="str">
            <v>45310 - Install.electr.wiring,fittings</v>
          </cell>
          <cell r="D290">
            <v>0.1</v>
          </cell>
          <cell r="E290">
            <v>0.1</v>
          </cell>
          <cell r="F290">
            <v>0.14000000000000001</v>
          </cell>
          <cell r="G290">
            <v>0.14000000000000001</v>
          </cell>
          <cell r="H290">
            <v>0.14000000000000001</v>
          </cell>
          <cell r="J290">
            <v>0.1</v>
          </cell>
          <cell r="K290">
            <v>0.1</v>
          </cell>
          <cell r="L290">
            <v>0.14000000000000001</v>
          </cell>
          <cell r="M290"/>
          <cell r="N290"/>
          <cell r="O290"/>
          <cell r="P290"/>
          <cell r="Q290">
            <v>0.1</v>
          </cell>
        </row>
        <row r="291">
          <cell r="A291" t="str">
            <v>45320</v>
          </cell>
          <cell r="B291" t="str">
            <v>45320 - Tepel;zvuk.izolácie</v>
          </cell>
          <cell r="C291" t="str">
            <v>45320 - Insulation work</v>
          </cell>
          <cell r="D291">
            <v>0.1</v>
          </cell>
          <cell r="E291">
            <v>0.1</v>
          </cell>
          <cell r="F291">
            <v>0.14000000000000001</v>
          </cell>
          <cell r="G291">
            <v>0.14000000000000001</v>
          </cell>
          <cell r="H291">
            <v>0.14000000000000001</v>
          </cell>
          <cell r="J291">
            <v>0.1</v>
          </cell>
          <cell r="K291">
            <v>0.1</v>
          </cell>
          <cell r="L291">
            <v>0.14000000000000001</v>
          </cell>
          <cell r="M291"/>
          <cell r="N291"/>
          <cell r="O291"/>
          <cell r="P291"/>
          <cell r="Q291">
            <v>0.1</v>
          </cell>
        </row>
        <row r="292">
          <cell r="A292" t="str">
            <v>45330</v>
          </cell>
          <cell r="B292" t="str">
            <v>45330 - Inšt.prác.pre tech.zar.b</v>
          </cell>
          <cell r="C292" t="str">
            <v>45330 - Plumbing work</v>
          </cell>
          <cell r="D292">
            <v>0.1</v>
          </cell>
          <cell r="E292">
            <v>0.1</v>
          </cell>
          <cell r="F292">
            <v>0.14000000000000001</v>
          </cell>
          <cell r="G292">
            <v>0.14000000000000001</v>
          </cell>
          <cell r="H292">
            <v>0.14000000000000001</v>
          </cell>
          <cell r="J292">
            <v>0.1</v>
          </cell>
          <cell r="K292">
            <v>0.1</v>
          </cell>
          <cell r="L292">
            <v>0.14000000000000001</v>
          </cell>
          <cell r="M292"/>
          <cell r="N292"/>
          <cell r="O292"/>
          <cell r="P292"/>
          <cell r="Q292">
            <v>0.1</v>
          </cell>
        </row>
        <row r="293">
          <cell r="A293" t="str">
            <v>45340</v>
          </cell>
          <cell r="B293" t="str">
            <v>45340 - Ost.stavebno-inšt.práce</v>
          </cell>
          <cell r="C293" t="str">
            <v>45340 - Other building installation</v>
          </cell>
          <cell r="D293">
            <v>0.1</v>
          </cell>
          <cell r="E293">
            <v>0.1</v>
          </cell>
          <cell r="F293">
            <v>0.14000000000000001</v>
          </cell>
          <cell r="G293">
            <v>0.14000000000000001</v>
          </cell>
          <cell r="H293">
            <v>0.14000000000000001</v>
          </cell>
          <cell r="J293">
            <v>0.1</v>
          </cell>
          <cell r="K293">
            <v>0.1</v>
          </cell>
          <cell r="L293">
            <v>0.14000000000000001</v>
          </cell>
          <cell r="M293"/>
          <cell r="N293"/>
          <cell r="O293"/>
          <cell r="P293"/>
          <cell r="Q293">
            <v>0.1</v>
          </cell>
        </row>
        <row r="294">
          <cell r="A294" t="str">
            <v>45410</v>
          </cell>
          <cell r="B294" t="str">
            <v>45410 - Omietkárske práce</v>
          </cell>
          <cell r="C294" t="str">
            <v>45410 - Plastering work</v>
          </cell>
          <cell r="D294">
            <v>0.1</v>
          </cell>
          <cell r="E294">
            <v>0.1</v>
          </cell>
          <cell r="F294">
            <v>0.14000000000000001</v>
          </cell>
          <cell r="G294">
            <v>0.14000000000000001</v>
          </cell>
          <cell r="H294">
            <v>0.14000000000000001</v>
          </cell>
          <cell r="J294">
            <v>0.1</v>
          </cell>
          <cell r="K294">
            <v>0.1</v>
          </cell>
          <cell r="L294">
            <v>0.14000000000000001</v>
          </cell>
          <cell r="M294"/>
          <cell r="N294"/>
          <cell r="O294"/>
          <cell r="P294"/>
          <cell r="Q294">
            <v>0.1</v>
          </cell>
        </row>
        <row r="295">
          <cell r="A295" t="str">
            <v>45420</v>
          </cell>
          <cell r="B295" t="str">
            <v>45420 - Stolár;zámoc.práce</v>
          </cell>
          <cell r="C295" t="str">
            <v>45420 - Joinery installation work</v>
          </cell>
          <cell r="D295">
            <v>0.1</v>
          </cell>
          <cell r="E295">
            <v>0.1</v>
          </cell>
          <cell r="F295">
            <v>0.14000000000000001</v>
          </cell>
          <cell r="G295">
            <v>0.14000000000000001</v>
          </cell>
          <cell r="H295">
            <v>0.14000000000000001</v>
          </cell>
          <cell r="J295">
            <v>0.1</v>
          </cell>
          <cell r="K295">
            <v>0.1</v>
          </cell>
          <cell r="L295">
            <v>0.14000000000000001</v>
          </cell>
          <cell r="M295"/>
          <cell r="N295"/>
          <cell r="O295"/>
          <cell r="P295"/>
          <cell r="Q295">
            <v>0.1</v>
          </cell>
        </row>
        <row r="296">
          <cell r="A296" t="str">
            <v>45430</v>
          </cell>
          <cell r="B296" t="str">
            <v>45430 - Obklad.stien;dlážok</v>
          </cell>
          <cell r="C296" t="str">
            <v>45430 - Floor and wall covering work</v>
          </cell>
          <cell r="D296">
            <v>0.1</v>
          </cell>
          <cell r="E296">
            <v>0.1</v>
          </cell>
          <cell r="F296">
            <v>0.14000000000000001</v>
          </cell>
          <cell r="G296">
            <v>0.14000000000000001</v>
          </cell>
          <cell r="H296">
            <v>0.14000000000000001</v>
          </cell>
          <cell r="J296">
            <v>0.1</v>
          </cell>
          <cell r="K296">
            <v>0.1</v>
          </cell>
          <cell r="L296">
            <v>0.14000000000000001</v>
          </cell>
          <cell r="M296"/>
          <cell r="N296"/>
          <cell r="O296"/>
          <cell r="P296"/>
          <cell r="Q296">
            <v>0.1</v>
          </cell>
        </row>
        <row r="297">
          <cell r="A297" t="str">
            <v>45440</v>
          </cell>
          <cell r="B297" t="str">
            <v>45440 - Maliar;natierac.práce</v>
          </cell>
          <cell r="C297" t="str">
            <v>45440 - Painting and glazing work</v>
          </cell>
          <cell r="D297">
            <v>0.1</v>
          </cell>
          <cell r="E297">
            <v>0.1</v>
          </cell>
          <cell r="F297">
            <v>0.14000000000000001</v>
          </cell>
          <cell r="G297">
            <v>0.14000000000000001</v>
          </cell>
          <cell r="H297">
            <v>0.14000000000000001</v>
          </cell>
          <cell r="J297">
            <v>0.1</v>
          </cell>
          <cell r="K297">
            <v>0.1</v>
          </cell>
          <cell r="L297">
            <v>0.14000000000000001</v>
          </cell>
          <cell r="M297"/>
          <cell r="N297"/>
          <cell r="O297"/>
          <cell r="P297"/>
          <cell r="Q297">
            <v>0.1</v>
          </cell>
        </row>
        <row r="298">
          <cell r="A298" t="str">
            <v>45450</v>
          </cell>
          <cell r="B298" t="str">
            <v>45450 - Ost.kompl.a dokon.práce</v>
          </cell>
          <cell r="C298" t="str">
            <v>45450 - Other building completion work</v>
          </cell>
          <cell r="D298">
            <v>0.1</v>
          </cell>
          <cell r="E298">
            <v>0.1</v>
          </cell>
          <cell r="F298">
            <v>0.14000000000000001</v>
          </cell>
          <cell r="G298">
            <v>0.14000000000000001</v>
          </cell>
          <cell r="H298">
            <v>0.14000000000000001</v>
          </cell>
          <cell r="J298">
            <v>0.1</v>
          </cell>
          <cell r="K298">
            <v>0.1</v>
          </cell>
          <cell r="L298">
            <v>0.14000000000000001</v>
          </cell>
          <cell r="M298"/>
          <cell r="N298"/>
          <cell r="O298"/>
          <cell r="P298"/>
          <cell r="Q298">
            <v>0.1</v>
          </cell>
        </row>
        <row r="299">
          <cell r="A299" t="str">
            <v>45500</v>
          </cell>
          <cell r="B299" t="str">
            <v>45500 - Prenájom stav.strojov</v>
          </cell>
          <cell r="C299" t="str">
            <v>45500 - Renting,const.equip.w.operator</v>
          </cell>
          <cell r="D299">
            <v>0.23</v>
          </cell>
          <cell r="E299">
            <v>0.23</v>
          </cell>
          <cell r="F299">
            <v>0.2</v>
          </cell>
          <cell r="G299">
            <v>0.2</v>
          </cell>
          <cell r="H299">
            <v>0.2</v>
          </cell>
          <cell r="J299">
            <v>0.23</v>
          </cell>
          <cell r="K299">
            <v>0.23</v>
          </cell>
          <cell r="L299">
            <v>0.2</v>
          </cell>
          <cell r="M299"/>
          <cell r="N299"/>
          <cell r="O299"/>
          <cell r="P299"/>
          <cell r="Q299">
            <v>0.23</v>
          </cell>
        </row>
        <row r="300">
          <cell r="A300" t="str">
            <v>50101</v>
          </cell>
          <cell r="B300" t="str">
            <v>50101 - VO s mot.vozidlami</v>
          </cell>
          <cell r="C300" t="str">
            <v>50101 - Wholesale of motor vehicles</v>
          </cell>
          <cell r="D300">
            <v>0.23</v>
          </cell>
          <cell r="E300">
            <v>0.23</v>
          </cell>
          <cell r="F300">
            <v>0.2</v>
          </cell>
          <cell r="G300">
            <v>0.2</v>
          </cell>
          <cell r="H300">
            <v>0.2</v>
          </cell>
          <cell r="J300">
            <v>0.23</v>
          </cell>
          <cell r="K300">
            <v>0.23</v>
          </cell>
          <cell r="L300">
            <v>0.2</v>
          </cell>
          <cell r="M300"/>
          <cell r="N300"/>
          <cell r="O300"/>
          <cell r="P300"/>
          <cell r="Q300">
            <v>0.23</v>
          </cell>
        </row>
        <row r="301">
          <cell r="A301" t="str">
            <v>50102</v>
          </cell>
          <cell r="B301" t="str">
            <v>50102 - MO predaj mot.vozidiel</v>
          </cell>
          <cell r="C301" t="str">
            <v>50102 - Retail trade of motor vehicles</v>
          </cell>
          <cell r="D301">
            <v>0.23</v>
          </cell>
          <cell r="E301">
            <v>0.23</v>
          </cell>
          <cell r="F301">
            <v>0.2</v>
          </cell>
          <cell r="G301">
            <v>0.2</v>
          </cell>
          <cell r="H301">
            <v>0.2</v>
          </cell>
          <cell r="J301">
            <v>0.23</v>
          </cell>
          <cell r="K301">
            <v>0.23</v>
          </cell>
          <cell r="L301">
            <v>0.2</v>
          </cell>
          <cell r="M301"/>
          <cell r="N301"/>
          <cell r="O301"/>
          <cell r="P301"/>
          <cell r="Q301">
            <v>0.23</v>
          </cell>
        </row>
        <row r="302">
          <cell r="A302" t="str">
            <v>50200</v>
          </cell>
          <cell r="B302" t="str">
            <v>50200 - Údrž.a opravy mot.voz.</v>
          </cell>
          <cell r="C302" t="str">
            <v>50200 - Maint.repair of motor vehicles</v>
          </cell>
          <cell r="D302">
            <v>0.23</v>
          </cell>
          <cell r="E302">
            <v>0.23</v>
          </cell>
          <cell r="F302">
            <v>0.2</v>
          </cell>
          <cell r="G302">
            <v>0.2</v>
          </cell>
          <cell r="H302">
            <v>0.2</v>
          </cell>
          <cell r="J302">
            <v>0.23</v>
          </cell>
          <cell r="K302">
            <v>0.23</v>
          </cell>
          <cell r="L302">
            <v>0.2</v>
          </cell>
          <cell r="M302"/>
          <cell r="N302"/>
          <cell r="O302"/>
          <cell r="P302"/>
          <cell r="Q302">
            <v>0.23</v>
          </cell>
        </row>
        <row r="303">
          <cell r="A303" t="str">
            <v>50301</v>
          </cell>
          <cell r="B303" t="str">
            <v>50301 - VO so súc.mot.voz.</v>
          </cell>
          <cell r="C303" t="str">
            <v>50301 - Wholes.trade,parts,f.motor veh</v>
          </cell>
          <cell r="D303">
            <v>0.23</v>
          </cell>
          <cell r="E303">
            <v>0.23</v>
          </cell>
          <cell r="F303">
            <v>0.2</v>
          </cell>
          <cell r="G303">
            <v>0.2</v>
          </cell>
          <cell r="H303">
            <v>0.2</v>
          </cell>
          <cell r="J303">
            <v>0.23</v>
          </cell>
          <cell r="K303">
            <v>0.23</v>
          </cell>
          <cell r="L303">
            <v>0.2</v>
          </cell>
          <cell r="M303"/>
          <cell r="N303"/>
          <cell r="O303"/>
          <cell r="P303"/>
          <cell r="Q303">
            <v>0.23</v>
          </cell>
        </row>
        <row r="304">
          <cell r="A304" t="str">
            <v>50302</v>
          </cell>
          <cell r="B304" t="str">
            <v>50302 - MO so súc.mot.voz.</v>
          </cell>
          <cell r="C304" t="str">
            <v>50302 - Retail trade,parts f.motor veh</v>
          </cell>
          <cell r="D304">
            <v>0.23</v>
          </cell>
          <cell r="E304">
            <v>0.23</v>
          </cell>
          <cell r="F304">
            <v>0.2</v>
          </cell>
          <cell r="G304">
            <v>0.2</v>
          </cell>
          <cell r="H304">
            <v>0.2</v>
          </cell>
          <cell r="J304">
            <v>0.23</v>
          </cell>
          <cell r="K304">
            <v>0.23</v>
          </cell>
          <cell r="L304">
            <v>0.2</v>
          </cell>
          <cell r="M304"/>
          <cell r="N304"/>
          <cell r="O304"/>
          <cell r="P304"/>
          <cell r="Q304">
            <v>0.23</v>
          </cell>
        </row>
        <row r="305">
          <cell r="A305" t="str">
            <v>50401</v>
          </cell>
          <cell r="B305" t="str">
            <v>50401 - VO s motocyklami;prísl.</v>
          </cell>
          <cell r="C305" t="str">
            <v>50401 - Wholes.tr. MC's, accessories</v>
          </cell>
          <cell r="D305">
            <v>0.23</v>
          </cell>
          <cell r="E305">
            <v>0.23</v>
          </cell>
          <cell r="F305">
            <v>0.2</v>
          </cell>
          <cell r="G305">
            <v>0.2</v>
          </cell>
          <cell r="H305">
            <v>0.2</v>
          </cell>
          <cell r="J305">
            <v>0.23</v>
          </cell>
          <cell r="K305">
            <v>0.23</v>
          </cell>
          <cell r="L305">
            <v>0.2</v>
          </cell>
          <cell r="M305"/>
          <cell r="N305"/>
          <cell r="O305"/>
          <cell r="P305"/>
          <cell r="Q305">
            <v>0.23</v>
          </cell>
        </row>
        <row r="306">
          <cell r="A306" t="str">
            <v>50402</v>
          </cell>
          <cell r="B306" t="str">
            <v>50402 - MO s motocyklami</v>
          </cell>
          <cell r="C306" t="str">
            <v>50402 - Retail tr. MC's, accessories</v>
          </cell>
          <cell r="D306">
            <v>0.23</v>
          </cell>
          <cell r="E306">
            <v>0.23</v>
          </cell>
          <cell r="F306">
            <v>0.2</v>
          </cell>
          <cell r="G306">
            <v>0.2</v>
          </cell>
          <cell r="H306">
            <v>0.2</v>
          </cell>
          <cell r="J306">
            <v>0.23</v>
          </cell>
          <cell r="K306">
            <v>0.23</v>
          </cell>
          <cell r="L306">
            <v>0.2</v>
          </cell>
          <cell r="M306"/>
          <cell r="N306"/>
          <cell r="O306"/>
          <cell r="P306"/>
          <cell r="Q306">
            <v>0.23</v>
          </cell>
        </row>
        <row r="307">
          <cell r="A307" t="str">
            <v>50403</v>
          </cell>
          <cell r="B307" t="str">
            <v>50403 - Sprostr.pred.motocyklov</v>
          </cell>
          <cell r="C307" t="str">
            <v>50403 - Sales, MC parts,acc.fee basis</v>
          </cell>
          <cell r="D307">
            <v>0.23</v>
          </cell>
          <cell r="E307">
            <v>0.23</v>
          </cell>
          <cell r="F307">
            <v>0.2</v>
          </cell>
          <cell r="G307">
            <v>0.2</v>
          </cell>
          <cell r="H307">
            <v>0.2</v>
          </cell>
          <cell r="J307">
            <v>0.23</v>
          </cell>
          <cell r="K307">
            <v>0.23</v>
          </cell>
          <cell r="L307">
            <v>0.2</v>
          </cell>
          <cell r="M307"/>
          <cell r="N307"/>
          <cell r="O307"/>
          <cell r="P307"/>
          <cell r="Q307">
            <v>0.23</v>
          </cell>
        </row>
        <row r="308">
          <cell r="A308" t="str">
            <v>50404</v>
          </cell>
          <cell r="B308" t="str">
            <v>50404 - Údržba;opravy motocyklov</v>
          </cell>
          <cell r="C308" t="str">
            <v>50404 - Maint.repair services of MC's</v>
          </cell>
          <cell r="D308">
            <v>0.23</v>
          </cell>
          <cell r="E308">
            <v>0.23</v>
          </cell>
          <cell r="F308">
            <v>0.2</v>
          </cell>
          <cell r="G308">
            <v>0.2</v>
          </cell>
          <cell r="H308">
            <v>0.2</v>
          </cell>
          <cell r="J308">
            <v>0.23</v>
          </cell>
          <cell r="K308">
            <v>0.23</v>
          </cell>
          <cell r="L308">
            <v>0.2</v>
          </cell>
          <cell r="M308"/>
          <cell r="N308"/>
          <cell r="O308"/>
          <cell r="P308"/>
          <cell r="Q308">
            <v>0.23</v>
          </cell>
        </row>
        <row r="309">
          <cell r="A309" t="str">
            <v>50500</v>
          </cell>
          <cell r="B309" t="str">
            <v>50500 - MO s poh.látkami</v>
          </cell>
          <cell r="C309" t="str">
            <v>50500 - Retail trade of motor fuel</v>
          </cell>
          <cell r="D309">
            <v>0.23</v>
          </cell>
          <cell r="E309">
            <v>0.23</v>
          </cell>
          <cell r="F309">
            <v>0.2</v>
          </cell>
          <cell r="G309">
            <v>0.2</v>
          </cell>
          <cell r="H309">
            <v>0.2</v>
          </cell>
          <cell r="J309">
            <v>0.23</v>
          </cell>
          <cell r="K309">
            <v>0.23</v>
          </cell>
          <cell r="L309">
            <v>0.2</v>
          </cell>
          <cell r="M309"/>
          <cell r="N309"/>
          <cell r="O309"/>
          <cell r="P309"/>
          <cell r="Q309">
            <v>0.23</v>
          </cell>
        </row>
        <row r="310">
          <cell r="A310" t="str">
            <v>51110</v>
          </cell>
          <cell r="B310" t="str">
            <v>51110 - Spr.VO s pol.sur;zvier.</v>
          </cell>
          <cell r="C310" t="str">
            <v>51110 - Com-tr.animals,agr.mat.textile</v>
          </cell>
          <cell r="D310">
            <v>0.23</v>
          </cell>
          <cell r="E310">
            <v>0.23</v>
          </cell>
          <cell r="F310">
            <v>0.2</v>
          </cell>
          <cell r="G310">
            <v>0.2</v>
          </cell>
          <cell r="H310">
            <v>0.2</v>
          </cell>
          <cell r="J310">
            <v>0.23</v>
          </cell>
          <cell r="K310">
            <v>0.23</v>
          </cell>
          <cell r="L310">
            <v>0.2</v>
          </cell>
          <cell r="M310"/>
          <cell r="N310"/>
          <cell r="O310"/>
          <cell r="P310"/>
          <cell r="Q310">
            <v>0.23</v>
          </cell>
        </row>
        <row r="311">
          <cell r="A311" t="str">
            <v>51120</v>
          </cell>
          <cell r="B311" t="str">
            <v>51120 - Spr.VO s paliv;rud;kov.</v>
          </cell>
          <cell r="C311" t="str">
            <v>51120 - Com-tr.fuel,ore,metal,chemical</v>
          </cell>
          <cell r="D311">
            <v>0.23</v>
          </cell>
          <cell r="E311">
            <v>0.23</v>
          </cell>
          <cell r="F311">
            <v>0.2</v>
          </cell>
          <cell r="G311">
            <v>0.2</v>
          </cell>
          <cell r="H311">
            <v>0.2</v>
          </cell>
          <cell r="J311">
            <v>0.23</v>
          </cell>
          <cell r="K311">
            <v>0.23</v>
          </cell>
          <cell r="L311">
            <v>0.2</v>
          </cell>
          <cell r="M311"/>
          <cell r="N311"/>
          <cell r="O311"/>
          <cell r="P311"/>
          <cell r="Q311">
            <v>0.23</v>
          </cell>
        </row>
        <row r="312">
          <cell r="A312" t="str">
            <v>51130</v>
          </cell>
          <cell r="B312" t="str">
            <v>51130 - Spr.VO s drevom;stav.mat</v>
          </cell>
          <cell r="C312" t="str">
            <v>51130 - Com-tr.timber, building mater.</v>
          </cell>
          <cell r="D312">
            <v>0.23</v>
          </cell>
          <cell r="E312">
            <v>0.23</v>
          </cell>
          <cell r="F312">
            <v>0.2</v>
          </cell>
          <cell r="G312">
            <v>0.2</v>
          </cell>
          <cell r="H312">
            <v>0.2</v>
          </cell>
          <cell r="J312">
            <v>0.23</v>
          </cell>
          <cell r="K312">
            <v>0.23</v>
          </cell>
          <cell r="L312">
            <v>0.2</v>
          </cell>
          <cell r="M312"/>
          <cell r="N312"/>
          <cell r="O312"/>
          <cell r="P312"/>
          <cell r="Q312">
            <v>0.23</v>
          </cell>
        </row>
        <row r="313">
          <cell r="A313" t="str">
            <v>51140</v>
          </cell>
          <cell r="B313" t="str">
            <v>51140 - Spr.VO so strojmi</v>
          </cell>
          <cell r="C313" t="str">
            <v>51140 - Com-tr.machinery,ship,aircraft</v>
          </cell>
          <cell r="D313">
            <v>0.23</v>
          </cell>
          <cell r="E313">
            <v>0.23</v>
          </cell>
          <cell r="F313">
            <v>0.2</v>
          </cell>
          <cell r="G313">
            <v>0.2</v>
          </cell>
          <cell r="H313">
            <v>0.2</v>
          </cell>
          <cell r="J313">
            <v>0.23</v>
          </cell>
          <cell r="K313">
            <v>0.23</v>
          </cell>
          <cell r="L313">
            <v>0.2</v>
          </cell>
          <cell r="M313"/>
          <cell r="N313"/>
          <cell r="O313"/>
          <cell r="P313"/>
          <cell r="Q313">
            <v>0.23</v>
          </cell>
        </row>
        <row r="314">
          <cell r="A314" t="str">
            <v>51150</v>
          </cell>
          <cell r="B314" t="str">
            <v>51150 - Spr.VO s nábyt;zar.dom.</v>
          </cell>
          <cell r="C314" t="str">
            <v>51150 - Com-tr.furnit. household goods</v>
          </cell>
          <cell r="D314">
            <v>0.23</v>
          </cell>
          <cell r="E314">
            <v>0.23</v>
          </cell>
          <cell r="F314">
            <v>0.2</v>
          </cell>
          <cell r="G314">
            <v>0.2</v>
          </cell>
          <cell r="H314">
            <v>0.2</v>
          </cell>
          <cell r="J314">
            <v>0.23</v>
          </cell>
          <cell r="K314">
            <v>0.23</v>
          </cell>
          <cell r="L314">
            <v>0.2</v>
          </cell>
          <cell r="M314"/>
          <cell r="N314"/>
          <cell r="O314"/>
          <cell r="P314"/>
          <cell r="Q314">
            <v>0.23</v>
          </cell>
        </row>
        <row r="315">
          <cell r="A315" t="str">
            <v>51160</v>
          </cell>
          <cell r="B315" t="str">
            <v>51160 - Spr.VO s textilom</v>
          </cell>
          <cell r="C315" t="str">
            <v>51160 - Com-tr.textile,clothing,footw.</v>
          </cell>
          <cell r="D315">
            <v>0.23</v>
          </cell>
          <cell r="E315">
            <v>0.23</v>
          </cell>
          <cell r="F315">
            <v>0.2</v>
          </cell>
          <cell r="G315">
            <v>0.2</v>
          </cell>
          <cell r="H315">
            <v>0.2</v>
          </cell>
          <cell r="J315">
            <v>0.23</v>
          </cell>
          <cell r="K315">
            <v>0.23</v>
          </cell>
          <cell r="L315">
            <v>0.2</v>
          </cell>
          <cell r="M315"/>
          <cell r="N315"/>
          <cell r="O315"/>
          <cell r="P315"/>
          <cell r="Q315">
            <v>0.23</v>
          </cell>
        </row>
        <row r="316">
          <cell r="A316" t="str">
            <v>51170</v>
          </cell>
          <cell r="B316" t="str">
            <v>51170 - Spr.VO s potr;nápojmi</v>
          </cell>
          <cell r="C316" t="str">
            <v>51170 - Com-tr.food,beverages,tobacco</v>
          </cell>
          <cell r="D316">
            <v>0.23</v>
          </cell>
          <cell r="E316">
            <v>0.23</v>
          </cell>
          <cell r="F316">
            <v>0.2</v>
          </cell>
          <cell r="G316">
            <v>0.2</v>
          </cell>
          <cell r="H316">
            <v>0.2</v>
          </cell>
          <cell r="J316">
            <v>0.23</v>
          </cell>
          <cell r="K316">
            <v>0.23</v>
          </cell>
          <cell r="L316">
            <v>0.2</v>
          </cell>
          <cell r="M316"/>
          <cell r="N316"/>
          <cell r="O316"/>
          <cell r="P316"/>
          <cell r="Q316">
            <v>0.23</v>
          </cell>
        </row>
        <row r="317">
          <cell r="A317" t="str">
            <v>51180</v>
          </cell>
          <cell r="B317" t="str">
            <v>51180 - Spr.VO s ost.tov.</v>
          </cell>
          <cell r="C317" t="str">
            <v>51180 - Com-tr. particular products</v>
          </cell>
          <cell r="D317">
            <v>0.23</v>
          </cell>
          <cell r="E317">
            <v>0.23</v>
          </cell>
          <cell r="F317">
            <v>0.2</v>
          </cell>
          <cell r="G317">
            <v>0.2</v>
          </cell>
          <cell r="H317">
            <v>0.2</v>
          </cell>
          <cell r="J317">
            <v>0.23</v>
          </cell>
          <cell r="K317">
            <v>0.23</v>
          </cell>
          <cell r="L317">
            <v>0.2</v>
          </cell>
          <cell r="M317"/>
          <cell r="N317"/>
          <cell r="O317"/>
          <cell r="P317"/>
          <cell r="Q317">
            <v>0.23</v>
          </cell>
        </row>
        <row r="318">
          <cell r="A318" t="str">
            <v>51190</v>
          </cell>
          <cell r="B318" t="str">
            <v>51190 - Spr.VO so zmieš.tov.</v>
          </cell>
          <cell r="C318" t="str">
            <v>51190 - Com-tr. in a variety of gods</v>
          </cell>
          <cell r="D318">
            <v>0.23</v>
          </cell>
          <cell r="E318">
            <v>0.23</v>
          </cell>
          <cell r="F318">
            <v>0.2</v>
          </cell>
          <cell r="G318">
            <v>0.2</v>
          </cell>
          <cell r="H318">
            <v>0.2</v>
          </cell>
          <cell r="J318">
            <v>0.23</v>
          </cell>
          <cell r="K318">
            <v>0.23</v>
          </cell>
          <cell r="L318">
            <v>0.2</v>
          </cell>
          <cell r="M318"/>
          <cell r="N318"/>
          <cell r="O318"/>
          <cell r="P318"/>
          <cell r="Q318">
            <v>0.23</v>
          </cell>
        </row>
        <row r="319">
          <cell r="A319" t="str">
            <v>51210</v>
          </cell>
          <cell r="B319" t="str">
            <v>51210 - VO s obilninami</v>
          </cell>
          <cell r="C319" t="str">
            <v>51210 - Wh-tr.grain,seeds,animal feeds</v>
          </cell>
          <cell r="D319">
            <v>0.23</v>
          </cell>
          <cell r="E319">
            <v>0.23</v>
          </cell>
          <cell r="F319">
            <v>0.2</v>
          </cell>
          <cell r="G319">
            <v>0.2</v>
          </cell>
          <cell r="H319">
            <v>0.2</v>
          </cell>
          <cell r="J319">
            <v>0.23</v>
          </cell>
          <cell r="K319">
            <v>0.23</v>
          </cell>
          <cell r="L319">
            <v>0.2</v>
          </cell>
          <cell r="M319"/>
          <cell r="N319"/>
          <cell r="O319"/>
          <cell r="P319"/>
          <cell r="Q319">
            <v>0.23</v>
          </cell>
        </row>
        <row r="320">
          <cell r="A320" t="str">
            <v>51220</v>
          </cell>
          <cell r="B320" t="str">
            <v>51220 - VO so živými kvetmi</v>
          </cell>
          <cell r="C320" t="str">
            <v>51220 - Wh-trade, flowers and plants</v>
          </cell>
          <cell r="D320">
            <v>0.23</v>
          </cell>
          <cell r="E320">
            <v>0.23</v>
          </cell>
          <cell r="F320">
            <v>0.2</v>
          </cell>
          <cell r="G320">
            <v>0.2</v>
          </cell>
          <cell r="H320">
            <v>0.2</v>
          </cell>
          <cell r="J320">
            <v>0.23</v>
          </cell>
          <cell r="K320">
            <v>0.23</v>
          </cell>
          <cell r="L320">
            <v>0.2</v>
          </cell>
          <cell r="M320"/>
          <cell r="N320"/>
          <cell r="O320"/>
          <cell r="P320"/>
          <cell r="Q320">
            <v>0.23</v>
          </cell>
        </row>
        <row r="321">
          <cell r="A321" t="str">
            <v>51230</v>
          </cell>
          <cell r="B321" t="str">
            <v>51230 - VO so živými zvieratami</v>
          </cell>
          <cell r="C321" t="str">
            <v>51230 - Wh-trade, live animals</v>
          </cell>
          <cell r="D321">
            <v>0.23</v>
          </cell>
          <cell r="E321">
            <v>0.23</v>
          </cell>
          <cell r="F321">
            <v>0.2</v>
          </cell>
          <cell r="G321">
            <v>0.2</v>
          </cell>
          <cell r="H321">
            <v>0.2</v>
          </cell>
          <cell r="J321">
            <v>0.23</v>
          </cell>
          <cell r="K321">
            <v>0.23</v>
          </cell>
          <cell r="L321">
            <v>0.2</v>
          </cell>
          <cell r="M321"/>
          <cell r="N321"/>
          <cell r="O321"/>
          <cell r="P321"/>
          <cell r="Q321">
            <v>0.23</v>
          </cell>
        </row>
        <row r="322">
          <cell r="A322" t="str">
            <v>51240</v>
          </cell>
          <cell r="B322" t="str">
            <v>51240 - VO so surovou kožou</v>
          </cell>
          <cell r="C322" t="str">
            <v>51240 - Wh-trade, hides,skins,leather</v>
          </cell>
          <cell r="D322">
            <v>0.23</v>
          </cell>
          <cell r="E322">
            <v>0.23</v>
          </cell>
          <cell r="F322">
            <v>0.2</v>
          </cell>
          <cell r="G322">
            <v>0.2</v>
          </cell>
          <cell r="H322">
            <v>0.2</v>
          </cell>
          <cell r="J322">
            <v>0.23</v>
          </cell>
          <cell r="K322">
            <v>0.23</v>
          </cell>
          <cell r="L322">
            <v>0.2</v>
          </cell>
          <cell r="M322"/>
          <cell r="N322"/>
          <cell r="O322"/>
          <cell r="P322"/>
          <cell r="Q322">
            <v>0.23</v>
          </cell>
        </row>
        <row r="323">
          <cell r="A323" t="str">
            <v>51250</v>
          </cell>
          <cell r="B323" t="str">
            <v>51250 - VO so surovým tabakom</v>
          </cell>
          <cell r="C323" t="str">
            <v>51250 - Wh-trade, unmanufact.tobacco</v>
          </cell>
          <cell r="D323">
            <v>0.23</v>
          </cell>
          <cell r="E323">
            <v>0.23</v>
          </cell>
          <cell r="F323">
            <v>0.2</v>
          </cell>
          <cell r="G323">
            <v>0.2</v>
          </cell>
          <cell r="H323">
            <v>0.2</v>
          </cell>
          <cell r="J323">
            <v>0.23</v>
          </cell>
          <cell r="K323">
            <v>0.23</v>
          </cell>
          <cell r="L323">
            <v>0.2</v>
          </cell>
          <cell r="M323"/>
          <cell r="N323"/>
          <cell r="O323"/>
          <cell r="P323"/>
          <cell r="Q323">
            <v>0.23</v>
          </cell>
        </row>
        <row r="324">
          <cell r="A324" t="str">
            <v>51310</v>
          </cell>
          <cell r="B324" t="str">
            <v>51310 - VO s ovocím;zeleninou</v>
          </cell>
          <cell r="C324" t="str">
            <v>51310 - Wh-trade, fruit and vegetables</v>
          </cell>
          <cell r="D324">
            <v>0.23</v>
          </cell>
          <cell r="E324">
            <v>0.23</v>
          </cell>
          <cell r="F324">
            <v>0.2</v>
          </cell>
          <cell r="G324">
            <v>0.2</v>
          </cell>
          <cell r="H324">
            <v>0.2</v>
          </cell>
          <cell r="J324">
            <v>0.23</v>
          </cell>
          <cell r="K324">
            <v>0.23</v>
          </cell>
          <cell r="L324">
            <v>0.2</v>
          </cell>
          <cell r="M324"/>
          <cell r="N324"/>
          <cell r="O324"/>
          <cell r="P324"/>
          <cell r="Q324">
            <v>0.23</v>
          </cell>
        </row>
        <row r="325">
          <cell r="A325" t="str">
            <v>51320</v>
          </cell>
          <cell r="B325" t="str">
            <v>51320 - VO s mäsom</v>
          </cell>
          <cell r="C325" t="str">
            <v>51320 - Wh-tr. meat and meat products</v>
          </cell>
          <cell r="D325">
            <v>0.23</v>
          </cell>
          <cell r="E325">
            <v>0.23</v>
          </cell>
          <cell r="F325">
            <v>0.2</v>
          </cell>
          <cell r="G325">
            <v>0.2</v>
          </cell>
          <cell r="H325">
            <v>0.2</v>
          </cell>
          <cell r="J325">
            <v>0.23</v>
          </cell>
          <cell r="K325">
            <v>0.23</v>
          </cell>
          <cell r="L325">
            <v>0.2</v>
          </cell>
          <cell r="M325"/>
          <cell r="N325"/>
          <cell r="O325"/>
          <cell r="P325"/>
          <cell r="Q325">
            <v>0.23</v>
          </cell>
        </row>
        <row r="326">
          <cell r="A326" t="str">
            <v>51330</v>
          </cell>
          <cell r="B326" t="str">
            <v>51330 - VO s mliek.výr;vajc;tuk.</v>
          </cell>
          <cell r="C326" t="str">
            <v>51330 - Wh-tr. dairy pr,eggs,oils,fats</v>
          </cell>
          <cell r="D326">
            <v>0.23</v>
          </cell>
          <cell r="E326">
            <v>0.23</v>
          </cell>
          <cell r="F326">
            <v>0.2</v>
          </cell>
          <cell r="G326">
            <v>0.2</v>
          </cell>
          <cell r="H326">
            <v>0.2</v>
          </cell>
          <cell r="J326">
            <v>0.23</v>
          </cell>
          <cell r="K326">
            <v>0.23</v>
          </cell>
          <cell r="L326">
            <v>0.2</v>
          </cell>
          <cell r="M326"/>
          <cell r="N326"/>
          <cell r="O326"/>
          <cell r="P326"/>
          <cell r="Q326">
            <v>0.23</v>
          </cell>
        </row>
        <row r="327">
          <cell r="A327" t="str">
            <v>51340</v>
          </cell>
          <cell r="B327" t="str">
            <v>51340 - VO s alk.a i.nápojmi</v>
          </cell>
          <cell r="C327" t="str">
            <v>51340 - Wh-tr. beverages,alco/non-alco</v>
          </cell>
          <cell r="D327">
            <v>0.23</v>
          </cell>
          <cell r="E327">
            <v>0.23</v>
          </cell>
          <cell r="F327">
            <v>0.2</v>
          </cell>
          <cell r="G327">
            <v>0.2</v>
          </cell>
          <cell r="H327">
            <v>0.2</v>
          </cell>
          <cell r="J327">
            <v>0.23</v>
          </cell>
          <cell r="K327">
            <v>0.23</v>
          </cell>
          <cell r="L327">
            <v>0.2</v>
          </cell>
          <cell r="M327"/>
          <cell r="N327"/>
          <cell r="O327"/>
          <cell r="P327"/>
          <cell r="Q327">
            <v>0.23</v>
          </cell>
        </row>
        <row r="328">
          <cell r="A328" t="str">
            <v>51350</v>
          </cell>
          <cell r="B328" t="str">
            <v>51350 - VO s tabak.výr.</v>
          </cell>
          <cell r="C328" t="str">
            <v>51350 - Wh-trade, tobacco products</v>
          </cell>
          <cell r="D328">
            <v>0.23</v>
          </cell>
          <cell r="E328">
            <v>0.23</v>
          </cell>
          <cell r="F328">
            <v>0.2</v>
          </cell>
          <cell r="G328">
            <v>0.2</v>
          </cell>
          <cell r="H328">
            <v>0.2</v>
          </cell>
          <cell r="J328">
            <v>0.23</v>
          </cell>
          <cell r="K328">
            <v>0.23</v>
          </cell>
          <cell r="L328">
            <v>0.2</v>
          </cell>
          <cell r="M328"/>
          <cell r="N328"/>
          <cell r="O328"/>
          <cell r="P328"/>
          <cell r="Q328">
            <v>0.23</v>
          </cell>
        </row>
        <row r="329">
          <cell r="A329" t="str">
            <v>51360</v>
          </cell>
          <cell r="B329" t="str">
            <v>51360 - VO s cukrom;cokoládou</v>
          </cell>
          <cell r="C329" t="str">
            <v>51360 - Wh-tr. sugar,chocolate,confect</v>
          </cell>
          <cell r="D329">
            <v>0.23</v>
          </cell>
          <cell r="E329">
            <v>0.23</v>
          </cell>
          <cell r="F329">
            <v>0.2</v>
          </cell>
          <cell r="G329">
            <v>0.2</v>
          </cell>
          <cell r="H329">
            <v>0.2</v>
          </cell>
          <cell r="J329">
            <v>0.23</v>
          </cell>
          <cell r="K329">
            <v>0.23</v>
          </cell>
          <cell r="L329">
            <v>0.2</v>
          </cell>
          <cell r="M329"/>
          <cell r="N329"/>
          <cell r="O329"/>
          <cell r="P329"/>
          <cell r="Q329">
            <v>0.23</v>
          </cell>
        </row>
        <row r="330">
          <cell r="A330" t="str">
            <v>51370</v>
          </cell>
          <cell r="B330" t="str">
            <v>51370 - VO s kávou;cajom;korením</v>
          </cell>
          <cell r="C330" t="str">
            <v>51370 - Wh-tr. coffee,tea,cocoa,spices</v>
          </cell>
          <cell r="D330">
            <v>0.23</v>
          </cell>
          <cell r="E330">
            <v>0.23</v>
          </cell>
          <cell r="F330">
            <v>0.2</v>
          </cell>
          <cell r="G330">
            <v>0.2</v>
          </cell>
          <cell r="H330">
            <v>0.2</v>
          </cell>
          <cell r="J330">
            <v>0.23</v>
          </cell>
          <cell r="K330">
            <v>0.23</v>
          </cell>
          <cell r="L330">
            <v>0.2</v>
          </cell>
          <cell r="M330"/>
          <cell r="N330"/>
          <cell r="O330"/>
          <cell r="P330"/>
          <cell r="Q330">
            <v>0.23</v>
          </cell>
        </row>
        <row r="331">
          <cell r="A331" t="str">
            <v>51380</v>
          </cell>
          <cell r="B331" t="str">
            <v>51380 - VO s inými potravinami</v>
          </cell>
          <cell r="C331" t="str">
            <v>51380 - Wh-tr. other food, fish etc.</v>
          </cell>
          <cell r="D331">
            <v>0.23</v>
          </cell>
          <cell r="E331">
            <v>0.23</v>
          </cell>
          <cell r="F331">
            <v>0.2</v>
          </cell>
          <cell r="G331">
            <v>0.2</v>
          </cell>
          <cell r="H331">
            <v>0.2</v>
          </cell>
          <cell r="J331">
            <v>0.23</v>
          </cell>
          <cell r="K331">
            <v>0.23</v>
          </cell>
          <cell r="L331">
            <v>0.2</v>
          </cell>
          <cell r="M331"/>
          <cell r="N331"/>
          <cell r="O331"/>
          <cell r="P331"/>
          <cell r="Q331">
            <v>0.23</v>
          </cell>
        </row>
        <row r="332">
          <cell r="A332" t="str">
            <v>51390</v>
          </cell>
          <cell r="B332" t="str">
            <v>51390 - Nešp.VO s potr;nápoj;tab</v>
          </cell>
          <cell r="C332" t="str">
            <v>51390 - Wh-tr. non-specialized food</v>
          </cell>
          <cell r="D332">
            <v>0.23</v>
          </cell>
          <cell r="E332">
            <v>0.23</v>
          </cell>
          <cell r="F332">
            <v>0.2</v>
          </cell>
          <cell r="G332">
            <v>0.2</v>
          </cell>
          <cell r="H332">
            <v>0.2</v>
          </cell>
          <cell r="J332">
            <v>0.23</v>
          </cell>
          <cell r="K332">
            <v>0.23</v>
          </cell>
          <cell r="L332">
            <v>0.2</v>
          </cell>
          <cell r="M332"/>
          <cell r="N332"/>
          <cell r="O332"/>
          <cell r="P332"/>
          <cell r="Q332">
            <v>0.23</v>
          </cell>
        </row>
        <row r="333">
          <cell r="A333" t="str">
            <v>51410</v>
          </cell>
          <cell r="B333" t="str">
            <v>51410 - VO s textilom</v>
          </cell>
          <cell r="C333" t="str">
            <v>51410 - Wh-trade, textiles</v>
          </cell>
          <cell r="D333">
            <v>0.23</v>
          </cell>
          <cell r="E333">
            <v>0.23</v>
          </cell>
          <cell r="F333">
            <v>0.2</v>
          </cell>
          <cell r="G333">
            <v>0.2</v>
          </cell>
          <cell r="H333">
            <v>0.2</v>
          </cell>
          <cell r="J333">
            <v>0.23</v>
          </cell>
          <cell r="K333">
            <v>0.23</v>
          </cell>
          <cell r="L333">
            <v>0.2</v>
          </cell>
          <cell r="M333"/>
          <cell r="N333"/>
          <cell r="O333"/>
          <cell r="P333"/>
          <cell r="Q333">
            <v>0.23</v>
          </cell>
        </row>
        <row r="334">
          <cell r="A334" t="str">
            <v>51420</v>
          </cell>
          <cell r="B334" t="str">
            <v>51420 - VO s odevami;obuvou</v>
          </cell>
          <cell r="C334" t="str">
            <v>51420 - Wh-trade,clothing and footwear</v>
          </cell>
          <cell r="D334">
            <v>0.23</v>
          </cell>
          <cell r="E334">
            <v>0.23</v>
          </cell>
          <cell r="F334">
            <v>0.2</v>
          </cell>
          <cell r="G334">
            <v>0.2</v>
          </cell>
          <cell r="H334">
            <v>0.2</v>
          </cell>
          <cell r="J334">
            <v>0.23</v>
          </cell>
          <cell r="K334">
            <v>0.23</v>
          </cell>
          <cell r="L334">
            <v>0.2</v>
          </cell>
          <cell r="M334"/>
          <cell r="N334"/>
          <cell r="O334"/>
          <cell r="P334"/>
          <cell r="Q334">
            <v>0.23</v>
          </cell>
        </row>
        <row r="335">
          <cell r="A335" t="str">
            <v>51430</v>
          </cell>
          <cell r="B335" t="str">
            <v>51430 - VO s el.zar.pre dom.</v>
          </cell>
          <cell r="C335" t="str">
            <v>51430 - Wh-tr.elect.househ-ap.radio,TV</v>
          </cell>
          <cell r="D335">
            <v>0.23</v>
          </cell>
          <cell r="E335">
            <v>0.23</v>
          </cell>
          <cell r="F335">
            <v>0.2</v>
          </cell>
          <cell r="G335">
            <v>0.2</v>
          </cell>
          <cell r="H335">
            <v>0.2</v>
          </cell>
          <cell r="J335">
            <v>0.23</v>
          </cell>
          <cell r="K335">
            <v>0.23</v>
          </cell>
          <cell r="L335">
            <v>0.2</v>
          </cell>
          <cell r="M335"/>
          <cell r="N335"/>
          <cell r="O335"/>
          <cell r="P335"/>
          <cell r="Q335">
            <v>0.23</v>
          </cell>
        </row>
        <row r="336">
          <cell r="A336" t="str">
            <v>51440</v>
          </cell>
          <cell r="B336" t="str">
            <v>51440 - VO s porc;sklom;cist.p.</v>
          </cell>
          <cell r="C336" t="str">
            <v>51440 - Wh-tr.china,glass,wallp.cl-mat</v>
          </cell>
          <cell r="D336">
            <v>0.23</v>
          </cell>
          <cell r="E336">
            <v>0.23</v>
          </cell>
          <cell r="F336">
            <v>0.2</v>
          </cell>
          <cell r="G336">
            <v>0.2</v>
          </cell>
          <cell r="H336">
            <v>0.2</v>
          </cell>
          <cell r="J336">
            <v>0.23</v>
          </cell>
          <cell r="K336">
            <v>0.23</v>
          </cell>
          <cell r="L336">
            <v>0.2</v>
          </cell>
          <cell r="M336"/>
          <cell r="N336"/>
          <cell r="O336"/>
          <cell r="P336"/>
          <cell r="Q336">
            <v>0.23</v>
          </cell>
        </row>
        <row r="337">
          <cell r="A337" t="str">
            <v>51450</v>
          </cell>
          <cell r="B337" t="str">
            <v>51450 - VO s kozmetic.tov.</v>
          </cell>
          <cell r="C337" t="str">
            <v>51450 - Wh-trade,perfume and cosmetics</v>
          </cell>
          <cell r="D337">
            <v>0.23</v>
          </cell>
          <cell r="E337">
            <v>0.23</v>
          </cell>
          <cell r="F337">
            <v>0.2</v>
          </cell>
          <cell r="G337">
            <v>0.2</v>
          </cell>
          <cell r="H337">
            <v>0.2</v>
          </cell>
          <cell r="J337">
            <v>0.23</v>
          </cell>
          <cell r="K337">
            <v>0.23</v>
          </cell>
          <cell r="L337">
            <v>0.2</v>
          </cell>
          <cell r="M337"/>
          <cell r="N337"/>
          <cell r="O337"/>
          <cell r="P337"/>
          <cell r="Q337">
            <v>0.23</v>
          </cell>
        </row>
        <row r="338">
          <cell r="A338" t="str">
            <v>51460</v>
          </cell>
          <cell r="B338" t="str">
            <v>51460 - VO s farmaceut.tov.</v>
          </cell>
          <cell r="C338" t="str">
            <v>51460 - Wh-trade, pharmaceutical goods</v>
          </cell>
          <cell r="D338">
            <v>0.23</v>
          </cell>
          <cell r="E338">
            <v>0.23</v>
          </cell>
          <cell r="F338">
            <v>0.2</v>
          </cell>
          <cell r="G338">
            <v>0.2</v>
          </cell>
          <cell r="H338">
            <v>0.2</v>
          </cell>
          <cell r="J338">
            <v>0.23</v>
          </cell>
          <cell r="K338">
            <v>0.23</v>
          </cell>
          <cell r="L338">
            <v>0.2</v>
          </cell>
          <cell r="M338"/>
          <cell r="N338"/>
          <cell r="O338"/>
          <cell r="P338"/>
          <cell r="Q338">
            <v>0.23</v>
          </cell>
        </row>
        <row r="339">
          <cell r="A339" t="str">
            <v>51470</v>
          </cell>
          <cell r="B339" t="str">
            <v>51470 - VO s i.tov.pre domácnost</v>
          </cell>
          <cell r="C339" t="str">
            <v>51470 - Wh-trade,other household goods</v>
          </cell>
          <cell r="D339">
            <v>0.23</v>
          </cell>
          <cell r="E339">
            <v>0.23</v>
          </cell>
          <cell r="F339">
            <v>0.2</v>
          </cell>
          <cell r="G339">
            <v>0.2</v>
          </cell>
          <cell r="H339">
            <v>0.2</v>
          </cell>
          <cell r="J339">
            <v>0.23</v>
          </cell>
          <cell r="K339">
            <v>0.23</v>
          </cell>
          <cell r="L339">
            <v>0.2</v>
          </cell>
          <cell r="M339"/>
          <cell r="N339"/>
          <cell r="O339"/>
          <cell r="P339"/>
          <cell r="Q339">
            <v>0.23</v>
          </cell>
        </row>
        <row r="340">
          <cell r="A340" t="str">
            <v>51510</v>
          </cell>
          <cell r="B340" t="str">
            <v>51510 - VO s palivami</v>
          </cell>
          <cell r="C340" t="str">
            <v>51510 - Wh-tr. solid,liquid,gas.fuels</v>
          </cell>
          <cell r="D340">
            <v>0.23</v>
          </cell>
          <cell r="E340">
            <v>0.23</v>
          </cell>
          <cell r="F340">
            <v>0.2</v>
          </cell>
          <cell r="G340">
            <v>0.2</v>
          </cell>
          <cell r="H340">
            <v>0.2</v>
          </cell>
          <cell r="J340">
            <v>0.23</v>
          </cell>
          <cell r="K340">
            <v>0.23</v>
          </cell>
          <cell r="L340">
            <v>0.2</v>
          </cell>
          <cell r="M340"/>
          <cell r="N340"/>
          <cell r="O340"/>
          <cell r="P340"/>
          <cell r="Q340">
            <v>0.23</v>
          </cell>
        </row>
        <row r="341">
          <cell r="A341" t="str">
            <v>51520</v>
          </cell>
          <cell r="B341" t="str">
            <v>51520 - VO s kovmi</v>
          </cell>
          <cell r="C341" t="str">
            <v>51520 - Wh-trade,metal ores and metals</v>
          </cell>
          <cell r="D341">
            <v>0.23</v>
          </cell>
          <cell r="E341">
            <v>0.23</v>
          </cell>
          <cell r="F341">
            <v>0.2</v>
          </cell>
          <cell r="G341">
            <v>0.2</v>
          </cell>
          <cell r="H341">
            <v>0.2</v>
          </cell>
          <cell r="J341">
            <v>0.23</v>
          </cell>
          <cell r="K341">
            <v>0.23</v>
          </cell>
          <cell r="L341">
            <v>0.2</v>
          </cell>
          <cell r="M341"/>
          <cell r="N341"/>
          <cell r="O341"/>
          <cell r="P341"/>
          <cell r="Q341">
            <v>0.23</v>
          </cell>
        </row>
        <row r="342">
          <cell r="A342" t="str">
            <v>51530</v>
          </cell>
          <cell r="B342" t="str">
            <v>51530 - VO s drevom;stav.mat.</v>
          </cell>
          <cell r="C342" t="str">
            <v>51530 - Wh-tr.wood,constr.mat,sanit.eq</v>
          </cell>
          <cell r="D342">
            <v>0.23</v>
          </cell>
          <cell r="E342">
            <v>0.23</v>
          </cell>
          <cell r="F342">
            <v>0.2</v>
          </cell>
          <cell r="G342">
            <v>0.2</v>
          </cell>
          <cell r="H342">
            <v>0.2</v>
          </cell>
          <cell r="J342">
            <v>0.23</v>
          </cell>
          <cell r="K342">
            <v>0.23</v>
          </cell>
          <cell r="L342">
            <v>0.2</v>
          </cell>
          <cell r="M342"/>
          <cell r="N342"/>
          <cell r="O342"/>
          <cell r="P342"/>
          <cell r="Q342">
            <v>0.23</v>
          </cell>
        </row>
        <row r="343">
          <cell r="A343" t="str">
            <v>51540</v>
          </cell>
          <cell r="B343" t="str">
            <v>51540 - VO so žel.tov;inšt.zar.</v>
          </cell>
          <cell r="C343" t="str">
            <v>51540 - Wh-tr.hardw.,plumbing,heat eq.</v>
          </cell>
          <cell r="D343">
            <v>0.23</v>
          </cell>
          <cell r="E343">
            <v>0.23</v>
          </cell>
          <cell r="F343">
            <v>0.2</v>
          </cell>
          <cell r="G343">
            <v>0.2</v>
          </cell>
          <cell r="H343">
            <v>0.2</v>
          </cell>
          <cell r="J343">
            <v>0.23</v>
          </cell>
          <cell r="K343">
            <v>0.23</v>
          </cell>
          <cell r="L343">
            <v>0.2</v>
          </cell>
          <cell r="M343"/>
          <cell r="N343"/>
          <cell r="O343"/>
          <cell r="P343"/>
          <cell r="Q343">
            <v>0.23</v>
          </cell>
        </row>
        <row r="344">
          <cell r="A344" t="str">
            <v>51550</v>
          </cell>
          <cell r="B344" t="str">
            <v>51550 - VO s chemickými výr.</v>
          </cell>
          <cell r="C344" t="str">
            <v>51550 - Wh-trade, chemical products</v>
          </cell>
          <cell r="D344">
            <v>0.23</v>
          </cell>
          <cell r="E344">
            <v>0.23</v>
          </cell>
          <cell r="F344">
            <v>0.2</v>
          </cell>
          <cell r="G344">
            <v>0.2</v>
          </cell>
          <cell r="H344">
            <v>0.2</v>
          </cell>
          <cell r="J344">
            <v>0.23</v>
          </cell>
          <cell r="K344">
            <v>0.23</v>
          </cell>
          <cell r="L344">
            <v>0.2</v>
          </cell>
          <cell r="M344"/>
          <cell r="N344"/>
          <cell r="O344"/>
          <cell r="P344"/>
          <cell r="Q344">
            <v>0.23</v>
          </cell>
        </row>
        <row r="345">
          <cell r="A345" t="str">
            <v>51560</v>
          </cell>
          <cell r="B345" t="str">
            <v>51560 - VO s i.medziproduktami</v>
          </cell>
          <cell r="C345" t="str">
            <v>51560 - Wh-tr. other intermed.products</v>
          </cell>
          <cell r="D345">
            <v>0.23</v>
          </cell>
          <cell r="E345">
            <v>0.23</v>
          </cell>
          <cell r="F345">
            <v>0.2</v>
          </cell>
          <cell r="G345">
            <v>0.2</v>
          </cell>
          <cell r="H345">
            <v>0.2</v>
          </cell>
          <cell r="J345">
            <v>0.23</v>
          </cell>
          <cell r="K345">
            <v>0.23</v>
          </cell>
          <cell r="L345">
            <v>0.2</v>
          </cell>
          <cell r="M345"/>
          <cell r="N345"/>
          <cell r="O345"/>
          <cell r="P345"/>
          <cell r="Q345">
            <v>0.23</v>
          </cell>
        </row>
        <row r="346">
          <cell r="A346" t="str">
            <v>51570</v>
          </cell>
          <cell r="B346" t="str">
            <v>51570 - VO s odpadom;šrotom</v>
          </cell>
          <cell r="C346" t="str">
            <v>51570 - Wh-trade, waste and scrap</v>
          </cell>
          <cell r="D346">
            <v>0.23</v>
          </cell>
          <cell r="E346">
            <v>0.23</v>
          </cell>
          <cell r="F346">
            <v>0.2</v>
          </cell>
          <cell r="G346">
            <v>0.2</v>
          </cell>
          <cell r="H346">
            <v>0.2</v>
          </cell>
          <cell r="J346">
            <v>0.23</v>
          </cell>
          <cell r="K346">
            <v>0.23</v>
          </cell>
          <cell r="L346">
            <v>0.2</v>
          </cell>
          <cell r="M346"/>
          <cell r="N346"/>
          <cell r="O346"/>
          <cell r="P346"/>
          <cell r="Q346">
            <v>0.23</v>
          </cell>
        </row>
        <row r="347">
          <cell r="A347" t="str">
            <v>51610</v>
          </cell>
          <cell r="B347" t="str">
            <v>51610 - VO s obrábacími strojmi</v>
          </cell>
          <cell r="C347" t="str">
            <v>51610 - Wh-trade, machine-tools</v>
          </cell>
          <cell r="D347">
            <v>0.23</v>
          </cell>
          <cell r="E347">
            <v>0.23</v>
          </cell>
          <cell r="F347">
            <v>0.2</v>
          </cell>
          <cell r="G347">
            <v>0.2</v>
          </cell>
          <cell r="H347">
            <v>0.2</v>
          </cell>
          <cell r="J347">
            <v>0.23</v>
          </cell>
          <cell r="K347">
            <v>0.23</v>
          </cell>
          <cell r="L347">
            <v>0.2</v>
          </cell>
          <cell r="M347"/>
          <cell r="N347"/>
          <cell r="O347"/>
          <cell r="P347"/>
          <cell r="Q347">
            <v>0.23</v>
          </cell>
        </row>
        <row r="348">
          <cell r="A348" t="str">
            <v>51620</v>
          </cell>
          <cell r="B348" t="str">
            <v>51620 - VO s ban.;stav.strojmi</v>
          </cell>
          <cell r="C348" t="str">
            <v>51620 - Wh-tr.mining,constr,civ.eng ma</v>
          </cell>
          <cell r="D348">
            <v>0.23</v>
          </cell>
          <cell r="E348">
            <v>0.23</v>
          </cell>
          <cell r="F348">
            <v>0.2</v>
          </cell>
          <cell r="G348">
            <v>0.2</v>
          </cell>
          <cell r="H348">
            <v>0.2</v>
          </cell>
          <cell r="J348">
            <v>0.23</v>
          </cell>
          <cell r="K348">
            <v>0.23</v>
          </cell>
          <cell r="L348">
            <v>0.2</v>
          </cell>
          <cell r="M348"/>
          <cell r="N348"/>
          <cell r="O348"/>
          <cell r="P348"/>
          <cell r="Q348">
            <v>0.23</v>
          </cell>
        </row>
        <row r="349">
          <cell r="A349" t="str">
            <v>51630</v>
          </cell>
          <cell r="B349" t="str">
            <v>51630 - VO s textilnými strojmi</v>
          </cell>
          <cell r="C349" t="str">
            <v>51630 - Wh-tr.machinery f.textile indu</v>
          </cell>
          <cell r="D349">
            <v>0.23</v>
          </cell>
          <cell r="E349">
            <v>0.23</v>
          </cell>
          <cell r="F349">
            <v>0.2</v>
          </cell>
          <cell r="G349">
            <v>0.2</v>
          </cell>
          <cell r="H349">
            <v>0.2</v>
          </cell>
          <cell r="J349">
            <v>0.23</v>
          </cell>
          <cell r="K349">
            <v>0.23</v>
          </cell>
          <cell r="L349">
            <v>0.2</v>
          </cell>
          <cell r="M349"/>
          <cell r="N349"/>
          <cell r="O349"/>
          <cell r="P349"/>
          <cell r="Q349">
            <v>0.23</v>
          </cell>
        </row>
        <row r="350">
          <cell r="A350" t="str">
            <v>51640</v>
          </cell>
          <cell r="B350" t="str">
            <v>51640 - VO s kanc.strojmi a zar.</v>
          </cell>
          <cell r="C350" t="str">
            <v>51640 - Wh-tr.office machinery and equ</v>
          </cell>
          <cell r="D350">
            <v>0.23</v>
          </cell>
          <cell r="E350">
            <v>0.23</v>
          </cell>
          <cell r="F350">
            <v>0.2</v>
          </cell>
          <cell r="G350">
            <v>0.2</v>
          </cell>
          <cell r="H350">
            <v>0.2</v>
          </cell>
          <cell r="J350">
            <v>0.23</v>
          </cell>
          <cell r="K350">
            <v>0.23</v>
          </cell>
          <cell r="L350">
            <v>0.2</v>
          </cell>
          <cell r="M350"/>
          <cell r="N350"/>
          <cell r="O350"/>
          <cell r="P350"/>
          <cell r="Q350">
            <v>0.23</v>
          </cell>
        </row>
        <row r="351">
          <cell r="A351" t="str">
            <v>51650</v>
          </cell>
          <cell r="B351" t="str">
            <v>51650 - VO s ost.strojmi</v>
          </cell>
          <cell r="C351" t="str">
            <v>51650 - Wh-tr.other mach,eq.f.indutry</v>
          </cell>
          <cell r="D351">
            <v>0.23</v>
          </cell>
          <cell r="E351">
            <v>0.23</v>
          </cell>
          <cell r="F351">
            <v>0.2</v>
          </cell>
          <cell r="G351">
            <v>0.2</v>
          </cell>
          <cell r="H351">
            <v>0.2</v>
          </cell>
          <cell r="J351">
            <v>0.23</v>
          </cell>
          <cell r="K351">
            <v>0.23</v>
          </cell>
          <cell r="L351">
            <v>0.2</v>
          </cell>
          <cell r="M351"/>
          <cell r="N351"/>
          <cell r="O351"/>
          <cell r="P351"/>
          <cell r="Q351">
            <v>0.23</v>
          </cell>
        </row>
        <row r="352">
          <cell r="A352" t="str">
            <v>51660</v>
          </cell>
          <cell r="B352" t="str">
            <v>51660 - VO s poln.strojmi</v>
          </cell>
          <cell r="C352" t="str">
            <v>51660 - Wh-tr.agric.mach, accessories</v>
          </cell>
          <cell r="D352">
            <v>0.23</v>
          </cell>
          <cell r="E352">
            <v>0.23</v>
          </cell>
          <cell r="F352">
            <v>0.2</v>
          </cell>
          <cell r="G352">
            <v>0.2</v>
          </cell>
          <cell r="H352">
            <v>0.2</v>
          </cell>
          <cell r="J352">
            <v>0.23</v>
          </cell>
          <cell r="K352">
            <v>0.23</v>
          </cell>
          <cell r="L352">
            <v>0.2</v>
          </cell>
          <cell r="M352"/>
          <cell r="N352"/>
          <cell r="O352"/>
          <cell r="P352"/>
          <cell r="Q352">
            <v>0.23</v>
          </cell>
        </row>
        <row r="353">
          <cell r="A353" t="str">
            <v>51700</v>
          </cell>
          <cell r="B353" t="str">
            <v>51700 - Ostatný VO</v>
          </cell>
          <cell r="C353" t="str">
            <v>51700 - Wh-trade, other trade services</v>
          </cell>
          <cell r="D353">
            <v>0.23</v>
          </cell>
          <cell r="E353">
            <v>0.23</v>
          </cell>
          <cell r="F353">
            <v>0.2</v>
          </cell>
          <cell r="G353">
            <v>0.2</v>
          </cell>
          <cell r="H353">
            <v>0.2</v>
          </cell>
          <cell r="J353">
            <v>0.23</v>
          </cell>
          <cell r="K353">
            <v>0.23</v>
          </cell>
          <cell r="L353">
            <v>0.2</v>
          </cell>
          <cell r="M353"/>
          <cell r="N353"/>
          <cell r="O353"/>
          <cell r="P353"/>
          <cell r="Q353">
            <v>0.23</v>
          </cell>
        </row>
        <row r="354">
          <cell r="A354" t="str">
            <v>52110</v>
          </cell>
          <cell r="B354" t="str">
            <v>52110 - MO so zmieš.tov.</v>
          </cell>
          <cell r="C354" t="str">
            <v>52110 - Ret-tr.non-sp.food,bever.tobac</v>
          </cell>
          <cell r="D354">
            <v>0.23</v>
          </cell>
          <cell r="E354">
            <v>0.23</v>
          </cell>
          <cell r="F354">
            <v>0.2</v>
          </cell>
          <cell r="G354">
            <v>0.2</v>
          </cell>
          <cell r="H354">
            <v>0.2</v>
          </cell>
          <cell r="J354">
            <v>0.23</v>
          </cell>
          <cell r="K354">
            <v>0.23</v>
          </cell>
          <cell r="L354">
            <v>0.2</v>
          </cell>
          <cell r="M354"/>
          <cell r="N354"/>
          <cell r="O354"/>
          <cell r="P354"/>
          <cell r="Q354">
            <v>0.23</v>
          </cell>
        </row>
        <row r="355">
          <cell r="A355" t="str">
            <v>52120</v>
          </cell>
          <cell r="B355" t="str">
            <v>52120 - Ost.MO v nešp.predajn.</v>
          </cell>
          <cell r="C355" t="str">
            <v>52120 - Ret-tr.department stores</v>
          </cell>
          <cell r="D355">
            <v>0.23</v>
          </cell>
          <cell r="E355">
            <v>0.23</v>
          </cell>
          <cell r="F355">
            <v>0.2</v>
          </cell>
          <cell r="G355">
            <v>0.2</v>
          </cell>
          <cell r="H355">
            <v>0.2</v>
          </cell>
          <cell r="J355">
            <v>0.23</v>
          </cell>
          <cell r="K355">
            <v>0.23</v>
          </cell>
          <cell r="L355">
            <v>0.2</v>
          </cell>
          <cell r="M355"/>
          <cell r="N355"/>
          <cell r="O355"/>
          <cell r="P355"/>
          <cell r="Q355">
            <v>0.23</v>
          </cell>
        </row>
        <row r="356">
          <cell r="A356" t="str">
            <v>52210</v>
          </cell>
          <cell r="B356" t="str">
            <v>52210 - MO s ovocím a zeleninou</v>
          </cell>
          <cell r="C356" t="str">
            <v>52210 - Ret-trade,fruit and vegetables</v>
          </cell>
          <cell r="D356">
            <v>0.23</v>
          </cell>
          <cell r="E356">
            <v>0.23</v>
          </cell>
          <cell r="F356">
            <v>0.2</v>
          </cell>
          <cell r="G356">
            <v>0.2</v>
          </cell>
          <cell r="H356">
            <v>0.2</v>
          </cell>
          <cell r="J356">
            <v>0.23</v>
          </cell>
          <cell r="K356">
            <v>0.23</v>
          </cell>
          <cell r="L356">
            <v>0.2</v>
          </cell>
          <cell r="M356"/>
          <cell r="N356"/>
          <cell r="O356"/>
          <cell r="P356"/>
          <cell r="Q356">
            <v>0.23</v>
          </cell>
        </row>
        <row r="357">
          <cell r="A357" t="str">
            <v>52220</v>
          </cell>
          <cell r="B357" t="str">
            <v>52220 - MO s mäsom</v>
          </cell>
          <cell r="C357" t="str">
            <v>52220 - Ret-tr. meat and meat products</v>
          </cell>
          <cell r="D357">
            <v>0.23</v>
          </cell>
          <cell r="E357">
            <v>0.23</v>
          </cell>
          <cell r="F357">
            <v>0.2</v>
          </cell>
          <cell r="G357">
            <v>0.2</v>
          </cell>
          <cell r="H357">
            <v>0.2</v>
          </cell>
          <cell r="J357">
            <v>0.23</v>
          </cell>
          <cell r="K357">
            <v>0.23</v>
          </cell>
          <cell r="L357">
            <v>0.2</v>
          </cell>
          <cell r="M357"/>
          <cell r="N357"/>
          <cell r="O357"/>
          <cell r="P357"/>
          <cell r="Q357">
            <v>0.23</v>
          </cell>
        </row>
        <row r="358">
          <cell r="A358" t="str">
            <v>52230</v>
          </cell>
          <cell r="B358" t="str">
            <v>52230 - MO s rybami</v>
          </cell>
          <cell r="C358" t="str">
            <v>52230 - Ret-tr. fish, crust., molluscs</v>
          </cell>
          <cell r="D358">
            <v>0.23</v>
          </cell>
          <cell r="E358">
            <v>0.23</v>
          </cell>
          <cell r="F358">
            <v>0.2</v>
          </cell>
          <cell r="G358">
            <v>0.2</v>
          </cell>
          <cell r="H358">
            <v>0.2</v>
          </cell>
          <cell r="J358">
            <v>0.23</v>
          </cell>
          <cell r="K358">
            <v>0.23</v>
          </cell>
          <cell r="L358">
            <v>0.2</v>
          </cell>
          <cell r="M358"/>
          <cell r="N358"/>
          <cell r="O358"/>
          <cell r="P358"/>
          <cell r="Q358">
            <v>0.23</v>
          </cell>
        </row>
        <row r="359">
          <cell r="A359" t="str">
            <v>52240</v>
          </cell>
          <cell r="B359" t="str">
            <v>52240 - MO s chlebom;cukrár.výr.</v>
          </cell>
          <cell r="C359" t="str">
            <v>52240 - Ret-tr.bread,cakes,confection.</v>
          </cell>
          <cell r="D359">
            <v>0.23</v>
          </cell>
          <cell r="E359">
            <v>0.23</v>
          </cell>
          <cell r="F359">
            <v>0.2</v>
          </cell>
          <cell r="G359">
            <v>0.2</v>
          </cell>
          <cell r="H359">
            <v>0.2</v>
          </cell>
          <cell r="J359">
            <v>0.23</v>
          </cell>
          <cell r="K359">
            <v>0.23</v>
          </cell>
          <cell r="L359">
            <v>0.2</v>
          </cell>
          <cell r="M359"/>
          <cell r="N359"/>
          <cell r="O359"/>
          <cell r="P359"/>
          <cell r="Q359">
            <v>0.23</v>
          </cell>
        </row>
        <row r="360">
          <cell r="A360" t="str">
            <v>52250</v>
          </cell>
          <cell r="B360" t="str">
            <v>52250 - MO s alkohol.nápojmi</v>
          </cell>
          <cell r="C360" t="str">
            <v>52250 - Ret-tr.alcoh./other beverages</v>
          </cell>
          <cell r="D360">
            <v>0.23</v>
          </cell>
          <cell r="E360">
            <v>0.23</v>
          </cell>
          <cell r="F360">
            <v>0.2</v>
          </cell>
          <cell r="G360">
            <v>0.2</v>
          </cell>
          <cell r="H360">
            <v>0.2</v>
          </cell>
          <cell r="J360">
            <v>0.23</v>
          </cell>
          <cell r="K360">
            <v>0.23</v>
          </cell>
          <cell r="L360">
            <v>0.2</v>
          </cell>
          <cell r="M360"/>
          <cell r="N360"/>
          <cell r="O360"/>
          <cell r="P360"/>
          <cell r="Q360">
            <v>0.23</v>
          </cell>
        </row>
        <row r="361">
          <cell r="A361" t="str">
            <v>52260</v>
          </cell>
          <cell r="B361" t="str">
            <v>52260 - MO s tabak.výr.</v>
          </cell>
          <cell r="C361" t="str">
            <v>52260 - Ret-trade, tobacco products</v>
          </cell>
          <cell r="D361">
            <v>0.23</v>
          </cell>
          <cell r="E361">
            <v>0.23</v>
          </cell>
          <cell r="F361">
            <v>0.2</v>
          </cell>
          <cell r="G361">
            <v>0.2</v>
          </cell>
          <cell r="H361">
            <v>0.2</v>
          </cell>
          <cell r="J361">
            <v>0.23</v>
          </cell>
          <cell r="K361">
            <v>0.23</v>
          </cell>
          <cell r="L361">
            <v>0.2</v>
          </cell>
          <cell r="M361"/>
          <cell r="N361"/>
          <cell r="O361"/>
          <cell r="P361"/>
          <cell r="Q361">
            <v>0.23</v>
          </cell>
        </row>
        <row r="362">
          <cell r="A362" t="str">
            <v>52270</v>
          </cell>
          <cell r="B362" t="str">
            <v>52270 - Ost.MO s potr.v špec.pr.</v>
          </cell>
          <cell r="C362" t="str">
            <v>52270 - Ret-tr. other food,specialized</v>
          </cell>
          <cell r="D362">
            <v>0.23</v>
          </cell>
          <cell r="E362">
            <v>0.23</v>
          </cell>
          <cell r="F362">
            <v>0.2</v>
          </cell>
          <cell r="G362">
            <v>0.2</v>
          </cell>
          <cell r="H362">
            <v>0.2</v>
          </cell>
          <cell r="J362">
            <v>0.23</v>
          </cell>
          <cell r="K362">
            <v>0.23</v>
          </cell>
          <cell r="L362">
            <v>0.2</v>
          </cell>
          <cell r="M362"/>
          <cell r="N362"/>
          <cell r="O362"/>
          <cell r="P362"/>
          <cell r="Q362">
            <v>0.23</v>
          </cell>
        </row>
        <row r="363">
          <cell r="A363" t="str">
            <v>52310</v>
          </cell>
          <cell r="B363" t="str">
            <v>52310 - MO s farmaceut.tov.</v>
          </cell>
          <cell r="C363" t="str">
            <v>52310 - Ret-tr. pharmaceutical goods</v>
          </cell>
          <cell r="D363" t="str">
            <v>E 10% 23%</v>
          </cell>
          <cell r="E363" t="str">
            <v>E 10% 23%</v>
          </cell>
          <cell r="F363" t="str">
            <v>E 14% 20%</v>
          </cell>
          <cell r="G363" t="str">
            <v>E 14% 20%</v>
          </cell>
          <cell r="H363" t="str">
            <v>E 14% 20%</v>
          </cell>
          <cell r="J363" t="str">
            <v>E 10% 23%</v>
          </cell>
          <cell r="K363" t="str">
            <v>E 10% 23%</v>
          </cell>
          <cell r="L363" t="str">
            <v>E 14% 20%</v>
          </cell>
          <cell r="M363" t="str">
            <v xml:space="preserve"> - Medicines and pharmaceuticals</v>
          </cell>
          <cell r="N363" t="str">
            <v xml:space="preserve"> - Other products taxed at reduced VAT rate (for example tea, etc.)</v>
          </cell>
          <cell r="O363" t="str">
            <v xml:space="preserve"> - Additional products taxed at Normal VAT rate sold in pharmacies (cosmethics etc.)</v>
          </cell>
          <cell r="P363"/>
          <cell r="Q363" t="str">
            <v>E</v>
          </cell>
        </row>
        <row r="364">
          <cell r="A364" t="str">
            <v>52320</v>
          </cell>
          <cell r="B364" t="str">
            <v>52320 - MO so zdravot.tov.</v>
          </cell>
          <cell r="C364" t="str">
            <v>52320 - Ret-tr. medical,orthop. goods</v>
          </cell>
          <cell r="D364" t="str">
            <v>E 10% 23%</v>
          </cell>
          <cell r="E364" t="str">
            <v>E 10% 23%</v>
          </cell>
          <cell r="F364" t="str">
            <v>E 14% 20%</v>
          </cell>
          <cell r="G364" t="str">
            <v>E 14% 20%</v>
          </cell>
          <cell r="H364" t="str">
            <v>E 14% 20%</v>
          </cell>
          <cell r="J364" t="str">
            <v>E 10% 23%</v>
          </cell>
          <cell r="K364" t="str">
            <v>E 10% 23%</v>
          </cell>
          <cell r="L364" t="str">
            <v>E 14% 20%</v>
          </cell>
          <cell r="M364" t="str">
            <v xml:space="preserve"> - Medical and othopedical goods</v>
          </cell>
          <cell r="N364" t="str">
            <v xml:space="preserve"> - Other products taxed at reduced VAT rate</v>
          </cell>
          <cell r="O364" t="str">
            <v xml:space="preserve"> - Additional products taxed at Normal VAT rate</v>
          </cell>
          <cell r="P364"/>
          <cell r="Q364" t="str">
            <v>E</v>
          </cell>
        </row>
        <row r="365">
          <cell r="A365" t="str">
            <v>52330</v>
          </cell>
          <cell r="B365" t="str">
            <v>52330 - MO s kozmetikou</v>
          </cell>
          <cell r="C365" t="str">
            <v>52330 - Ret-tr.cosmetic,toilet article</v>
          </cell>
          <cell r="D365">
            <v>0.23</v>
          </cell>
          <cell r="E365">
            <v>0.23</v>
          </cell>
          <cell r="F365">
            <v>0.2</v>
          </cell>
          <cell r="G365">
            <v>0.2</v>
          </cell>
          <cell r="H365">
            <v>0.2</v>
          </cell>
          <cell r="J365">
            <v>0.23</v>
          </cell>
          <cell r="K365">
            <v>0.23</v>
          </cell>
          <cell r="L365">
            <v>0.2</v>
          </cell>
          <cell r="M365"/>
          <cell r="N365"/>
          <cell r="O365"/>
          <cell r="P365"/>
          <cell r="Q365">
            <v>0.23</v>
          </cell>
        </row>
        <row r="366">
          <cell r="A366" t="str">
            <v>52410</v>
          </cell>
          <cell r="B366" t="str">
            <v>52410 - MO s textilom</v>
          </cell>
          <cell r="C366" t="str">
            <v>52410 - Ret-trade, textiles,clothing</v>
          </cell>
          <cell r="D366">
            <v>0.23</v>
          </cell>
          <cell r="E366">
            <v>0.23</v>
          </cell>
          <cell r="F366">
            <v>0.2</v>
          </cell>
          <cell r="G366">
            <v>0.2</v>
          </cell>
          <cell r="H366">
            <v>0.2</v>
          </cell>
          <cell r="J366">
            <v>0.23</v>
          </cell>
          <cell r="K366">
            <v>0.23</v>
          </cell>
          <cell r="L366">
            <v>0.2</v>
          </cell>
          <cell r="M366"/>
          <cell r="N366"/>
          <cell r="O366"/>
          <cell r="P366"/>
          <cell r="Q366">
            <v>0.23</v>
          </cell>
        </row>
        <row r="367">
          <cell r="A367" t="str">
            <v>52420</v>
          </cell>
          <cell r="B367" t="str">
            <v>52420 - MO s odevami</v>
          </cell>
          <cell r="C367" t="str">
            <v>52420 - Ret-trade, clothing</v>
          </cell>
          <cell r="D367">
            <v>0.23</v>
          </cell>
          <cell r="E367">
            <v>0.23</v>
          </cell>
          <cell r="F367">
            <v>0.2</v>
          </cell>
          <cell r="G367">
            <v>0.2</v>
          </cell>
          <cell r="H367">
            <v>0.2</v>
          </cell>
          <cell r="J367">
            <v>0.23</v>
          </cell>
          <cell r="K367">
            <v>0.23</v>
          </cell>
          <cell r="L367">
            <v>0.2</v>
          </cell>
          <cell r="M367"/>
          <cell r="N367"/>
          <cell r="O367"/>
          <cell r="P367"/>
          <cell r="Q367">
            <v>0.23</v>
          </cell>
        </row>
        <row r="368">
          <cell r="A368" t="str">
            <v>52430</v>
          </cell>
          <cell r="B368" t="str">
            <v>52430 - MO s obuvou</v>
          </cell>
          <cell r="C368" t="str">
            <v>52430 - Ret-tr. footwear,leather goods</v>
          </cell>
          <cell r="D368">
            <v>0.23</v>
          </cell>
          <cell r="E368">
            <v>0.23</v>
          </cell>
          <cell r="F368">
            <v>0.2</v>
          </cell>
          <cell r="G368">
            <v>0.2</v>
          </cell>
          <cell r="H368">
            <v>0.2</v>
          </cell>
          <cell r="J368">
            <v>0.23</v>
          </cell>
          <cell r="K368">
            <v>0.23</v>
          </cell>
          <cell r="L368">
            <v>0.2</v>
          </cell>
          <cell r="M368"/>
          <cell r="N368"/>
          <cell r="O368"/>
          <cell r="P368"/>
          <cell r="Q368">
            <v>0.23</v>
          </cell>
        </row>
        <row r="369">
          <cell r="A369" t="str">
            <v>52440</v>
          </cell>
          <cell r="B369" t="str">
            <v>52440 - MO s nábytkom;svietidl.</v>
          </cell>
          <cell r="C369" t="str">
            <v>52440 - Ret-tr. other goods</v>
          </cell>
          <cell r="D369">
            <v>0.23</v>
          </cell>
          <cell r="E369">
            <v>0.23</v>
          </cell>
          <cell r="F369">
            <v>0.2</v>
          </cell>
          <cell r="G369">
            <v>0.2</v>
          </cell>
          <cell r="H369">
            <v>0.2</v>
          </cell>
          <cell r="J369">
            <v>0.23</v>
          </cell>
          <cell r="K369">
            <v>0.23</v>
          </cell>
          <cell r="L369">
            <v>0.2</v>
          </cell>
          <cell r="M369"/>
          <cell r="N369"/>
          <cell r="O369"/>
          <cell r="P369"/>
          <cell r="Q369">
            <v>0.23</v>
          </cell>
        </row>
        <row r="370">
          <cell r="A370" t="str">
            <v>52451</v>
          </cell>
          <cell r="B370" t="str">
            <v>52451 - MO s elekt.zar.pre dom.</v>
          </cell>
          <cell r="C370" t="str">
            <v>52451 - Ret-tr. electrical househ.appl</v>
          </cell>
          <cell r="D370">
            <v>0.23</v>
          </cell>
          <cell r="E370">
            <v>0.23</v>
          </cell>
          <cell r="F370">
            <v>0.2</v>
          </cell>
          <cell r="G370">
            <v>0.2</v>
          </cell>
          <cell r="H370">
            <v>0.2</v>
          </cell>
          <cell r="J370">
            <v>0.23</v>
          </cell>
          <cell r="K370">
            <v>0.23</v>
          </cell>
          <cell r="L370">
            <v>0.2</v>
          </cell>
          <cell r="M370"/>
          <cell r="N370"/>
          <cell r="O370"/>
          <cell r="P370"/>
          <cell r="Q370">
            <v>0.23</v>
          </cell>
        </row>
        <row r="371">
          <cell r="A371" t="str">
            <v>52452</v>
          </cell>
          <cell r="B371" t="str">
            <v>52452 - MO s rozhl;TV prijímacmi</v>
          </cell>
          <cell r="C371" t="str">
            <v>52452 - Ret-tr. radio,television goods</v>
          </cell>
          <cell r="D371">
            <v>0.23</v>
          </cell>
          <cell r="E371">
            <v>0.23</v>
          </cell>
          <cell r="F371">
            <v>0.2</v>
          </cell>
          <cell r="G371">
            <v>0.2</v>
          </cell>
          <cell r="H371">
            <v>0.2</v>
          </cell>
          <cell r="J371">
            <v>0.23</v>
          </cell>
          <cell r="K371">
            <v>0.23</v>
          </cell>
          <cell r="L371">
            <v>0.2</v>
          </cell>
          <cell r="M371"/>
          <cell r="N371"/>
          <cell r="O371"/>
          <cell r="P371"/>
          <cell r="Q371">
            <v>0.23</v>
          </cell>
        </row>
        <row r="372">
          <cell r="A372" t="str">
            <v>52460</v>
          </cell>
          <cell r="B372" t="str">
            <v>52460 - MO so žel.tov;farb;sklom</v>
          </cell>
          <cell r="C372" t="str">
            <v>52460 - Ret-tr. hardware,paints, glass</v>
          </cell>
          <cell r="D372">
            <v>0.23</v>
          </cell>
          <cell r="E372">
            <v>0.23</v>
          </cell>
          <cell r="F372">
            <v>0.2</v>
          </cell>
          <cell r="G372">
            <v>0.2</v>
          </cell>
          <cell r="H372">
            <v>0.2</v>
          </cell>
          <cell r="J372">
            <v>0.23</v>
          </cell>
          <cell r="K372">
            <v>0.23</v>
          </cell>
          <cell r="L372">
            <v>0.2</v>
          </cell>
          <cell r="M372"/>
          <cell r="N372"/>
          <cell r="O372"/>
          <cell r="P372"/>
          <cell r="Q372">
            <v>0.23</v>
          </cell>
        </row>
        <row r="373">
          <cell r="A373" t="str">
            <v>52470</v>
          </cell>
          <cell r="B373" t="str">
            <v>52470 - MO s knihami;novinami</v>
          </cell>
          <cell r="C373" t="str">
            <v>52470 - Ret-tr.books,papers,stationery</v>
          </cell>
          <cell r="D373">
            <v>0.23</v>
          </cell>
          <cell r="E373">
            <v>0.23</v>
          </cell>
          <cell r="F373">
            <v>0.2</v>
          </cell>
          <cell r="G373">
            <v>0.2</v>
          </cell>
          <cell r="H373">
            <v>0.2</v>
          </cell>
          <cell r="J373">
            <v>0.23</v>
          </cell>
          <cell r="K373">
            <v>0.23</v>
          </cell>
          <cell r="L373">
            <v>0.2</v>
          </cell>
          <cell r="M373"/>
          <cell r="N373"/>
          <cell r="O373"/>
          <cell r="P373"/>
          <cell r="Q373">
            <v>0.23</v>
          </cell>
        </row>
        <row r="374">
          <cell r="A374" t="str">
            <v>52481</v>
          </cell>
          <cell r="B374" t="str">
            <v>52481 - MO s kancelár.zariad.</v>
          </cell>
          <cell r="C374" t="str">
            <v>52481 - Ret-tr.off-equip.optical,photo</v>
          </cell>
          <cell r="D374">
            <v>0.23</v>
          </cell>
          <cell r="E374">
            <v>0.23</v>
          </cell>
          <cell r="F374">
            <v>0.2</v>
          </cell>
          <cell r="G374">
            <v>0.2</v>
          </cell>
          <cell r="H374">
            <v>0.2</v>
          </cell>
          <cell r="J374">
            <v>0.23</v>
          </cell>
          <cell r="K374">
            <v>0.23</v>
          </cell>
          <cell r="L374">
            <v>0.2</v>
          </cell>
          <cell r="M374"/>
          <cell r="N374"/>
          <cell r="O374"/>
          <cell r="P374"/>
          <cell r="Q374">
            <v>0.23</v>
          </cell>
        </row>
        <row r="375">
          <cell r="A375" t="str">
            <v>52482</v>
          </cell>
          <cell r="B375" t="str">
            <v>52482 - MO s hodinami;hrami</v>
          </cell>
          <cell r="C375" t="str">
            <v>52482 - Ret-tr.clocks,jewel.,toys etc.</v>
          </cell>
          <cell r="D375">
            <v>0.23</v>
          </cell>
          <cell r="E375">
            <v>0.23</v>
          </cell>
          <cell r="F375">
            <v>0.2</v>
          </cell>
          <cell r="G375">
            <v>0.2</v>
          </cell>
          <cell r="H375">
            <v>0.2</v>
          </cell>
          <cell r="J375">
            <v>0.23</v>
          </cell>
          <cell r="K375">
            <v>0.23</v>
          </cell>
          <cell r="L375">
            <v>0.2</v>
          </cell>
          <cell r="M375"/>
          <cell r="N375"/>
          <cell r="O375"/>
          <cell r="P375"/>
          <cell r="Q375">
            <v>0.23</v>
          </cell>
        </row>
        <row r="376">
          <cell r="A376" t="str">
            <v>52483</v>
          </cell>
          <cell r="B376" t="str">
            <v>52483 - MO s nepotr.tov.i.n.</v>
          </cell>
          <cell r="C376" t="str">
            <v>52483 - Ret-trade, other goods n.e.c.</v>
          </cell>
          <cell r="D376" t="str">
            <v>10% 23%</v>
          </cell>
          <cell r="E376" t="str">
            <v>10% 23%</v>
          </cell>
          <cell r="F376" t="str">
            <v>14% 20%</v>
          </cell>
          <cell r="G376" t="str">
            <v>14% 20%</v>
          </cell>
          <cell r="H376" t="str">
            <v>14% 20%</v>
          </cell>
          <cell r="J376" t="str">
            <v>10% 23%</v>
          </cell>
          <cell r="K376" t="str">
            <v>10% 23%</v>
          </cell>
          <cell r="L376" t="str">
            <v>14% 20%</v>
          </cell>
          <cell r="M376"/>
          <cell r="N376" t="str">
            <v xml:space="preserve"> - Sale of tiskets for passeneger transport: part of the CPA group 52.48.38 - Sale of tiskets for passeneger transport - intermediation services</v>
          </cell>
          <cell r="O376" t="str">
            <v xml:space="preserve"> - Other retail trade services in specialized stores except part of the group 52.48.38 - Sale of tiskets for passeneger transport - intermediation services</v>
          </cell>
          <cell r="P376"/>
          <cell r="Q376">
            <v>0.23</v>
          </cell>
        </row>
        <row r="377">
          <cell r="A377" t="str">
            <v>52500</v>
          </cell>
          <cell r="B377" t="str">
            <v>52500 - MO s použitým tov.</v>
          </cell>
          <cell r="C377" t="str">
            <v>52500 - Ret-trade, second-hand stores</v>
          </cell>
          <cell r="D377">
            <v>0.23</v>
          </cell>
          <cell r="E377">
            <v>0.23</v>
          </cell>
          <cell r="F377">
            <v>0.2</v>
          </cell>
          <cell r="G377">
            <v>0.2</v>
          </cell>
          <cell r="H377">
            <v>0.2</v>
          </cell>
          <cell r="J377">
            <v>0.23</v>
          </cell>
          <cell r="K377">
            <v>0.23</v>
          </cell>
          <cell r="L377">
            <v>0.2</v>
          </cell>
          <cell r="M377"/>
          <cell r="N377"/>
          <cell r="O377"/>
          <cell r="P377"/>
          <cell r="Q377">
            <v>0.23</v>
          </cell>
        </row>
        <row r="378">
          <cell r="A378" t="str">
            <v>52610</v>
          </cell>
          <cell r="B378" t="str">
            <v>52610 - MO cinnost zásielková</v>
          </cell>
          <cell r="C378" t="str">
            <v>52610 - Ret-trade, mail order houses</v>
          </cell>
          <cell r="D378">
            <v>0.23</v>
          </cell>
          <cell r="E378">
            <v>0.23</v>
          </cell>
          <cell r="F378">
            <v>0.2</v>
          </cell>
          <cell r="G378">
            <v>0.2</v>
          </cell>
          <cell r="H378">
            <v>0.2</v>
          </cell>
          <cell r="J378">
            <v>0.23</v>
          </cell>
          <cell r="K378">
            <v>0.23</v>
          </cell>
          <cell r="L378">
            <v>0.2</v>
          </cell>
          <cell r="M378"/>
          <cell r="N378"/>
          <cell r="O378"/>
          <cell r="P378"/>
          <cell r="Q378">
            <v>0.23</v>
          </cell>
        </row>
        <row r="379">
          <cell r="A379" t="str">
            <v>52620</v>
          </cell>
          <cell r="B379" t="str">
            <v>52620 - MO predaj v stánkoch</v>
          </cell>
          <cell r="C379" t="str">
            <v>52620 - Ret-trade, stalls and markets</v>
          </cell>
          <cell r="D379">
            <v>0.23</v>
          </cell>
          <cell r="E379">
            <v>0.23</v>
          </cell>
          <cell r="F379">
            <v>0.2</v>
          </cell>
          <cell r="G379">
            <v>0.2</v>
          </cell>
          <cell r="H379">
            <v>0.2</v>
          </cell>
          <cell r="J379">
            <v>0.23</v>
          </cell>
          <cell r="K379">
            <v>0.23</v>
          </cell>
          <cell r="L379">
            <v>0.2</v>
          </cell>
          <cell r="M379"/>
          <cell r="N379"/>
          <cell r="O379"/>
          <cell r="P379"/>
          <cell r="Q379">
            <v>0.23</v>
          </cell>
        </row>
        <row r="380">
          <cell r="A380" t="str">
            <v>52630</v>
          </cell>
          <cell r="B380" t="str">
            <v>52630 - Ost.MO mimo predajní</v>
          </cell>
          <cell r="C380" t="str">
            <v>52630 - Ret-trade, other non-store</v>
          </cell>
          <cell r="D380">
            <v>0.23</v>
          </cell>
          <cell r="E380">
            <v>0.23</v>
          </cell>
          <cell r="F380">
            <v>0.2</v>
          </cell>
          <cell r="G380">
            <v>0.2</v>
          </cell>
          <cell r="H380">
            <v>0.2</v>
          </cell>
          <cell r="J380">
            <v>0.23</v>
          </cell>
          <cell r="K380">
            <v>0.23</v>
          </cell>
          <cell r="L380">
            <v>0.2</v>
          </cell>
          <cell r="M380"/>
          <cell r="N380"/>
          <cell r="O380"/>
          <cell r="P380"/>
          <cell r="Q380">
            <v>0.23</v>
          </cell>
        </row>
        <row r="381">
          <cell r="A381" t="str">
            <v>52710</v>
          </cell>
          <cell r="B381" t="str">
            <v>52710 - Oprava obuvi;kož.výr.</v>
          </cell>
          <cell r="C381" t="str">
            <v>52710 - Repair,boots,shoes,leather art</v>
          </cell>
          <cell r="D381">
            <v>0.1</v>
          </cell>
          <cell r="E381">
            <v>0.1</v>
          </cell>
          <cell r="F381">
            <v>0.14000000000000001</v>
          </cell>
          <cell r="G381">
            <v>0.14000000000000001</v>
          </cell>
          <cell r="H381">
            <v>0.14000000000000001</v>
          </cell>
          <cell r="J381">
            <v>0.1</v>
          </cell>
          <cell r="K381">
            <v>0.1</v>
          </cell>
          <cell r="L381">
            <v>0.14000000000000001</v>
          </cell>
          <cell r="M381"/>
          <cell r="N381"/>
          <cell r="O381"/>
          <cell r="P381"/>
          <cell r="Q381">
            <v>0.1</v>
          </cell>
        </row>
        <row r="382">
          <cell r="A382" t="str">
            <v>52720</v>
          </cell>
          <cell r="B382" t="str">
            <v>52720 - Opr.el.zariad.pre dom.</v>
          </cell>
          <cell r="C382" t="str">
            <v>52720 - Repair,electrical househ.goods</v>
          </cell>
          <cell r="D382">
            <v>0.23</v>
          </cell>
          <cell r="E382">
            <v>0.23</v>
          </cell>
          <cell r="F382">
            <v>0.2</v>
          </cell>
          <cell r="G382">
            <v>0.2</v>
          </cell>
          <cell r="H382">
            <v>0.2</v>
          </cell>
          <cell r="J382">
            <v>0.23</v>
          </cell>
          <cell r="K382">
            <v>0.23</v>
          </cell>
          <cell r="L382">
            <v>0.2</v>
          </cell>
          <cell r="M382"/>
          <cell r="N382"/>
          <cell r="O382"/>
          <cell r="P382"/>
          <cell r="Q382">
            <v>0.23</v>
          </cell>
        </row>
        <row r="383">
          <cell r="A383" t="str">
            <v>52730</v>
          </cell>
          <cell r="B383" t="str">
            <v>52730 - Oprava hodín a klenotov</v>
          </cell>
          <cell r="C383" t="str">
            <v>52730 - Repair,watches,clocks,jewell.</v>
          </cell>
          <cell r="D383">
            <v>0.23</v>
          </cell>
          <cell r="E383">
            <v>0.23</v>
          </cell>
          <cell r="F383">
            <v>0.2</v>
          </cell>
          <cell r="G383">
            <v>0.2</v>
          </cell>
          <cell r="H383">
            <v>0.2</v>
          </cell>
          <cell r="J383">
            <v>0.23</v>
          </cell>
          <cell r="K383">
            <v>0.23</v>
          </cell>
          <cell r="L383">
            <v>0.2</v>
          </cell>
          <cell r="M383"/>
          <cell r="N383"/>
          <cell r="O383"/>
          <cell r="P383"/>
          <cell r="Q383">
            <v>0.23</v>
          </cell>
        </row>
        <row r="384">
          <cell r="A384" t="str">
            <v>52740</v>
          </cell>
          <cell r="B384" t="str">
            <v>52740 - Opr.tov.osobnej spotr.</v>
          </cell>
          <cell r="C384" t="str">
            <v>52740 - Repair,other pers,househ.goods</v>
          </cell>
          <cell r="D384" t="str">
            <v>10% 23%</v>
          </cell>
          <cell r="E384" t="str">
            <v>10% 23%</v>
          </cell>
          <cell r="F384" t="str">
            <v>14% 20%</v>
          </cell>
          <cell r="G384" t="str">
            <v>14% 20%</v>
          </cell>
          <cell r="H384" t="str">
            <v>14% 20%</v>
          </cell>
          <cell r="J384" t="str">
            <v>10% 23%</v>
          </cell>
          <cell r="K384" t="str">
            <v>10% 23%</v>
          </cell>
          <cell r="L384" t="str">
            <v>14% 20%</v>
          </cell>
          <cell r="M384"/>
          <cell r="N384" t="str">
            <v xml:space="preserve"> - Shoe repair services: CPA group 52.74.13 - Repair services of other personal and household goods n.e.c. only shoes repair services</v>
          </cell>
          <cell r="O384" t="str">
            <v xml:space="preserve"> - Other services of the group 52.74 except shoes repair services</v>
          </cell>
          <cell r="P384"/>
          <cell r="Q384">
            <v>0.23</v>
          </cell>
        </row>
        <row r="385">
          <cell r="A385" t="str">
            <v>55100</v>
          </cell>
          <cell r="B385" t="str">
            <v>55100 - Hotelové služby</v>
          </cell>
          <cell r="C385" t="str">
            <v>55100 - Hotel services</v>
          </cell>
          <cell r="D385">
            <v>0.1</v>
          </cell>
          <cell r="E385">
            <v>0.1</v>
          </cell>
          <cell r="F385">
            <v>0.14000000000000001</v>
          </cell>
          <cell r="G385">
            <v>0.14000000000000001</v>
          </cell>
          <cell r="H385">
            <v>0.14000000000000001</v>
          </cell>
          <cell r="J385">
            <v>0.1</v>
          </cell>
          <cell r="K385">
            <v>0.1</v>
          </cell>
          <cell r="L385">
            <v>0.14000000000000001</v>
          </cell>
          <cell r="M385"/>
          <cell r="N385"/>
          <cell r="O385"/>
          <cell r="P385"/>
          <cell r="Q385">
            <v>0.1</v>
          </cell>
        </row>
        <row r="386">
          <cell r="A386" t="str">
            <v>55210</v>
          </cell>
          <cell r="B386" t="str">
            <v>55210 - Služ.v ubyt.mlád;turist.</v>
          </cell>
          <cell r="C386" t="str">
            <v>55210 - Youth hostel,mountain refuge</v>
          </cell>
          <cell r="D386">
            <v>0.1</v>
          </cell>
          <cell r="E386">
            <v>0.1</v>
          </cell>
          <cell r="F386">
            <v>0.14000000000000001</v>
          </cell>
          <cell r="G386">
            <v>0.14000000000000001</v>
          </cell>
          <cell r="H386">
            <v>0.14000000000000001</v>
          </cell>
          <cell r="J386">
            <v>0.1</v>
          </cell>
          <cell r="K386">
            <v>0.1</v>
          </cell>
          <cell r="L386">
            <v>0.14000000000000001</v>
          </cell>
          <cell r="M386"/>
          <cell r="N386"/>
          <cell r="O386"/>
          <cell r="P386"/>
          <cell r="Q386">
            <v>0.1</v>
          </cell>
        </row>
        <row r="387">
          <cell r="A387" t="str">
            <v>55220</v>
          </cell>
          <cell r="B387" t="str">
            <v>55220 - Služby poskyt.v kempoch</v>
          </cell>
          <cell r="C387" t="str">
            <v>55220 - Camping site, caravan site</v>
          </cell>
          <cell r="D387">
            <v>0.1</v>
          </cell>
          <cell r="E387">
            <v>0.1</v>
          </cell>
          <cell r="F387">
            <v>0.14000000000000001</v>
          </cell>
          <cell r="G387">
            <v>0.14000000000000001</v>
          </cell>
          <cell r="H387">
            <v>0.14000000000000001</v>
          </cell>
          <cell r="J387">
            <v>0.1</v>
          </cell>
          <cell r="K387">
            <v>0.1</v>
          </cell>
          <cell r="L387">
            <v>0.14000000000000001</v>
          </cell>
          <cell r="M387"/>
          <cell r="N387"/>
          <cell r="O387"/>
          <cell r="P387"/>
          <cell r="Q387">
            <v>0.1</v>
          </cell>
        </row>
        <row r="388">
          <cell r="A388" t="str">
            <v>55230</v>
          </cell>
          <cell r="B388" t="str">
            <v>55230 - Ost.krátkod.ubyt.služby</v>
          </cell>
          <cell r="C388" t="str">
            <v>55230 - Other short-stay accommodation</v>
          </cell>
          <cell r="D388">
            <v>0.1</v>
          </cell>
          <cell r="E388">
            <v>0.1</v>
          </cell>
          <cell r="F388">
            <v>0.14000000000000001</v>
          </cell>
          <cell r="G388">
            <v>0.14000000000000001</v>
          </cell>
          <cell r="H388">
            <v>0.14000000000000001</v>
          </cell>
          <cell r="J388">
            <v>0.1</v>
          </cell>
          <cell r="K388">
            <v>0.1</v>
          </cell>
          <cell r="L388">
            <v>0.14000000000000001</v>
          </cell>
          <cell r="M388"/>
          <cell r="N388"/>
          <cell r="O388"/>
          <cell r="P388"/>
          <cell r="Q388">
            <v>0.1</v>
          </cell>
        </row>
        <row r="389">
          <cell r="A389" t="str">
            <v>55300</v>
          </cell>
          <cell r="B389" t="str">
            <v>55300 - Reštauracné služby</v>
          </cell>
          <cell r="C389" t="str">
            <v>55300 - Food serving services</v>
          </cell>
          <cell r="D389">
            <v>0.1</v>
          </cell>
          <cell r="E389">
            <v>0.1</v>
          </cell>
          <cell r="F389">
            <v>0.14000000000000001</v>
          </cell>
          <cell r="G389">
            <v>0.14000000000000001</v>
          </cell>
          <cell r="H389">
            <v>0.14000000000000001</v>
          </cell>
          <cell r="J389">
            <v>0.1</v>
          </cell>
          <cell r="K389">
            <v>0.1</v>
          </cell>
          <cell r="L389">
            <v>0.14000000000000001</v>
          </cell>
          <cell r="M389"/>
          <cell r="N389"/>
          <cell r="O389"/>
          <cell r="P389"/>
          <cell r="Q389">
            <v>0.1</v>
          </cell>
        </row>
        <row r="390">
          <cell r="A390" t="str">
            <v>55400</v>
          </cell>
          <cell r="B390" t="str">
            <v>55400 - Služ.spoj.s podáv.nápoj.</v>
          </cell>
          <cell r="C390" t="str">
            <v>55400 - Beverage serving services</v>
          </cell>
          <cell r="D390">
            <v>0.23</v>
          </cell>
          <cell r="E390">
            <v>0.23</v>
          </cell>
          <cell r="F390">
            <v>0.2</v>
          </cell>
          <cell r="G390">
            <v>0.2</v>
          </cell>
          <cell r="H390">
            <v>0.2</v>
          </cell>
          <cell r="J390">
            <v>0.23</v>
          </cell>
          <cell r="K390">
            <v>0.23</v>
          </cell>
          <cell r="L390">
            <v>0.2</v>
          </cell>
          <cell r="M390"/>
          <cell r="N390"/>
          <cell r="O390"/>
          <cell r="P390"/>
          <cell r="Q390">
            <v>0.23</v>
          </cell>
        </row>
        <row r="391">
          <cell r="A391" t="str">
            <v>55510</v>
          </cell>
          <cell r="B391" t="str">
            <v>55510 - Služby jedální</v>
          </cell>
          <cell r="C391" t="str">
            <v>55510 - Canteen services</v>
          </cell>
          <cell r="D391">
            <v>0.1</v>
          </cell>
          <cell r="E391">
            <v>0.1</v>
          </cell>
          <cell r="F391">
            <v>0.14000000000000001</v>
          </cell>
          <cell r="G391">
            <v>0.14000000000000001</v>
          </cell>
          <cell r="H391">
            <v>0.14000000000000001</v>
          </cell>
          <cell r="J391">
            <v>0.1</v>
          </cell>
          <cell r="K391">
            <v>0.1</v>
          </cell>
          <cell r="L391">
            <v>0.14000000000000001</v>
          </cell>
          <cell r="M391"/>
          <cell r="N391"/>
          <cell r="O391"/>
          <cell r="P391"/>
          <cell r="Q391">
            <v>0.1</v>
          </cell>
        </row>
        <row r="392">
          <cell r="A392" t="str">
            <v>55520</v>
          </cell>
          <cell r="B392" t="str">
            <v>55520 - Sl.spoj.s dod.hot.jedál</v>
          </cell>
          <cell r="C392" t="str">
            <v>55520 - Catering services</v>
          </cell>
          <cell r="D392">
            <v>0.1</v>
          </cell>
          <cell r="E392">
            <v>0.1</v>
          </cell>
          <cell r="F392">
            <v>0.14000000000000001</v>
          </cell>
          <cell r="G392">
            <v>0.14000000000000001</v>
          </cell>
          <cell r="H392">
            <v>0.14000000000000001</v>
          </cell>
          <cell r="J392">
            <v>0.1</v>
          </cell>
          <cell r="K392">
            <v>0.1</v>
          </cell>
          <cell r="L392">
            <v>0.14000000000000001</v>
          </cell>
          <cell r="M392"/>
          <cell r="N392"/>
          <cell r="O392"/>
          <cell r="P392"/>
          <cell r="Q392">
            <v>0.1</v>
          </cell>
        </row>
        <row r="393">
          <cell r="A393" t="str">
            <v>55990</v>
          </cell>
          <cell r="B393" t="str">
            <v>55990 - Nákl.na reprezentáciu</v>
          </cell>
          <cell r="C393" t="str">
            <v>55990 - Costs on representation</v>
          </cell>
          <cell r="D393" t="str">
            <v>10% 23%</v>
          </cell>
          <cell r="E393" t="str">
            <v>10% 23%</v>
          </cell>
          <cell r="F393" t="str">
            <v>14% 20%</v>
          </cell>
          <cell r="G393" t="str">
            <v>14% 20%</v>
          </cell>
          <cell r="H393" t="str">
            <v>14% 20%</v>
          </cell>
          <cell r="J393" t="str">
            <v>10% 23%</v>
          </cell>
          <cell r="K393" t="str">
            <v>10% 23%</v>
          </cell>
          <cell r="L393" t="str">
            <v>14% 20%</v>
          </cell>
          <cell r="M393"/>
          <cell r="N393" t="str">
            <v xml:space="preserve"> - Aggregate of uspecified goods R</v>
          </cell>
          <cell r="O393" t="str">
            <v xml:space="preserve"> - Aggregate of uspecified goods N</v>
          </cell>
          <cell r="P393" t="str">
            <v>NOTE: Costs of Representation - The code is used to report values of products and services used for Representation purposes: The Values Reported are strictly WithOut right to deduct regardles of Sector/Branch</v>
          </cell>
          <cell r="Q393">
            <v>0.23</v>
          </cell>
        </row>
        <row r="394">
          <cell r="A394" t="str">
            <v>60101</v>
          </cell>
          <cell r="B394" t="str">
            <v>60101 - Medzimest.želez.dopr.os.</v>
          </cell>
          <cell r="C394" t="str">
            <v>60101 - Intercity railw.pass.transport</v>
          </cell>
          <cell r="D394">
            <v>0.1</v>
          </cell>
          <cell r="E394">
            <v>0.1</v>
          </cell>
          <cell r="F394">
            <v>0.14000000000000001</v>
          </cell>
          <cell r="G394">
            <v>0.14000000000000001</v>
          </cell>
          <cell r="H394">
            <v>0.14000000000000001</v>
          </cell>
          <cell r="J394">
            <v>0.1</v>
          </cell>
          <cell r="K394">
            <v>0.1</v>
          </cell>
          <cell r="L394">
            <v>0.14000000000000001</v>
          </cell>
          <cell r="M394"/>
          <cell r="N394"/>
          <cell r="O394"/>
          <cell r="P394"/>
          <cell r="Q394">
            <v>0.1</v>
          </cell>
        </row>
        <row r="395">
          <cell r="A395" t="str">
            <v>60102</v>
          </cell>
          <cell r="B395" t="str">
            <v>60102 - Želez.doprava nákladov</v>
          </cell>
          <cell r="C395" t="str">
            <v>60102 - Railway transportation,weights</v>
          </cell>
          <cell r="D395">
            <v>0.1</v>
          </cell>
          <cell r="E395">
            <v>0.1</v>
          </cell>
          <cell r="F395">
            <v>0.14000000000000001</v>
          </cell>
          <cell r="G395">
            <v>0.14000000000000001</v>
          </cell>
          <cell r="H395">
            <v>0.14000000000000001</v>
          </cell>
          <cell r="J395">
            <v>0.1</v>
          </cell>
          <cell r="K395">
            <v>0.1</v>
          </cell>
          <cell r="L395">
            <v>0.14000000000000001</v>
          </cell>
          <cell r="M395"/>
          <cell r="N395"/>
          <cell r="O395"/>
          <cell r="P395"/>
          <cell r="Q395">
            <v>0.1</v>
          </cell>
        </row>
        <row r="396">
          <cell r="A396" t="str">
            <v>60103</v>
          </cell>
          <cell r="B396" t="str">
            <v>60103 - Služ.železnic.vlecné</v>
          </cell>
          <cell r="C396" t="str">
            <v>60103 - Railway transp. towing/pulling</v>
          </cell>
          <cell r="D396">
            <v>0.1</v>
          </cell>
          <cell r="E396">
            <v>0.1</v>
          </cell>
          <cell r="F396">
            <v>0.14000000000000001</v>
          </cell>
          <cell r="G396">
            <v>0.14000000000000001</v>
          </cell>
          <cell r="H396">
            <v>0.14000000000000001</v>
          </cell>
          <cell r="J396">
            <v>0.1</v>
          </cell>
          <cell r="K396">
            <v>0.1</v>
          </cell>
          <cell r="L396">
            <v>0.14000000000000001</v>
          </cell>
          <cell r="M396"/>
          <cell r="N396"/>
          <cell r="O396"/>
          <cell r="P396"/>
          <cell r="Q396">
            <v>0.1</v>
          </cell>
        </row>
        <row r="397">
          <cell r="A397" t="str">
            <v>60211</v>
          </cell>
          <cell r="B397" t="str">
            <v>60211 - Mest.železnic.dopr.osôb</v>
          </cell>
          <cell r="C397" t="str">
            <v>60211 - Local railway pass. transport</v>
          </cell>
          <cell r="D397">
            <v>0.1</v>
          </cell>
          <cell r="E397">
            <v>0.1</v>
          </cell>
          <cell r="F397">
            <v>0.14000000000000001</v>
          </cell>
          <cell r="G397">
            <v>0.14000000000000001</v>
          </cell>
          <cell r="H397">
            <v>0.14000000000000001</v>
          </cell>
          <cell r="J397">
            <v>0.1</v>
          </cell>
          <cell r="K397">
            <v>0.1</v>
          </cell>
          <cell r="L397">
            <v>0.14000000000000001</v>
          </cell>
          <cell r="M397"/>
          <cell r="N397"/>
          <cell r="O397"/>
          <cell r="P397"/>
          <cell r="Q397">
            <v>0.1</v>
          </cell>
        </row>
        <row r="398">
          <cell r="A398" t="str">
            <v>60212</v>
          </cell>
          <cell r="B398" t="str">
            <v>60212 - Mest.dopr.osôb okr.žel.</v>
          </cell>
          <cell r="C398" t="str">
            <v>60212 - Local reg.pass.transp. ex.rail</v>
          </cell>
          <cell r="D398">
            <v>0.1</v>
          </cell>
          <cell r="E398">
            <v>0.1</v>
          </cell>
          <cell r="F398">
            <v>0.14000000000000001</v>
          </cell>
          <cell r="G398">
            <v>0.14000000000000001</v>
          </cell>
          <cell r="H398">
            <v>0.14000000000000001</v>
          </cell>
          <cell r="J398">
            <v>0.1</v>
          </cell>
          <cell r="K398">
            <v>0.1</v>
          </cell>
          <cell r="L398">
            <v>0.14000000000000001</v>
          </cell>
          <cell r="M398"/>
          <cell r="N398"/>
          <cell r="O398"/>
          <cell r="P398"/>
          <cell r="Q398">
            <v>0.1</v>
          </cell>
        </row>
        <row r="399">
          <cell r="A399" t="str">
            <v>60213</v>
          </cell>
          <cell r="B399" t="str">
            <v>60213 - Medzim.dopr.os;okr.žel.</v>
          </cell>
          <cell r="C399" t="str">
            <v>60213 - Intercity pass.transp. ex.rail</v>
          </cell>
          <cell r="D399">
            <v>0.1</v>
          </cell>
          <cell r="E399">
            <v>0.1</v>
          </cell>
          <cell r="F399">
            <v>0.14000000000000001</v>
          </cell>
          <cell r="G399">
            <v>0.14000000000000001</v>
          </cell>
          <cell r="H399">
            <v>0.14000000000000001</v>
          </cell>
          <cell r="J399">
            <v>0.1</v>
          </cell>
          <cell r="K399">
            <v>0.1</v>
          </cell>
          <cell r="L399">
            <v>0.14000000000000001</v>
          </cell>
          <cell r="M399"/>
          <cell r="N399"/>
          <cell r="O399"/>
          <cell r="P399"/>
          <cell r="Q399">
            <v>0.1</v>
          </cell>
        </row>
        <row r="400">
          <cell r="A400" t="str">
            <v>60214</v>
          </cell>
          <cell r="B400" t="str">
            <v>60214 - Ost.pozem.dopr.os.prav.</v>
          </cell>
          <cell r="C400" t="str">
            <v>60214 - Other land regular pass.transp</v>
          </cell>
          <cell r="D400">
            <v>0.1</v>
          </cell>
          <cell r="E400">
            <v>0.1</v>
          </cell>
          <cell r="F400">
            <v>0.14000000000000001</v>
          </cell>
          <cell r="G400">
            <v>0.14000000000000001</v>
          </cell>
          <cell r="H400">
            <v>0.14000000000000001</v>
          </cell>
          <cell r="J400">
            <v>0.1</v>
          </cell>
          <cell r="K400">
            <v>0.1</v>
          </cell>
          <cell r="L400">
            <v>0.14000000000000001</v>
          </cell>
          <cell r="M400"/>
          <cell r="N400"/>
          <cell r="O400"/>
          <cell r="P400"/>
          <cell r="Q400">
            <v>0.1</v>
          </cell>
        </row>
        <row r="401">
          <cell r="A401" t="str">
            <v>60220</v>
          </cell>
          <cell r="B401" t="str">
            <v>60220 - Taxisl;služ.prenáj.voz.</v>
          </cell>
          <cell r="C401" t="str">
            <v>60220 - Taxi, pass.car rental w.driver</v>
          </cell>
          <cell r="D401">
            <v>0.1</v>
          </cell>
          <cell r="E401">
            <v>0.1</v>
          </cell>
          <cell r="F401">
            <v>0.14000000000000001</v>
          </cell>
          <cell r="G401">
            <v>0.14000000000000001</v>
          </cell>
          <cell r="H401">
            <v>0.14000000000000001</v>
          </cell>
          <cell r="J401">
            <v>0.1</v>
          </cell>
          <cell r="K401">
            <v>0.1</v>
          </cell>
          <cell r="L401">
            <v>0.14000000000000001</v>
          </cell>
          <cell r="M401"/>
          <cell r="N401"/>
          <cell r="O401"/>
          <cell r="P401"/>
          <cell r="Q401">
            <v>0.1</v>
          </cell>
        </row>
        <row r="402">
          <cell r="A402" t="str">
            <v>60230</v>
          </cell>
          <cell r="B402" t="str">
            <v>60230 - Iná poz.dopr.osôb nepr.</v>
          </cell>
          <cell r="C402" t="str">
            <v>60230 - Other land passenger transport</v>
          </cell>
          <cell r="D402">
            <v>0.1</v>
          </cell>
          <cell r="E402">
            <v>0.1</v>
          </cell>
          <cell r="F402">
            <v>0.14000000000000001</v>
          </cell>
          <cell r="G402">
            <v>0.14000000000000001</v>
          </cell>
          <cell r="H402">
            <v>0.14000000000000001</v>
          </cell>
          <cell r="J402">
            <v>0.1</v>
          </cell>
          <cell r="K402">
            <v>0.1</v>
          </cell>
          <cell r="L402">
            <v>0.14000000000000001</v>
          </cell>
          <cell r="M402"/>
          <cell r="N402"/>
          <cell r="O402"/>
          <cell r="P402"/>
          <cell r="Q402">
            <v>0.1</v>
          </cell>
        </row>
        <row r="403">
          <cell r="A403" t="str">
            <v>60240</v>
          </cell>
          <cell r="B403" t="str">
            <v>60240 - Cestná doprava nákladov</v>
          </cell>
          <cell r="C403" t="str">
            <v>60240 - Freight transportation by road</v>
          </cell>
          <cell r="D403">
            <v>0.23</v>
          </cell>
          <cell r="E403">
            <v>0.23</v>
          </cell>
          <cell r="F403">
            <v>0.2</v>
          </cell>
          <cell r="G403">
            <v>0.2</v>
          </cell>
          <cell r="H403">
            <v>0.2</v>
          </cell>
          <cell r="J403">
            <v>0.23</v>
          </cell>
          <cell r="K403">
            <v>0.23</v>
          </cell>
          <cell r="L403">
            <v>0.2</v>
          </cell>
          <cell r="M403"/>
          <cell r="N403"/>
          <cell r="O403"/>
          <cell r="P403"/>
          <cell r="Q403">
            <v>0.23</v>
          </cell>
        </row>
        <row r="404">
          <cell r="A404" t="str">
            <v>60300</v>
          </cell>
          <cell r="B404" t="str">
            <v>60300 - Potrubná doprava</v>
          </cell>
          <cell r="C404" t="str">
            <v>60300 - Transportation via pipelines</v>
          </cell>
          <cell r="D404">
            <v>0.1</v>
          </cell>
          <cell r="E404">
            <v>0.1</v>
          </cell>
          <cell r="F404">
            <v>0.14000000000000001</v>
          </cell>
          <cell r="G404">
            <v>0.14000000000000001</v>
          </cell>
          <cell r="H404">
            <v>0.14000000000000001</v>
          </cell>
          <cell r="J404">
            <v>0.1</v>
          </cell>
          <cell r="K404">
            <v>0.1</v>
          </cell>
          <cell r="L404">
            <v>0.14000000000000001</v>
          </cell>
          <cell r="M404"/>
          <cell r="N404"/>
          <cell r="O404"/>
          <cell r="P404"/>
          <cell r="Q404">
            <v>0.1</v>
          </cell>
        </row>
        <row r="405">
          <cell r="A405" t="str">
            <v>61101</v>
          </cell>
          <cell r="B405" t="str">
            <v>61101 - Námor.;pobrež.dopr.osôb</v>
          </cell>
          <cell r="C405" t="str">
            <v>61101 - Sea and coastal pass.transport</v>
          </cell>
          <cell r="D405">
            <v>0.1</v>
          </cell>
          <cell r="E405">
            <v>0.1</v>
          </cell>
          <cell r="F405">
            <v>0.14000000000000001</v>
          </cell>
          <cell r="G405">
            <v>0.14000000000000001</v>
          </cell>
          <cell r="H405">
            <v>0.14000000000000001</v>
          </cell>
          <cell r="J405">
            <v>0.1</v>
          </cell>
          <cell r="K405">
            <v>0.1</v>
          </cell>
          <cell r="L405">
            <v>0.14000000000000001</v>
          </cell>
          <cell r="M405"/>
          <cell r="N405"/>
          <cell r="O405"/>
          <cell r="P405"/>
          <cell r="Q405">
            <v>0.1</v>
          </cell>
        </row>
        <row r="406">
          <cell r="A406" t="str">
            <v>61102</v>
          </cell>
          <cell r="B406" t="str">
            <v>61102 - Námor;pobrež.dopr.nákl.</v>
          </cell>
          <cell r="C406" t="str">
            <v>61102 - Sea and coastal freight transp</v>
          </cell>
          <cell r="D406">
            <v>0.1</v>
          </cell>
          <cell r="E406">
            <v>0.1</v>
          </cell>
          <cell r="F406">
            <v>0.14000000000000001</v>
          </cell>
          <cell r="G406">
            <v>0.14000000000000001</v>
          </cell>
          <cell r="H406">
            <v>0.14000000000000001</v>
          </cell>
          <cell r="J406">
            <v>0.1</v>
          </cell>
          <cell r="K406">
            <v>0.1</v>
          </cell>
          <cell r="L406">
            <v>0.14000000000000001</v>
          </cell>
          <cell r="M406"/>
          <cell r="N406"/>
          <cell r="O406"/>
          <cell r="P406"/>
          <cell r="Q406">
            <v>0.1</v>
          </cell>
        </row>
        <row r="407">
          <cell r="A407" t="str">
            <v>61103</v>
          </cell>
          <cell r="B407" t="str">
            <v>61103 - Prenájom lodí</v>
          </cell>
          <cell r="C407" t="str">
            <v>61103 - Letting of sea ships with crew</v>
          </cell>
          <cell r="D407">
            <v>0.1</v>
          </cell>
          <cell r="E407">
            <v>0.1</v>
          </cell>
          <cell r="F407">
            <v>0.14000000000000001</v>
          </cell>
          <cell r="G407">
            <v>0.14000000000000001</v>
          </cell>
          <cell r="H407">
            <v>0.14000000000000001</v>
          </cell>
          <cell r="J407">
            <v>0.1</v>
          </cell>
          <cell r="K407">
            <v>0.1</v>
          </cell>
          <cell r="L407">
            <v>0.14000000000000001</v>
          </cell>
          <cell r="M407"/>
          <cell r="N407"/>
          <cell r="O407"/>
          <cell r="P407"/>
          <cell r="Q407">
            <v>0.1</v>
          </cell>
        </row>
        <row r="408">
          <cell r="A408" t="str">
            <v>61201</v>
          </cell>
          <cell r="B408" t="str">
            <v>61201 - Vnútrozem.vod.dopr.osôb</v>
          </cell>
          <cell r="C408" t="str">
            <v>61201 - Inland water pass. transport</v>
          </cell>
          <cell r="D408">
            <v>0.1</v>
          </cell>
          <cell r="E408">
            <v>0.1</v>
          </cell>
          <cell r="F408">
            <v>0.14000000000000001</v>
          </cell>
          <cell r="G408">
            <v>0.14000000000000001</v>
          </cell>
          <cell r="H408">
            <v>0.14000000000000001</v>
          </cell>
          <cell r="J408">
            <v>0.1</v>
          </cell>
          <cell r="K408">
            <v>0.1</v>
          </cell>
          <cell r="L408">
            <v>0.14000000000000001</v>
          </cell>
          <cell r="M408"/>
          <cell r="N408"/>
          <cell r="O408"/>
          <cell r="P408"/>
          <cell r="Q408">
            <v>0.1</v>
          </cell>
        </row>
        <row r="409">
          <cell r="A409" t="str">
            <v>61202</v>
          </cell>
          <cell r="B409" t="str">
            <v>61202 - Vnútrozem.vod.dopr.nákl.</v>
          </cell>
          <cell r="C409" t="str">
            <v>61202 - Inland water freight transport</v>
          </cell>
          <cell r="D409">
            <v>0.1</v>
          </cell>
          <cell r="E409">
            <v>0.1</v>
          </cell>
          <cell r="F409">
            <v>0.14000000000000001</v>
          </cell>
          <cell r="G409">
            <v>0.14000000000000001</v>
          </cell>
          <cell r="H409">
            <v>0.14000000000000001</v>
          </cell>
          <cell r="J409">
            <v>0.1</v>
          </cell>
          <cell r="K409">
            <v>0.1</v>
          </cell>
          <cell r="L409">
            <v>0.14000000000000001</v>
          </cell>
          <cell r="M409"/>
          <cell r="N409"/>
          <cell r="O409"/>
          <cell r="P409"/>
          <cell r="Q409">
            <v>0.1</v>
          </cell>
        </row>
        <row r="410">
          <cell r="A410" t="str">
            <v>61203</v>
          </cell>
          <cell r="B410" t="str">
            <v>61203 - Prenájom lodí okr.námor.</v>
          </cell>
          <cell r="C410" t="str">
            <v>61203 - Letting of other ships w. crew</v>
          </cell>
          <cell r="D410">
            <v>0.1</v>
          </cell>
          <cell r="E410">
            <v>0.1</v>
          </cell>
          <cell r="F410">
            <v>0.14000000000000001</v>
          </cell>
          <cell r="G410">
            <v>0.14000000000000001</v>
          </cell>
          <cell r="H410">
            <v>0.14000000000000001</v>
          </cell>
          <cell r="J410">
            <v>0.1</v>
          </cell>
          <cell r="K410">
            <v>0.1</v>
          </cell>
          <cell r="L410">
            <v>0.14000000000000001</v>
          </cell>
          <cell r="M410"/>
          <cell r="N410"/>
          <cell r="O410"/>
          <cell r="P410"/>
          <cell r="Q410">
            <v>0.1</v>
          </cell>
        </row>
        <row r="411">
          <cell r="A411" t="str">
            <v>62101</v>
          </cell>
          <cell r="B411" t="str">
            <v>62101 - Pravid.letec.dopr.osôb</v>
          </cell>
          <cell r="C411" t="str">
            <v>62101 - Scheduled air pass? transport</v>
          </cell>
          <cell r="D411">
            <v>0.1</v>
          </cell>
          <cell r="E411">
            <v>0.1</v>
          </cell>
          <cell r="F411">
            <v>0.14000000000000001</v>
          </cell>
          <cell r="G411">
            <v>0.14000000000000001</v>
          </cell>
          <cell r="H411">
            <v>0.14000000000000001</v>
          </cell>
          <cell r="J411">
            <v>0.1</v>
          </cell>
          <cell r="K411">
            <v>0.1</v>
          </cell>
          <cell r="L411">
            <v>0.14000000000000001</v>
          </cell>
          <cell r="M411"/>
          <cell r="N411"/>
          <cell r="O411"/>
          <cell r="P411"/>
          <cell r="Q411">
            <v>0.1</v>
          </cell>
        </row>
        <row r="412">
          <cell r="A412" t="str">
            <v>62102</v>
          </cell>
          <cell r="B412" t="str">
            <v>62102 - Let.dopr.nákladov prav.</v>
          </cell>
          <cell r="C412" t="str">
            <v>62102 - Scheduled air freight transp.</v>
          </cell>
          <cell r="D412">
            <v>0.1</v>
          </cell>
          <cell r="E412">
            <v>0.1</v>
          </cell>
          <cell r="F412">
            <v>0.14000000000000001</v>
          </cell>
          <cell r="G412">
            <v>0.14000000000000001</v>
          </cell>
          <cell r="H412">
            <v>0.14000000000000001</v>
          </cell>
          <cell r="J412">
            <v>0.1</v>
          </cell>
          <cell r="K412">
            <v>0.1</v>
          </cell>
          <cell r="L412">
            <v>0.14000000000000001</v>
          </cell>
          <cell r="M412"/>
          <cell r="N412"/>
          <cell r="O412"/>
          <cell r="P412"/>
          <cell r="Q412">
            <v>0.1</v>
          </cell>
        </row>
        <row r="413">
          <cell r="A413" t="str">
            <v>62201</v>
          </cell>
          <cell r="B413" t="str">
            <v>62201 - Nepr.let.dopr.osôb</v>
          </cell>
          <cell r="C413" t="str">
            <v>62201 - Non-scheduled air pass?transp</v>
          </cell>
          <cell r="D413">
            <v>0.1</v>
          </cell>
          <cell r="E413">
            <v>0.1</v>
          </cell>
          <cell r="F413">
            <v>0.14000000000000001</v>
          </cell>
          <cell r="G413">
            <v>0.14000000000000001</v>
          </cell>
          <cell r="H413">
            <v>0.14000000000000001</v>
          </cell>
          <cell r="J413">
            <v>0.1</v>
          </cell>
          <cell r="K413">
            <v>0.1</v>
          </cell>
          <cell r="L413">
            <v>0.14000000000000001</v>
          </cell>
          <cell r="M413"/>
          <cell r="N413"/>
          <cell r="O413"/>
          <cell r="P413"/>
          <cell r="Q413">
            <v>0.1</v>
          </cell>
        </row>
        <row r="414">
          <cell r="A414" t="str">
            <v>62202</v>
          </cell>
          <cell r="B414" t="str">
            <v>62202 - Nepr.let.dopr.nákladov</v>
          </cell>
          <cell r="C414" t="str">
            <v>62202 - Non-sched. air freight transp.</v>
          </cell>
          <cell r="D414">
            <v>0.1</v>
          </cell>
          <cell r="E414">
            <v>0.1</v>
          </cell>
          <cell r="F414">
            <v>0.14000000000000001</v>
          </cell>
          <cell r="G414">
            <v>0.14000000000000001</v>
          </cell>
          <cell r="H414">
            <v>0.14000000000000001</v>
          </cell>
          <cell r="J414">
            <v>0.1</v>
          </cell>
          <cell r="K414">
            <v>0.1</v>
          </cell>
          <cell r="L414">
            <v>0.14000000000000001</v>
          </cell>
          <cell r="M414"/>
          <cell r="N414"/>
          <cell r="O414"/>
          <cell r="P414"/>
          <cell r="Q414">
            <v>0.1</v>
          </cell>
        </row>
        <row r="415">
          <cell r="A415" t="str">
            <v>62203</v>
          </cell>
          <cell r="B415" t="str">
            <v>62203 - Prenájom lietadiel</v>
          </cell>
          <cell r="C415" t="str">
            <v>62203 - Letting of planes with aircrew</v>
          </cell>
          <cell r="D415">
            <v>0.1</v>
          </cell>
          <cell r="E415">
            <v>0.1</v>
          </cell>
          <cell r="F415">
            <v>0.14000000000000001</v>
          </cell>
          <cell r="G415">
            <v>0.14000000000000001</v>
          </cell>
          <cell r="H415">
            <v>0.14000000000000001</v>
          </cell>
          <cell r="J415">
            <v>0.1</v>
          </cell>
          <cell r="K415">
            <v>0.1</v>
          </cell>
          <cell r="L415">
            <v>0.14000000000000001</v>
          </cell>
          <cell r="M415"/>
          <cell r="N415"/>
          <cell r="O415"/>
          <cell r="P415"/>
          <cell r="Q415">
            <v>0.1</v>
          </cell>
        </row>
        <row r="416">
          <cell r="A416" t="str">
            <v>62300</v>
          </cell>
          <cell r="B416" t="str">
            <v>62300 - Kozmická doprava</v>
          </cell>
          <cell r="C416" t="str">
            <v>62300 - Space transportation services</v>
          </cell>
          <cell r="D416">
            <v>0.1</v>
          </cell>
          <cell r="E416">
            <v>0.1</v>
          </cell>
          <cell r="F416">
            <v>0.14000000000000001</v>
          </cell>
          <cell r="G416">
            <v>0.14000000000000001</v>
          </cell>
          <cell r="H416">
            <v>0.14000000000000001</v>
          </cell>
          <cell r="J416">
            <v>0.1</v>
          </cell>
          <cell r="K416">
            <v>0.1</v>
          </cell>
          <cell r="L416">
            <v>0.14000000000000001</v>
          </cell>
          <cell r="M416"/>
          <cell r="N416"/>
          <cell r="O416"/>
          <cell r="P416"/>
          <cell r="Q416">
            <v>0.1</v>
          </cell>
        </row>
        <row r="417">
          <cell r="A417" t="str">
            <v>63110</v>
          </cell>
          <cell r="B417" t="str">
            <v>63110 - Manipulácia s nákladom</v>
          </cell>
          <cell r="C417" t="str">
            <v>63110 - Cargo handling services</v>
          </cell>
          <cell r="D417">
            <v>0.1</v>
          </cell>
          <cell r="E417">
            <v>0.1</v>
          </cell>
          <cell r="F417">
            <v>0.14000000000000001</v>
          </cell>
          <cell r="G417">
            <v>0.14000000000000001</v>
          </cell>
          <cell r="H417">
            <v>0.14000000000000001</v>
          </cell>
          <cell r="J417">
            <v>0.1</v>
          </cell>
          <cell r="K417">
            <v>0.1</v>
          </cell>
          <cell r="L417">
            <v>0.14000000000000001</v>
          </cell>
          <cell r="M417"/>
          <cell r="N417"/>
          <cell r="O417"/>
          <cell r="P417"/>
          <cell r="Q417">
            <v>0.1</v>
          </cell>
        </row>
        <row r="418">
          <cell r="A418" t="str">
            <v>63120</v>
          </cell>
          <cell r="B418" t="str">
            <v>63120 - Skladov.a uskladnovanie</v>
          </cell>
          <cell r="C418" t="str">
            <v>63120 - Storage and warehousing serv.</v>
          </cell>
          <cell r="D418">
            <v>0.1</v>
          </cell>
          <cell r="E418">
            <v>0.1</v>
          </cell>
          <cell r="F418">
            <v>0.14000000000000001</v>
          </cell>
          <cell r="G418">
            <v>0.14000000000000001</v>
          </cell>
          <cell r="H418">
            <v>0.14000000000000001</v>
          </cell>
          <cell r="J418">
            <v>0.1</v>
          </cell>
          <cell r="K418">
            <v>0.1</v>
          </cell>
          <cell r="L418">
            <v>0.14000000000000001</v>
          </cell>
          <cell r="M418"/>
          <cell r="N418"/>
          <cell r="O418"/>
          <cell r="P418"/>
          <cell r="Q418">
            <v>0.1</v>
          </cell>
        </row>
        <row r="419">
          <cell r="A419" t="str">
            <v>63210</v>
          </cell>
          <cell r="B419" t="str">
            <v>63210 - Iné vedl.služ.v poz.dop</v>
          </cell>
          <cell r="C419" t="str">
            <v>63210 - Other support.f.land transport</v>
          </cell>
          <cell r="D419" t="str">
            <v>10% 23%</v>
          </cell>
          <cell r="E419" t="str">
            <v>10% 23%</v>
          </cell>
          <cell r="F419" t="str">
            <v>14% 20%</v>
          </cell>
          <cell r="G419" t="str">
            <v>14% 20%</v>
          </cell>
          <cell r="H419" t="str">
            <v>14% 20%</v>
          </cell>
          <cell r="J419" t="str">
            <v>10% 23%</v>
          </cell>
          <cell r="K419" t="str">
            <v>10% 23%</v>
          </cell>
          <cell r="L419" t="str">
            <v>14% 20%</v>
          </cell>
          <cell r="M419"/>
          <cell r="N419" t="str">
            <v xml:space="preserve"> - All transportation services: CPA groupos 63.21.10;21;22;23;24 except CPA group - 63.21.25 "Other supporting services for road and railway transport"</v>
          </cell>
          <cell r="O419" t="str">
            <v xml:space="preserve"> - Other supporting services for road and railway transport: 63.21.25</v>
          </cell>
          <cell r="P419"/>
          <cell r="Q419">
            <v>0.1</v>
          </cell>
        </row>
        <row r="420">
          <cell r="A420" t="str">
            <v>63220</v>
          </cell>
          <cell r="B420" t="str">
            <v>63220 - Iné vedl.služ.vod.dopr.</v>
          </cell>
          <cell r="C420" t="str">
            <v>63220 - Other support.f.water transp.</v>
          </cell>
          <cell r="D420">
            <v>0.1</v>
          </cell>
          <cell r="E420">
            <v>0.1</v>
          </cell>
          <cell r="F420">
            <v>0.14000000000000001</v>
          </cell>
          <cell r="G420">
            <v>0.14000000000000001</v>
          </cell>
          <cell r="H420">
            <v>0.14000000000000001</v>
          </cell>
          <cell r="J420">
            <v>0.1</v>
          </cell>
          <cell r="K420">
            <v>0.1</v>
          </cell>
          <cell r="L420">
            <v>0.14000000000000001</v>
          </cell>
          <cell r="M420"/>
          <cell r="N420"/>
          <cell r="O420"/>
          <cell r="P420"/>
          <cell r="Q420">
            <v>0.1</v>
          </cell>
        </row>
        <row r="421">
          <cell r="A421" t="str">
            <v>63230</v>
          </cell>
          <cell r="B421" t="str">
            <v>63230 - Iné vedl.služ.vzduš.dopr</v>
          </cell>
          <cell r="C421" t="str">
            <v>63230 - Other support.f.air transport</v>
          </cell>
          <cell r="D421">
            <v>0.1</v>
          </cell>
          <cell r="E421">
            <v>0.1</v>
          </cell>
          <cell r="F421">
            <v>0.14000000000000001</v>
          </cell>
          <cell r="G421">
            <v>0.14000000000000001</v>
          </cell>
          <cell r="H421">
            <v>0.14000000000000001</v>
          </cell>
          <cell r="J421">
            <v>0.1</v>
          </cell>
          <cell r="K421">
            <v>0.1</v>
          </cell>
          <cell r="L421">
            <v>0.14000000000000001</v>
          </cell>
          <cell r="M421"/>
          <cell r="N421"/>
          <cell r="O421"/>
          <cell r="P421"/>
          <cell r="Q421">
            <v>0.1</v>
          </cell>
        </row>
        <row r="422">
          <cell r="A422" t="str">
            <v>63300</v>
          </cell>
          <cell r="B422" t="str">
            <v>63300 - Služ.cest.kancelárií</v>
          </cell>
          <cell r="C422" t="str">
            <v>63300 - Travel agency,tour operat.etc.</v>
          </cell>
          <cell r="D422">
            <v>0.1</v>
          </cell>
          <cell r="E422">
            <v>0.1</v>
          </cell>
          <cell r="F422">
            <v>0.14000000000000001</v>
          </cell>
          <cell r="G422">
            <v>0.14000000000000001</v>
          </cell>
          <cell r="H422">
            <v>0.14000000000000001</v>
          </cell>
          <cell r="J422">
            <v>0.1</v>
          </cell>
          <cell r="K422">
            <v>0.1</v>
          </cell>
          <cell r="L422">
            <v>0.14000000000000001</v>
          </cell>
          <cell r="M422"/>
          <cell r="N422"/>
          <cell r="O422"/>
          <cell r="P422"/>
          <cell r="Q422">
            <v>0.1</v>
          </cell>
        </row>
        <row r="423">
          <cell r="A423" t="str">
            <v>63400</v>
          </cell>
          <cell r="B423" t="str">
            <v>63400 - Služ.in.dopr.agentúr</v>
          </cell>
          <cell r="C423" t="str">
            <v>63400 - Other transport agency serv.</v>
          </cell>
          <cell r="D423">
            <v>0.1</v>
          </cell>
          <cell r="E423">
            <v>0.1</v>
          </cell>
          <cell r="F423">
            <v>0.14000000000000001</v>
          </cell>
          <cell r="G423">
            <v>0.14000000000000001</v>
          </cell>
          <cell r="H423">
            <v>0.14000000000000001</v>
          </cell>
          <cell r="J423">
            <v>0.1</v>
          </cell>
          <cell r="K423">
            <v>0.1</v>
          </cell>
          <cell r="L423">
            <v>0.14000000000000001</v>
          </cell>
          <cell r="M423"/>
          <cell r="N423"/>
          <cell r="O423"/>
          <cell r="P423"/>
          <cell r="Q423">
            <v>0.1</v>
          </cell>
        </row>
        <row r="424">
          <cell r="A424" t="str">
            <v>64110</v>
          </cell>
          <cell r="B424" t="str">
            <v>64110 - Služby štátnej pošty</v>
          </cell>
          <cell r="C424" t="str">
            <v>64110 - National post services</v>
          </cell>
          <cell r="D424" t="str">
            <v>E</v>
          </cell>
          <cell r="E424" t="str">
            <v>E</v>
          </cell>
          <cell r="F424" t="str">
            <v>E</v>
          </cell>
          <cell r="G424" t="str">
            <v>E</v>
          </cell>
          <cell r="H424" t="str">
            <v>E</v>
          </cell>
          <cell r="J424" t="str">
            <v>E</v>
          </cell>
          <cell r="K424" t="str">
            <v>E</v>
          </cell>
          <cell r="L424" t="str">
            <v>E</v>
          </cell>
          <cell r="M424"/>
          <cell r="N424"/>
          <cell r="O424"/>
          <cell r="P424"/>
          <cell r="Q424" t="str">
            <v>E</v>
          </cell>
        </row>
        <row r="425">
          <cell r="A425" t="str">
            <v>64120</v>
          </cell>
          <cell r="B425" t="str">
            <v>64120 - Doruc.služ.neštát.pošty</v>
          </cell>
          <cell r="C425" t="str">
            <v>64120 - Courier serv. other than post</v>
          </cell>
          <cell r="D425">
            <v>0.23</v>
          </cell>
          <cell r="E425">
            <v>0.23</v>
          </cell>
          <cell r="F425">
            <v>0.2</v>
          </cell>
          <cell r="G425">
            <v>0.2</v>
          </cell>
          <cell r="H425">
            <v>0.2</v>
          </cell>
          <cell r="J425">
            <v>0.23</v>
          </cell>
          <cell r="K425">
            <v>0.23</v>
          </cell>
          <cell r="L425">
            <v>0.2</v>
          </cell>
          <cell r="M425"/>
          <cell r="N425"/>
          <cell r="O425"/>
          <cell r="P425"/>
          <cell r="Q425">
            <v>0.23</v>
          </cell>
        </row>
        <row r="426">
          <cell r="A426" t="str">
            <v>64200</v>
          </cell>
          <cell r="B426" t="str">
            <v>64200 - Služby telekomunikácií</v>
          </cell>
          <cell r="C426" t="str">
            <v>64200 - Telecommunications services</v>
          </cell>
          <cell r="D426">
            <v>0.23</v>
          </cell>
          <cell r="E426" t="str">
            <v>10% 23%</v>
          </cell>
          <cell r="F426" t="str">
            <v>14% 20%</v>
          </cell>
          <cell r="G426" t="str">
            <v>14% 20%</v>
          </cell>
          <cell r="H426" t="str">
            <v>14% 20%</v>
          </cell>
          <cell r="J426">
            <v>0.23</v>
          </cell>
          <cell r="K426" t="str">
            <v>10% 23%</v>
          </cell>
          <cell r="L426" t="str">
            <v>14% 20%</v>
          </cell>
          <cell r="M426"/>
          <cell r="N426" t="str">
            <v xml:space="preserve"> - TV and Radio signal transmission services</v>
          </cell>
          <cell r="O426" t="str">
            <v xml:space="preserve"> - Other</v>
          </cell>
          <cell r="P426" t="str">
            <v>Zákonom číslo 555/2001 boli do zníženej sadzby dane presunuté položky x64.20.21 - Služby spojené s televíznym vysielaním a prenosom televízneho signálu, a x64.20.22 - Služby spojené s rozhlasovým vysielaním a prenosom rozhlasového signálu</v>
          </cell>
          <cell r="Q426">
            <v>0.23</v>
          </cell>
        </row>
        <row r="427">
          <cell r="A427" t="str">
            <v>65110</v>
          </cell>
          <cell r="B427" t="str">
            <v>65110 - Služby centrálnych bánk</v>
          </cell>
          <cell r="C427" t="str">
            <v>65110 - Central banking services</v>
          </cell>
          <cell r="D427" t="str">
            <v>E</v>
          </cell>
          <cell r="E427" t="str">
            <v>E</v>
          </cell>
          <cell r="F427" t="str">
            <v>E</v>
          </cell>
          <cell r="G427" t="str">
            <v>E</v>
          </cell>
          <cell r="H427" t="str">
            <v>E</v>
          </cell>
          <cell r="J427" t="str">
            <v>E</v>
          </cell>
          <cell r="K427" t="str">
            <v>E</v>
          </cell>
          <cell r="L427" t="str">
            <v>E</v>
          </cell>
          <cell r="M427"/>
          <cell r="N427"/>
          <cell r="O427"/>
          <cell r="P427"/>
          <cell r="Q427" t="str">
            <v>E</v>
          </cell>
        </row>
        <row r="428">
          <cell r="A428" t="str">
            <v>65120</v>
          </cell>
          <cell r="B428" t="str">
            <v>65120 - Služ.ost.pen.inštit.</v>
          </cell>
          <cell r="C428" t="str">
            <v>65120 - Other monetary intermediation</v>
          </cell>
          <cell r="D428" t="str">
            <v>E</v>
          </cell>
          <cell r="E428" t="str">
            <v>E</v>
          </cell>
          <cell r="F428" t="str">
            <v>E</v>
          </cell>
          <cell r="G428" t="str">
            <v>E</v>
          </cell>
          <cell r="H428" t="str">
            <v>E</v>
          </cell>
          <cell r="J428" t="str">
            <v>E</v>
          </cell>
          <cell r="K428" t="str">
            <v>E</v>
          </cell>
          <cell r="L428" t="str">
            <v>E</v>
          </cell>
          <cell r="M428"/>
          <cell r="N428"/>
          <cell r="O428"/>
          <cell r="P428"/>
          <cell r="Q428" t="str">
            <v>E</v>
          </cell>
        </row>
        <row r="429">
          <cell r="A429" t="str">
            <v>65210</v>
          </cell>
          <cell r="B429" t="str">
            <v>65210 - Služby financn.leasingu</v>
          </cell>
          <cell r="C429" t="str">
            <v>65210 - Financial leasing services</v>
          </cell>
          <cell r="D429" t="str">
            <v>10% 23%</v>
          </cell>
          <cell r="E429" t="str">
            <v>10% 23%</v>
          </cell>
          <cell r="F429" t="str">
            <v>14% 20%</v>
          </cell>
          <cell r="G429" t="str">
            <v>14% 20%</v>
          </cell>
          <cell r="H429" t="str">
            <v>14% 20%</v>
          </cell>
          <cell r="J429" t="str">
            <v>10% 23%</v>
          </cell>
          <cell r="K429" t="str">
            <v>10% 23%</v>
          </cell>
          <cell r="L429" t="str">
            <v>14% 20%</v>
          </cell>
          <cell r="M429"/>
          <cell r="N429" t="str">
            <v xml:space="preserve"> - Financial leasing services - the rate depends on taxation of the leased good R</v>
          </cell>
          <cell r="O429" t="str">
            <v xml:space="preserve"> - Financial leasing services - the rate depends on taxation of the leased good N</v>
          </cell>
          <cell r="P429"/>
          <cell r="Q429">
            <v>0.1</v>
          </cell>
        </row>
        <row r="430">
          <cell r="A430" t="str">
            <v>65220</v>
          </cell>
          <cell r="B430" t="str">
            <v>65220 - Ost.poskytovanie úverov</v>
          </cell>
          <cell r="C430" t="str">
            <v>65220 - Other credit granting services</v>
          </cell>
          <cell r="D430" t="str">
            <v>E</v>
          </cell>
          <cell r="E430" t="str">
            <v>E</v>
          </cell>
          <cell r="F430" t="str">
            <v>E</v>
          </cell>
          <cell r="G430" t="str">
            <v>E</v>
          </cell>
          <cell r="H430" t="str">
            <v>E</v>
          </cell>
          <cell r="J430" t="str">
            <v>E</v>
          </cell>
          <cell r="K430" t="str">
            <v>E</v>
          </cell>
          <cell r="L430" t="str">
            <v>E</v>
          </cell>
          <cell r="M430"/>
          <cell r="N430"/>
          <cell r="O430"/>
          <cell r="P430"/>
          <cell r="Q430" t="str">
            <v>E</v>
          </cell>
        </row>
        <row r="431">
          <cell r="A431" t="str">
            <v>65230</v>
          </cell>
          <cell r="B431" t="str">
            <v>65230 - Ost.finan.sprostredkov.</v>
          </cell>
          <cell r="C431" t="str">
            <v>65230 - Other financial intermediation</v>
          </cell>
          <cell r="D431" t="str">
            <v>E</v>
          </cell>
          <cell r="E431" t="str">
            <v>E</v>
          </cell>
          <cell r="F431" t="str">
            <v>E</v>
          </cell>
          <cell r="G431" t="str">
            <v>E</v>
          </cell>
          <cell r="H431" t="str">
            <v>E</v>
          </cell>
          <cell r="J431" t="str">
            <v>E</v>
          </cell>
          <cell r="K431" t="str">
            <v>E</v>
          </cell>
          <cell r="L431" t="str">
            <v>E</v>
          </cell>
          <cell r="M431"/>
          <cell r="N431"/>
          <cell r="O431"/>
          <cell r="P431"/>
          <cell r="Q431" t="str">
            <v>E</v>
          </cell>
        </row>
        <row r="432">
          <cell r="A432" t="str">
            <v>66010</v>
          </cell>
          <cell r="B432" t="str">
            <v>66010 - Životné poistenie</v>
          </cell>
          <cell r="C432" t="str">
            <v>66010 - Life insurance services</v>
          </cell>
          <cell r="D432" t="str">
            <v>E</v>
          </cell>
          <cell r="E432" t="str">
            <v>E</v>
          </cell>
          <cell r="F432" t="str">
            <v>E</v>
          </cell>
          <cell r="G432" t="str">
            <v>E</v>
          </cell>
          <cell r="H432" t="str">
            <v>E</v>
          </cell>
          <cell r="J432" t="str">
            <v>E</v>
          </cell>
          <cell r="K432" t="str">
            <v>E</v>
          </cell>
          <cell r="L432" t="str">
            <v>E</v>
          </cell>
          <cell r="M432"/>
          <cell r="N432"/>
          <cell r="O432"/>
          <cell r="P432"/>
          <cell r="Q432" t="str">
            <v>E</v>
          </cell>
        </row>
        <row r="433">
          <cell r="A433" t="str">
            <v>66020</v>
          </cell>
          <cell r="B433" t="str">
            <v>66020 - Dôchodkové pripoistenie</v>
          </cell>
          <cell r="C433" t="str">
            <v>66020 - Pension funding services</v>
          </cell>
          <cell r="D433" t="str">
            <v>E</v>
          </cell>
          <cell r="E433" t="str">
            <v>E</v>
          </cell>
          <cell r="F433" t="str">
            <v>E</v>
          </cell>
          <cell r="G433" t="str">
            <v>E</v>
          </cell>
          <cell r="H433" t="str">
            <v>E</v>
          </cell>
          <cell r="J433" t="str">
            <v>E</v>
          </cell>
          <cell r="K433" t="str">
            <v>E</v>
          </cell>
          <cell r="L433" t="str">
            <v>E</v>
          </cell>
          <cell r="M433"/>
          <cell r="N433"/>
          <cell r="O433"/>
          <cell r="P433"/>
          <cell r="Q433" t="str">
            <v>E</v>
          </cell>
        </row>
        <row r="434">
          <cell r="A434" t="str">
            <v>66030</v>
          </cell>
          <cell r="B434" t="str">
            <v>66030 - Neživotné poistenie</v>
          </cell>
          <cell r="C434" t="str">
            <v>66030 - Non-life insurance services</v>
          </cell>
          <cell r="D434" t="str">
            <v>E</v>
          </cell>
          <cell r="E434" t="str">
            <v>E</v>
          </cell>
          <cell r="F434" t="str">
            <v>E</v>
          </cell>
          <cell r="G434" t="str">
            <v>E</v>
          </cell>
          <cell r="H434" t="str">
            <v>E</v>
          </cell>
          <cell r="J434" t="str">
            <v>E</v>
          </cell>
          <cell r="K434" t="str">
            <v>E</v>
          </cell>
          <cell r="L434" t="str">
            <v>E</v>
          </cell>
          <cell r="M434"/>
          <cell r="N434"/>
          <cell r="O434"/>
          <cell r="P434"/>
          <cell r="Q434" t="str">
            <v>E</v>
          </cell>
        </row>
        <row r="435">
          <cell r="A435" t="str">
            <v>67110</v>
          </cell>
          <cell r="B435" t="str">
            <v>67110 - Správa financných trhov</v>
          </cell>
          <cell r="C435" t="str">
            <v>67110 - Financial markets administrat.</v>
          </cell>
          <cell r="D435">
            <v>0.23</v>
          </cell>
          <cell r="E435">
            <v>0.23</v>
          </cell>
          <cell r="F435">
            <v>0.2</v>
          </cell>
          <cell r="G435">
            <v>0.2</v>
          </cell>
          <cell r="H435">
            <v>0.2</v>
          </cell>
          <cell r="J435">
            <v>0.23</v>
          </cell>
          <cell r="K435">
            <v>0.23</v>
          </cell>
          <cell r="L435">
            <v>0.2</v>
          </cell>
          <cell r="M435"/>
          <cell r="N435"/>
          <cell r="O435"/>
          <cell r="P435"/>
          <cell r="Q435">
            <v>0.23</v>
          </cell>
        </row>
        <row r="436">
          <cell r="A436" t="str">
            <v>67120</v>
          </cell>
          <cell r="B436" t="str">
            <v>67120 - Sprostr.obch.s cen.pap.</v>
          </cell>
          <cell r="C436" t="str">
            <v>67120 - Security broking,fund managem.</v>
          </cell>
          <cell r="D436" t="str">
            <v>E 23%</v>
          </cell>
          <cell r="E436" t="str">
            <v>E 23%</v>
          </cell>
          <cell r="F436" t="str">
            <v>E 20%</v>
          </cell>
          <cell r="G436" t="str">
            <v>E 20%</v>
          </cell>
          <cell r="H436" t="str">
            <v>E 20%</v>
          </cell>
          <cell r="J436" t="str">
            <v>E 23%</v>
          </cell>
          <cell r="K436" t="str">
            <v>E 23%</v>
          </cell>
          <cell r="L436" t="str">
            <v>E 20%</v>
          </cell>
          <cell r="M436" t="str">
            <v xml:space="preserve"> - Financial intermediation (shares bonds, securities) portfolio management, services of brokers</v>
          </cell>
          <cell r="N436"/>
          <cell r="O436" t="str">
            <v xml:space="preserve"> - Other - Providing information about rates, creation of market databases; renting of safe boxes  etc.</v>
          </cell>
          <cell r="P436"/>
          <cell r="Q436" t="str">
            <v>E</v>
          </cell>
        </row>
        <row r="437">
          <cell r="A437" t="str">
            <v>67130</v>
          </cell>
          <cell r="B437" t="str">
            <v>67130 - Ost.pom.sl.fin.sprostr.</v>
          </cell>
          <cell r="C437" t="str">
            <v>67130 - Serv. aux.to financial interm.</v>
          </cell>
          <cell r="D437" t="str">
            <v>E</v>
          </cell>
          <cell r="E437" t="str">
            <v>E</v>
          </cell>
          <cell r="F437" t="str">
            <v>E</v>
          </cell>
          <cell r="G437" t="str">
            <v>E</v>
          </cell>
          <cell r="H437" t="str">
            <v>E</v>
          </cell>
          <cell r="J437" t="str">
            <v>E</v>
          </cell>
          <cell r="K437" t="str">
            <v>E</v>
          </cell>
          <cell r="L437" t="str">
            <v>E</v>
          </cell>
          <cell r="M437"/>
          <cell r="N437"/>
          <cell r="O437"/>
          <cell r="P437"/>
          <cell r="Q437" t="str">
            <v>E</v>
          </cell>
        </row>
        <row r="438">
          <cell r="A438" t="str">
            <v>67200</v>
          </cell>
          <cell r="B438" t="str">
            <v>67200 - Pom.sl.poist;dôch.zab.</v>
          </cell>
          <cell r="C438" t="str">
            <v>67200 - Serv. aux.to insurance,pension</v>
          </cell>
          <cell r="D438" t="str">
            <v>E</v>
          </cell>
          <cell r="E438" t="str">
            <v>E</v>
          </cell>
          <cell r="F438" t="str">
            <v>E</v>
          </cell>
          <cell r="G438" t="str">
            <v>E</v>
          </cell>
          <cell r="H438" t="str">
            <v>E</v>
          </cell>
          <cell r="J438" t="str">
            <v>E</v>
          </cell>
          <cell r="K438" t="str">
            <v>E</v>
          </cell>
          <cell r="L438" t="str">
            <v>E</v>
          </cell>
          <cell r="M438"/>
          <cell r="N438"/>
          <cell r="O438"/>
          <cell r="P438"/>
          <cell r="Q438" t="str">
            <v>E</v>
          </cell>
        </row>
        <row r="439">
          <cell r="A439" t="str">
            <v>70110</v>
          </cell>
          <cell r="B439" t="str">
            <v>70110 - Služ.spoj.s pred.nehnut.</v>
          </cell>
          <cell r="C439" t="str">
            <v>70110 - Devel.,selling of real estate</v>
          </cell>
          <cell r="D439">
            <v>0.23</v>
          </cell>
          <cell r="E439">
            <v>0.23</v>
          </cell>
          <cell r="F439">
            <v>0.2</v>
          </cell>
          <cell r="G439">
            <v>0.2</v>
          </cell>
          <cell r="H439">
            <v>0.2</v>
          </cell>
          <cell r="J439">
            <v>0.23</v>
          </cell>
          <cell r="K439">
            <v>0.23</v>
          </cell>
          <cell r="L439">
            <v>0.2</v>
          </cell>
          <cell r="M439"/>
          <cell r="N439"/>
          <cell r="O439"/>
          <cell r="P439"/>
          <cell r="Q439">
            <v>0.23</v>
          </cell>
        </row>
        <row r="440">
          <cell r="A440" t="str">
            <v>70120</v>
          </cell>
          <cell r="B440" t="str">
            <v>70120 - Nákup;predaj vl.nehnut.</v>
          </cell>
          <cell r="C440" t="str">
            <v>70120 - Buy/selling of own real estate</v>
          </cell>
          <cell r="D440" t="str">
            <v>E 10%</v>
          </cell>
          <cell r="E440" t="str">
            <v>E 10%</v>
          </cell>
          <cell r="F440" t="str">
            <v>E 14%</v>
          </cell>
          <cell r="G440" t="str">
            <v>E 14%</v>
          </cell>
          <cell r="H440" t="str">
            <v>E 14%</v>
          </cell>
          <cell r="J440" t="str">
            <v>E 10%</v>
          </cell>
          <cell r="K440" t="str">
            <v>E 10%</v>
          </cell>
          <cell r="L440" t="str">
            <v>E 14%</v>
          </cell>
          <cell r="M440" t="str">
            <v xml:space="preserve"> - Transffer of ownership - after 2 years after approval</v>
          </cell>
          <cell r="N440" t="str">
            <v xml:space="preserve"> - Transffer of ownership - within 2 years after approval; Change in Legislation since 1.1.2002 - Leased immovable property regardles of the date of approval</v>
          </cell>
          <cell r="O440"/>
          <cell r="P440"/>
          <cell r="Q440" t="str">
            <v>E</v>
          </cell>
        </row>
        <row r="441">
          <cell r="A441" t="str">
            <v>70200</v>
          </cell>
          <cell r="B441" t="str">
            <v>70200 - Prenájom vlast.nehnut.</v>
          </cell>
          <cell r="C441" t="str">
            <v>70200 - Letting serv. of own property</v>
          </cell>
          <cell r="D441" t="str">
            <v>E 10%</v>
          </cell>
          <cell r="E441" t="str">
            <v>E 10%</v>
          </cell>
          <cell r="F441" t="str">
            <v>E 14%</v>
          </cell>
          <cell r="G441" t="str">
            <v>E 14%</v>
          </cell>
          <cell r="H441" t="str">
            <v>E 14%</v>
          </cell>
          <cell r="J441" t="str">
            <v>E 10%</v>
          </cell>
          <cell r="K441" t="str">
            <v>E 10%</v>
          </cell>
          <cell r="L441" t="str">
            <v>E 14%</v>
          </cell>
          <cell r="M441" t="str">
            <v xml:space="preserve"> - Exempted rent</v>
          </cell>
          <cell r="N441" t="str">
            <v xml:space="preserve"> - Both parties decide to pay VAT</v>
          </cell>
          <cell r="O441"/>
          <cell r="P441"/>
          <cell r="Q441" t="str">
            <v>E</v>
          </cell>
        </row>
        <row r="442">
          <cell r="A442" t="str">
            <v>70310</v>
          </cell>
          <cell r="B442" t="str">
            <v>70310 - Sprostr.služ.real.kanc.</v>
          </cell>
          <cell r="C442" t="str">
            <v>70310 - Real estate agency,fee/contr.</v>
          </cell>
          <cell r="D442">
            <v>0.23</v>
          </cell>
          <cell r="E442">
            <v>0.23</v>
          </cell>
          <cell r="F442">
            <v>0.2</v>
          </cell>
          <cell r="G442">
            <v>0.2</v>
          </cell>
          <cell r="H442">
            <v>0.2</v>
          </cell>
          <cell r="J442">
            <v>0.23</v>
          </cell>
          <cell r="K442">
            <v>0.23</v>
          </cell>
          <cell r="L442">
            <v>0.2</v>
          </cell>
          <cell r="M442"/>
          <cell r="N442"/>
          <cell r="O442"/>
          <cell r="P442"/>
          <cell r="Q442">
            <v>0.23</v>
          </cell>
        </row>
        <row r="443">
          <cell r="A443" t="str">
            <v>70320</v>
          </cell>
          <cell r="B443" t="str">
            <v>70320 - Sl.real.kanc.k spr.nehn.</v>
          </cell>
          <cell r="C443" t="str">
            <v>70320 - Managem.of real est.fee/contr</v>
          </cell>
          <cell r="D443">
            <v>0.23</v>
          </cell>
          <cell r="E443">
            <v>0.23</v>
          </cell>
          <cell r="F443">
            <v>0.2</v>
          </cell>
          <cell r="G443">
            <v>0.2</v>
          </cell>
          <cell r="H443">
            <v>0.2</v>
          </cell>
          <cell r="J443">
            <v>0.23</v>
          </cell>
          <cell r="K443">
            <v>0.23</v>
          </cell>
          <cell r="L443">
            <v>0.2</v>
          </cell>
          <cell r="M443"/>
          <cell r="N443"/>
          <cell r="O443"/>
          <cell r="P443"/>
          <cell r="Q443">
            <v>0.23</v>
          </cell>
        </row>
        <row r="444">
          <cell r="A444" t="str">
            <v>71100</v>
          </cell>
          <cell r="B444" t="str">
            <v>71100 - Prenájom automobilov</v>
          </cell>
          <cell r="C444" t="str">
            <v>71100 - Renting of automobiles</v>
          </cell>
          <cell r="D444" t="str">
            <v>10% 23%</v>
          </cell>
          <cell r="E444" t="str">
            <v>10% 23%</v>
          </cell>
          <cell r="F444" t="str">
            <v>14% 20%</v>
          </cell>
          <cell r="G444" t="str">
            <v>14% 20%</v>
          </cell>
          <cell r="H444" t="str">
            <v>14% 20%</v>
          </cell>
          <cell r="J444" t="str">
            <v>10% 23%</v>
          </cell>
          <cell r="K444" t="str">
            <v>10% 23%</v>
          </cell>
          <cell r="L444" t="str">
            <v>14% 20%</v>
          </cell>
          <cell r="M444"/>
          <cell r="N444" t="str">
            <v xml:space="preserve"> - Renting services of private cars</v>
          </cell>
          <cell r="O444" t="str">
            <v xml:space="preserve"> - Renting of other types of cars</v>
          </cell>
          <cell r="P444"/>
          <cell r="Q444">
            <v>0.1</v>
          </cell>
        </row>
        <row r="445">
          <cell r="A445" t="str">
            <v>71210</v>
          </cell>
          <cell r="B445" t="str">
            <v>71210 - Pren.iných poz.dopr.pr.</v>
          </cell>
          <cell r="C445" t="str">
            <v>71210 - Renting of other land trnsp.eq</v>
          </cell>
          <cell r="D445">
            <v>0.23</v>
          </cell>
          <cell r="E445">
            <v>0.23</v>
          </cell>
          <cell r="F445">
            <v>0.2</v>
          </cell>
          <cell r="G445">
            <v>0.2</v>
          </cell>
          <cell r="H445">
            <v>0.2</v>
          </cell>
          <cell r="J445">
            <v>0.23</v>
          </cell>
          <cell r="K445">
            <v>0.23</v>
          </cell>
          <cell r="L445">
            <v>0.2</v>
          </cell>
          <cell r="M445"/>
          <cell r="N445"/>
          <cell r="O445"/>
          <cell r="P445"/>
          <cell r="Q445">
            <v>0.23</v>
          </cell>
        </row>
        <row r="446">
          <cell r="A446" t="str">
            <v>71220</v>
          </cell>
          <cell r="B446" t="str">
            <v>71220 - Pren.vod.dopr.prostr.</v>
          </cell>
          <cell r="C446" t="str">
            <v>71220 - Renting of water transp.equipm</v>
          </cell>
          <cell r="D446">
            <v>0.23</v>
          </cell>
          <cell r="E446">
            <v>0.23</v>
          </cell>
          <cell r="F446">
            <v>0.2</v>
          </cell>
          <cell r="G446">
            <v>0.2</v>
          </cell>
          <cell r="H446">
            <v>0.2</v>
          </cell>
          <cell r="J446">
            <v>0.23</v>
          </cell>
          <cell r="K446">
            <v>0.23</v>
          </cell>
          <cell r="L446">
            <v>0.2</v>
          </cell>
          <cell r="M446"/>
          <cell r="N446"/>
          <cell r="O446"/>
          <cell r="P446"/>
          <cell r="Q446">
            <v>0.23</v>
          </cell>
        </row>
        <row r="447">
          <cell r="A447" t="str">
            <v>71230</v>
          </cell>
          <cell r="B447" t="str">
            <v>71230 - Pren.vzduš.dopr.prostr.</v>
          </cell>
          <cell r="C447" t="str">
            <v>71230 - Renting of air trnsp.equipment</v>
          </cell>
          <cell r="D447">
            <v>0.23</v>
          </cell>
          <cell r="E447">
            <v>0.23</v>
          </cell>
          <cell r="F447">
            <v>0.2</v>
          </cell>
          <cell r="G447">
            <v>0.2</v>
          </cell>
          <cell r="H447">
            <v>0.2</v>
          </cell>
          <cell r="J447">
            <v>0.23</v>
          </cell>
          <cell r="K447">
            <v>0.23</v>
          </cell>
          <cell r="L447">
            <v>0.2</v>
          </cell>
          <cell r="M447"/>
          <cell r="N447"/>
          <cell r="O447"/>
          <cell r="P447"/>
          <cell r="Q447">
            <v>0.23</v>
          </cell>
        </row>
        <row r="448">
          <cell r="A448" t="str">
            <v>71310</v>
          </cell>
          <cell r="B448" t="str">
            <v>71310 - Pren.poln.stroj.a zar.</v>
          </cell>
          <cell r="C448" t="str">
            <v>71310 - Renting of agricult. machinery</v>
          </cell>
          <cell r="D448">
            <v>0.23</v>
          </cell>
          <cell r="E448">
            <v>0.23</v>
          </cell>
          <cell r="F448">
            <v>0.2</v>
          </cell>
          <cell r="G448">
            <v>0.2</v>
          </cell>
          <cell r="H448">
            <v>0.2</v>
          </cell>
          <cell r="J448">
            <v>0.23</v>
          </cell>
          <cell r="K448">
            <v>0.23</v>
          </cell>
          <cell r="L448">
            <v>0.2</v>
          </cell>
          <cell r="M448"/>
          <cell r="N448"/>
          <cell r="O448"/>
          <cell r="P448"/>
          <cell r="Q448">
            <v>0.23</v>
          </cell>
        </row>
        <row r="449">
          <cell r="A449" t="str">
            <v>71320</v>
          </cell>
          <cell r="B449" t="str">
            <v>71320 - Pren.stav.strojov</v>
          </cell>
          <cell r="C449" t="str">
            <v>71320 - Renting of constr/civ.eng.mach</v>
          </cell>
          <cell r="D449">
            <v>0.23</v>
          </cell>
          <cell r="E449">
            <v>0.23</v>
          </cell>
          <cell r="F449">
            <v>0.2</v>
          </cell>
          <cell r="G449">
            <v>0.2</v>
          </cell>
          <cell r="H449">
            <v>0.2</v>
          </cell>
          <cell r="J449">
            <v>0.23</v>
          </cell>
          <cell r="K449">
            <v>0.23</v>
          </cell>
          <cell r="L449">
            <v>0.2</v>
          </cell>
          <cell r="M449"/>
          <cell r="N449"/>
          <cell r="O449"/>
          <cell r="P449"/>
          <cell r="Q449">
            <v>0.23</v>
          </cell>
        </row>
        <row r="450">
          <cell r="A450" t="str">
            <v>71330</v>
          </cell>
          <cell r="B450" t="str">
            <v>71330 - Pren.kanc.stroj;zar.</v>
          </cell>
          <cell r="C450" t="str">
            <v>71330 - Renting of off.mach./computers</v>
          </cell>
          <cell r="D450">
            <v>0.23</v>
          </cell>
          <cell r="E450">
            <v>0.23</v>
          </cell>
          <cell r="F450">
            <v>0.2</v>
          </cell>
          <cell r="G450">
            <v>0.2</v>
          </cell>
          <cell r="H450">
            <v>0.2</v>
          </cell>
          <cell r="J450">
            <v>0.23</v>
          </cell>
          <cell r="K450">
            <v>0.23</v>
          </cell>
          <cell r="L450">
            <v>0.2</v>
          </cell>
          <cell r="M450"/>
          <cell r="N450"/>
          <cell r="O450"/>
          <cell r="P450"/>
          <cell r="Q450">
            <v>0.23</v>
          </cell>
        </row>
        <row r="451">
          <cell r="A451" t="str">
            <v>71340</v>
          </cell>
          <cell r="B451" t="str">
            <v>71340 - Pren.ost.strojov;zar.</v>
          </cell>
          <cell r="C451" t="str">
            <v>71340 - Renting of other machinery, eq</v>
          </cell>
          <cell r="D451">
            <v>0.23</v>
          </cell>
          <cell r="E451">
            <v>0.23</v>
          </cell>
          <cell r="F451">
            <v>0.2</v>
          </cell>
          <cell r="G451">
            <v>0.2</v>
          </cell>
          <cell r="H451">
            <v>0.2</v>
          </cell>
          <cell r="J451">
            <v>0.23</v>
          </cell>
          <cell r="K451">
            <v>0.23</v>
          </cell>
          <cell r="L451">
            <v>0.2</v>
          </cell>
          <cell r="M451"/>
          <cell r="N451"/>
          <cell r="O451"/>
          <cell r="P451"/>
          <cell r="Q451">
            <v>0.23</v>
          </cell>
        </row>
        <row r="452">
          <cell r="A452" t="str">
            <v>71400</v>
          </cell>
          <cell r="B452" t="str">
            <v>71400 - Pren.tov.osob.spotr.</v>
          </cell>
          <cell r="C452" t="str">
            <v>71400 - Renting of pers./househ. goods</v>
          </cell>
          <cell r="D452" t="str">
            <v>10% 23%</v>
          </cell>
          <cell r="E452" t="str">
            <v>10% 23%</v>
          </cell>
          <cell r="F452" t="str">
            <v>14% 20%</v>
          </cell>
          <cell r="G452" t="str">
            <v>14% 20%</v>
          </cell>
          <cell r="H452" t="str">
            <v>14% 20%</v>
          </cell>
          <cell r="J452" t="str">
            <v>10% 23%</v>
          </cell>
          <cell r="K452" t="str">
            <v>10% 23%</v>
          </cell>
          <cell r="L452" t="str">
            <v>14% 20%</v>
          </cell>
          <cell r="M452"/>
          <cell r="N452" t="str">
            <v xml:space="preserve"> - rental services of Video tapes: CPA group 71.40.12 Leasing or rental services of video tapes</v>
          </cell>
          <cell r="O452" t="str">
            <v xml:space="preserve"> - Renting services of other personal and household goods n.e.c. - except video tapes</v>
          </cell>
          <cell r="P452"/>
          <cell r="Q452">
            <v>0.23</v>
          </cell>
        </row>
        <row r="453">
          <cell r="A453" t="str">
            <v>72100</v>
          </cell>
          <cell r="B453" t="str">
            <v>72100 - Porad.sl.k tech.vyb.poc</v>
          </cell>
          <cell r="C453" t="str">
            <v>72100 - Hardware consultancy services</v>
          </cell>
          <cell r="D453">
            <v>0.23</v>
          </cell>
          <cell r="E453">
            <v>0.23</v>
          </cell>
          <cell r="F453">
            <v>0.2</v>
          </cell>
          <cell r="G453">
            <v>0.2</v>
          </cell>
          <cell r="H453">
            <v>0.2</v>
          </cell>
          <cell r="J453">
            <v>0.23</v>
          </cell>
          <cell r="K453">
            <v>0.23</v>
          </cell>
          <cell r="L453">
            <v>0.2</v>
          </cell>
          <cell r="M453"/>
          <cell r="N453"/>
          <cell r="O453"/>
          <cell r="P453"/>
          <cell r="Q453">
            <v>0.23</v>
          </cell>
        </row>
        <row r="454">
          <cell r="A454" t="str">
            <v>72200</v>
          </cell>
          <cell r="B454" t="str">
            <v>72200 - Porad.sl.a dod.software</v>
          </cell>
          <cell r="C454" t="str">
            <v>72200 - Softw. consultancy and supply</v>
          </cell>
          <cell r="D454">
            <v>0.23</v>
          </cell>
          <cell r="E454">
            <v>0.23</v>
          </cell>
          <cell r="F454">
            <v>0.2</v>
          </cell>
          <cell r="G454">
            <v>0.2</v>
          </cell>
          <cell r="H454">
            <v>0.2</v>
          </cell>
          <cell r="J454">
            <v>0.23</v>
          </cell>
          <cell r="K454">
            <v>0.23</v>
          </cell>
          <cell r="L454">
            <v>0.2</v>
          </cell>
          <cell r="M454"/>
          <cell r="N454"/>
          <cell r="O454"/>
          <cell r="P454"/>
          <cell r="Q454">
            <v>0.23</v>
          </cell>
        </row>
        <row r="455">
          <cell r="A455" t="str">
            <v>72300</v>
          </cell>
          <cell r="B455" t="str">
            <v>72300 - Spracovanie údajov</v>
          </cell>
          <cell r="C455" t="str">
            <v>72300 - Data processing services</v>
          </cell>
          <cell r="D455">
            <v>0.23</v>
          </cell>
          <cell r="E455">
            <v>0.23</v>
          </cell>
          <cell r="F455">
            <v>0.2</v>
          </cell>
          <cell r="G455">
            <v>0.2</v>
          </cell>
          <cell r="H455">
            <v>0.2</v>
          </cell>
          <cell r="J455">
            <v>0.23</v>
          </cell>
          <cell r="K455">
            <v>0.23</v>
          </cell>
          <cell r="L455">
            <v>0.2</v>
          </cell>
          <cell r="M455"/>
          <cell r="N455"/>
          <cell r="O455"/>
          <cell r="P455"/>
          <cell r="Q455">
            <v>0.23</v>
          </cell>
        </row>
        <row r="456">
          <cell r="A456" t="str">
            <v>72400</v>
          </cell>
          <cell r="B456" t="str">
            <v>72400 - Služ.súv.s cin.databánk</v>
          </cell>
          <cell r="C456" t="str">
            <v>72400 - Database services</v>
          </cell>
          <cell r="D456">
            <v>0.23</v>
          </cell>
          <cell r="E456">
            <v>0.23</v>
          </cell>
          <cell r="F456">
            <v>0.2</v>
          </cell>
          <cell r="G456">
            <v>0.2</v>
          </cell>
          <cell r="H456">
            <v>0.2</v>
          </cell>
          <cell r="J456">
            <v>0.23</v>
          </cell>
          <cell r="K456">
            <v>0.23</v>
          </cell>
          <cell r="L456">
            <v>0.2</v>
          </cell>
          <cell r="M456"/>
          <cell r="N456"/>
          <cell r="O456"/>
          <cell r="P456"/>
          <cell r="Q456">
            <v>0.23</v>
          </cell>
        </row>
        <row r="457">
          <cell r="A457" t="str">
            <v>72500</v>
          </cell>
          <cell r="B457" t="str">
            <v>72500 - Údrž.a opr.kanc.strojov</v>
          </cell>
          <cell r="C457" t="str">
            <v>72500 - Maint/rep.of off.ma./computers</v>
          </cell>
          <cell r="D457">
            <v>0.23</v>
          </cell>
          <cell r="E457">
            <v>0.23</v>
          </cell>
          <cell r="F457">
            <v>0.2</v>
          </cell>
          <cell r="G457">
            <v>0.2</v>
          </cell>
          <cell r="H457">
            <v>0.2</v>
          </cell>
          <cell r="J457">
            <v>0.23</v>
          </cell>
          <cell r="K457">
            <v>0.23</v>
          </cell>
          <cell r="L457">
            <v>0.2</v>
          </cell>
          <cell r="M457"/>
          <cell r="N457"/>
          <cell r="O457"/>
          <cell r="P457"/>
          <cell r="Q457">
            <v>0.23</v>
          </cell>
        </row>
        <row r="458">
          <cell r="A458" t="str">
            <v>72600</v>
          </cell>
          <cell r="B458" t="str">
            <v>72600 - Ost.sl.spoj.s prev.poc.</v>
          </cell>
          <cell r="C458" t="str">
            <v>72600 - Other computer-related servic.</v>
          </cell>
          <cell r="D458">
            <v>0.23</v>
          </cell>
          <cell r="E458">
            <v>0.23</v>
          </cell>
          <cell r="F458">
            <v>0.2</v>
          </cell>
          <cell r="G458">
            <v>0.2</v>
          </cell>
          <cell r="H458">
            <v>0.2</v>
          </cell>
          <cell r="J458">
            <v>0.23</v>
          </cell>
          <cell r="K458">
            <v>0.23</v>
          </cell>
          <cell r="L458">
            <v>0.2</v>
          </cell>
          <cell r="M458"/>
          <cell r="N458"/>
          <cell r="O458"/>
          <cell r="P458"/>
          <cell r="Q458">
            <v>0.23</v>
          </cell>
        </row>
        <row r="459">
          <cell r="A459" t="str">
            <v>73100</v>
          </cell>
          <cell r="B459" t="str">
            <v>73100 - Služ.spoj.s výsk.prír.v.</v>
          </cell>
          <cell r="C459" t="str">
            <v>73100 - R&amp;D,natural science,enineering</v>
          </cell>
          <cell r="D459">
            <v>0.1</v>
          </cell>
          <cell r="E459">
            <v>0.1</v>
          </cell>
          <cell r="F459">
            <v>0.14000000000000001</v>
          </cell>
          <cell r="G459">
            <v>0.14000000000000001</v>
          </cell>
          <cell r="H459">
            <v>0.14000000000000001</v>
          </cell>
          <cell r="J459">
            <v>0.1</v>
          </cell>
          <cell r="K459">
            <v>0.1</v>
          </cell>
          <cell r="L459">
            <v>0.14000000000000001</v>
          </cell>
          <cell r="M459"/>
          <cell r="N459"/>
          <cell r="O459"/>
          <cell r="P459"/>
          <cell r="Q459">
            <v>0.1</v>
          </cell>
        </row>
        <row r="460">
          <cell r="A460" t="str">
            <v>73200</v>
          </cell>
          <cell r="B460" t="str">
            <v>73200 - Služ.spoj.s výsk.hum.v.</v>
          </cell>
          <cell r="C460" t="str">
            <v>73200 - R&amp;D,social science, humanities</v>
          </cell>
          <cell r="D460">
            <v>0.1</v>
          </cell>
          <cell r="E460">
            <v>0.1</v>
          </cell>
          <cell r="F460">
            <v>0.14000000000000001</v>
          </cell>
          <cell r="G460">
            <v>0.14000000000000001</v>
          </cell>
          <cell r="H460">
            <v>0.14000000000000001</v>
          </cell>
          <cell r="J460">
            <v>0.1</v>
          </cell>
          <cell r="K460">
            <v>0.1</v>
          </cell>
          <cell r="L460">
            <v>0.14000000000000001</v>
          </cell>
          <cell r="M460"/>
          <cell r="N460"/>
          <cell r="O460"/>
          <cell r="P460"/>
          <cell r="Q460">
            <v>0.1</v>
          </cell>
        </row>
        <row r="461">
          <cell r="A461" t="str">
            <v>74110</v>
          </cell>
          <cell r="B461" t="str">
            <v>74110 - Právne služby</v>
          </cell>
          <cell r="C461" t="str">
            <v>74110 - Legal services</v>
          </cell>
          <cell r="D461" t="str">
            <v>10% 23%</v>
          </cell>
          <cell r="E461" t="str">
            <v>10% 23%</v>
          </cell>
          <cell r="F461" t="str">
            <v>14% 20%</v>
          </cell>
          <cell r="G461" t="str">
            <v>14% 20%</v>
          </cell>
          <cell r="H461" t="str">
            <v>14% 20%</v>
          </cell>
          <cell r="J461" t="str">
            <v>10% 23%</v>
          </cell>
          <cell r="K461" t="str">
            <v>10% 23%</v>
          </cell>
          <cell r="L461" t="str">
            <v>14% 20%</v>
          </cell>
          <cell r="M461"/>
          <cell r="N461" t="str">
            <v xml:space="preserve"> - Legal services - supplied to natural persons (not enterpreneuers)</v>
          </cell>
          <cell r="O461" t="str">
            <v xml:space="preserve"> - Legal services - Enterpreneuers</v>
          </cell>
          <cell r="P461"/>
          <cell r="Q461">
            <v>0.23</v>
          </cell>
        </row>
        <row r="462">
          <cell r="A462" t="str">
            <v>74120</v>
          </cell>
          <cell r="B462" t="str">
            <v>74120 - Služby úctovnícke</v>
          </cell>
          <cell r="C462" t="str">
            <v>74120 - Accounting,book-k,auditing etc</v>
          </cell>
          <cell r="D462">
            <v>0.23</v>
          </cell>
          <cell r="E462">
            <v>0.23</v>
          </cell>
          <cell r="F462">
            <v>0.2</v>
          </cell>
          <cell r="G462">
            <v>0.2</v>
          </cell>
          <cell r="H462">
            <v>0.2</v>
          </cell>
          <cell r="J462">
            <v>0.23</v>
          </cell>
          <cell r="K462">
            <v>0.23</v>
          </cell>
          <cell r="L462">
            <v>0.2</v>
          </cell>
          <cell r="M462"/>
          <cell r="N462"/>
          <cell r="O462"/>
          <cell r="P462"/>
          <cell r="Q462">
            <v>0.23</v>
          </cell>
        </row>
        <row r="463">
          <cell r="A463" t="str">
            <v>74130</v>
          </cell>
          <cell r="B463" t="str">
            <v>74130 - Služby prieskumu trhu</v>
          </cell>
          <cell r="C463" t="str">
            <v>74130 - Market res.,publ.opinion polls</v>
          </cell>
          <cell r="D463">
            <v>0.23</v>
          </cell>
          <cell r="E463">
            <v>0.23</v>
          </cell>
          <cell r="F463">
            <v>0.2</v>
          </cell>
          <cell r="G463">
            <v>0.2</v>
          </cell>
          <cell r="H463">
            <v>0.2</v>
          </cell>
          <cell r="J463">
            <v>0.23</v>
          </cell>
          <cell r="K463">
            <v>0.23</v>
          </cell>
          <cell r="L463">
            <v>0.2</v>
          </cell>
          <cell r="M463"/>
          <cell r="N463"/>
          <cell r="O463"/>
          <cell r="P463"/>
          <cell r="Q463">
            <v>0.23</v>
          </cell>
        </row>
        <row r="464">
          <cell r="A464" t="str">
            <v>74140</v>
          </cell>
          <cell r="B464" t="str">
            <v>74140 - Porad.služ.v obl.obchod</v>
          </cell>
          <cell r="C464" t="str">
            <v>74140 - Business,managem. consultancy</v>
          </cell>
          <cell r="D464">
            <v>0.23</v>
          </cell>
          <cell r="E464">
            <v>0.23</v>
          </cell>
          <cell r="F464">
            <v>0.2</v>
          </cell>
          <cell r="G464">
            <v>0.2</v>
          </cell>
          <cell r="H464">
            <v>0.2</v>
          </cell>
          <cell r="J464">
            <v>0.23</v>
          </cell>
          <cell r="K464">
            <v>0.23</v>
          </cell>
          <cell r="L464">
            <v>0.2</v>
          </cell>
          <cell r="M464"/>
          <cell r="N464"/>
          <cell r="O464"/>
          <cell r="P464"/>
          <cell r="Q464">
            <v>0.23</v>
          </cell>
        </row>
        <row r="465">
          <cell r="A465" t="str">
            <v>74150</v>
          </cell>
          <cell r="B465" t="str">
            <v>74150 - Sl.riad.holding.spoloc.</v>
          </cell>
          <cell r="C465" t="str">
            <v>74150 - Managem.serv.holding companies</v>
          </cell>
          <cell r="D465">
            <v>0.23</v>
          </cell>
          <cell r="E465">
            <v>0.23</v>
          </cell>
          <cell r="F465">
            <v>0.2</v>
          </cell>
          <cell r="G465">
            <v>0.2</v>
          </cell>
          <cell r="H465">
            <v>0.2</v>
          </cell>
          <cell r="J465">
            <v>0.23</v>
          </cell>
          <cell r="K465">
            <v>0.23</v>
          </cell>
          <cell r="L465">
            <v>0.2</v>
          </cell>
          <cell r="M465"/>
          <cell r="N465"/>
          <cell r="O465"/>
          <cell r="P465"/>
          <cell r="Q465">
            <v>0.23</v>
          </cell>
        </row>
        <row r="466">
          <cell r="A466" t="str">
            <v>74200</v>
          </cell>
          <cell r="B466" t="str">
            <v>74200 - Architekt.a inž.služ.</v>
          </cell>
          <cell r="C466" t="str">
            <v>74200 - Architect,engineer,techn.cons.</v>
          </cell>
          <cell r="D466" t="str">
            <v>10% 23%</v>
          </cell>
          <cell r="E466" t="str">
            <v>10% 23%</v>
          </cell>
          <cell r="F466" t="str">
            <v>14% 20%</v>
          </cell>
          <cell r="G466" t="str">
            <v>14% 20%</v>
          </cell>
          <cell r="H466" t="str">
            <v>14% 20%</v>
          </cell>
          <cell r="J466" t="str">
            <v>10% 23%</v>
          </cell>
          <cell r="K466" t="str">
            <v>10% 23%</v>
          </cell>
          <cell r="L466" t="str">
            <v>14% 20%</v>
          </cell>
          <cell r="M466"/>
          <cell r="N466" t="str">
            <v xml:space="preserve"> - Other architectural and engineering services</v>
          </cell>
          <cell r="O466" t="str">
            <v xml:space="preserve"> - Plans and drawings for architectural, engineering, etc. Purposes: CPA group 74.20.10</v>
          </cell>
          <cell r="P466"/>
          <cell r="Q466">
            <v>0.1</v>
          </cell>
        </row>
        <row r="467">
          <cell r="A467" t="str">
            <v>74300</v>
          </cell>
          <cell r="B467" t="str">
            <v>74300 - Technické skúšky</v>
          </cell>
          <cell r="C467" t="str">
            <v>74300 - Technical testing and analysis</v>
          </cell>
          <cell r="D467">
            <v>0.23</v>
          </cell>
          <cell r="E467">
            <v>0.23</v>
          </cell>
          <cell r="F467">
            <v>0.2</v>
          </cell>
          <cell r="G467">
            <v>0.2</v>
          </cell>
          <cell r="H467">
            <v>0.2</v>
          </cell>
          <cell r="J467">
            <v>0.23</v>
          </cell>
          <cell r="K467">
            <v>0.23</v>
          </cell>
          <cell r="L467">
            <v>0.2</v>
          </cell>
          <cell r="M467"/>
          <cell r="N467"/>
          <cell r="O467"/>
          <cell r="P467"/>
          <cell r="Q467">
            <v>0.23</v>
          </cell>
        </row>
        <row r="468">
          <cell r="A468" t="str">
            <v>74400</v>
          </cell>
          <cell r="B468" t="str">
            <v>74400 - Reklamné služby</v>
          </cell>
          <cell r="C468" t="str">
            <v>74400 - Advertising</v>
          </cell>
          <cell r="D468">
            <v>0.23</v>
          </cell>
          <cell r="E468">
            <v>0.23</v>
          </cell>
          <cell r="F468">
            <v>0.2</v>
          </cell>
          <cell r="G468">
            <v>0.2</v>
          </cell>
          <cell r="H468">
            <v>0.2</v>
          </cell>
          <cell r="J468">
            <v>0.23</v>
          </cell>
          <cell r="K468">
            <v>0.23</v>
          </cell>
          <cell r="L468">
            <v>0.2</v>
          </cell>
          <cell r="M468"/>
          <cell r="N468"/>
          <cell r="O468"/>
          <cell r="P468"/>
          <cell r="Q468">
            <v>0.23</v>
          </cell>
        </row>
        <row r="469">
          <cell r="A469" t="str">
            <v>74500</v>
          </cell>
          <cell r="B469" t="str">
            <v>74500 - Sprostr.;nábor prac.síl</v>
          </cell>
          <cell r="C469" t="str">
            <v>74500 - Labour recruitm.,provis.o.pers</v>
          </cell>
          <cell r="D469">
            <v>0.23</v>
          </cell>
          <cell r="E469">
            <v>0.23</v>
          </cell>
          <cell r="F469">
            <v>0.2</v>
          </cell>
          <cell r="G469">
            <v>0.2</v>
          </cell>
          <cell r="H469">
            <v>0.2</v>
          </cell>
          <cell r="J469">
            <v>0.23</v>
          </cell>
          <cell r="K469">
            <v>0.23</v>
          </cell>
          <cell r="L469">
            <v>0.2</v>
          </cell>
          <cell r="M469"/>
          <cell r="N469"/>
          <cell r="O469"/>
          <cell r="P469"/>
          <cell r="Q469">
            <v>0.23</v>
          </cell>
        </row>
        <row r="470">
          <cell r="A470" t="str">
            <v>74600</v>
          </cell>
          <cell r="B470" t="str">
            <v>74600 - Pátracie;ochranné služ.</v>
          </cell>
          <cell r="C470" t="str">
            <v>74600 - Investigation and security srv</v>
          </cell>
          <cell r="D470">
            <v>0.23</v>
          </cell>
          <cell r="E470">
            <v>0.23</v>
          </cell>
          <cell r="F470">
            <v>0.2</v>
          </cell>
          <cell r="G470">
            <v>0.2</v>
          </cell>
          <cell r="H470">
            <v>0.2</v>
          </cell>
          <cell r="J470">
            <v>0.23</v>
          </cell>
          <cell r="K470">
            <v>0.23</v>
          </cell>
          <cell r="L470">
            <v>0.2</v>
          </cell>
          <cell r="M470"/>
          <cell r="N470"/>
          <cell r="O470"/>
          <cell r="P470"/>
          <cell r="Q470">
            <v>0.23</v>
          </cell>
        </row>
        <row r="471">
          <cell r="A471" t="str">
            <v>74700</v>
          </cell>
          <cell r="B471" t="str">
            <v>74700 - Služ.priemysel.cistenia</v>
          </cell>
          <cell r="C471" t="str">
            <v>74700 - Industrial cleaning</v>
          </cell>
          <cell r="D471">
            <v>0.1</v>
          </cell>
          <cell r="E471">
            <v>0.1</v>
          </cell>
          <cell r="F471">
            <v>0.14000000000000001</v>
          </cell>
          <cell r="G471">
            <v>0.14000000000000001</v>
          </cell>
          <cell r="H471">
            <v>0.14000000000000001</v>
          </cell>
          <cell r="J471">
            <v>0.1</v>
          </cell>
          <cell r="K471">
            <v>0.1</v>
          </cell>
          <cell r="L471">
            <v>0.14000000000000001</v>
          </cell>
          <cell r="M471"/>
          <cell r="N471"/>
          <cell r="O471"/>
          <cell r="P471"/>
          <cell r="Q471">
            <v>0.1</v>
          </cell>
        </row>
        <row r="472">
          <cell r="A472" t="str">
            <v>74810</v>
          </cell>
          <cell r="B472" t="str">
            <v>74810 - Fotografické služby</v>
          </cell>
          <cell r="C472" t="str">
            <v>74810 - Photographic services</v>
          </cell>
          <cell r="D472">
            <v>0.23</v>
          </cell>
          <cell r="E472">
            <v>0.23</v>
          </cell>
          <cell r="F472">
            <v>0.2</v>
          </cell>
          <cell r="G472">
            <v>0.2</v>
          </cell>
          <cell r="H472">
            <v>0.2</v>
          </cell>
          <cell r="J472">
            <v>0.23</v>
          </cell>
          <cell r="K472">
            <v>0.23</v>
          </cell>
          <cell r="L472">
            <v>0.2</v>
          </cell>
          <cell r="M472"/>
          <cell r="N472"/>
          <cell r="O472"/>
          <cell r="P472"/>
          <cell r="Q472">
            <v>0.23</v>
          </cell>
        </row>
        <row r="473">
          <cell r="A473" t="str">
            <v>74820</v>
          </cell>
          <cell r="B473" t="str">
            <v>74820 - Baliace služby</v>
          </cell>
          <cell r="C473" t="str">
            <v>74820 - Packaging services</v>
          </cell>
          <cell r="D473">
            <v>0.23</v>
          </cell>
          <cell r="E473">
            <v>0.23</v>
          </cell>
          <cell r="F473">
            <v>0.2</v>
          </cell>
          <cell r="G473">
            <v>0.2</v>
          </cell>
          <cell r="H473">
            <v>0.2</v>
          </cell>
          <cell r="J473">
            <v>0.23</v>
          </cell>
          <cell r="K473">
            <v>0.23</v>
          </cell>
          <cell r="L473">
            <v>0.2</v>
          </cell>
          <cell r="M473"/>
          <cell r="N473"/>
          <cell r="O473"/>
          <cell r="P473"/>
          <cell r="Q473">
            <v>0.23</v>
          </cell>
        </row>
        <row r="474">
          <cell r="A474" t="str">
            <v>74830</v>
          </cell>
          <cell r="B474" t="str">
            <v>74830 - Sekret.a preklad.služby</v>
          </cell>
          <cell r="C474" t="str">
            <v>74830 - Secretarial,translation serv.</v>
          </cell>
          <cell r="D474">
            <v>0.23</v>
          </cell>
          <cell r="E474">
            <v>0.23</v>
          </cell>
          <cell r="F474">
            <v>0.2</v>
          </cell>
          <cell r="G474">
            <v>0.2</v>
          </cell>
          <cell r="H474">
            <v>0.2</v>
          </cell>
          <cell r="J474">
            <v>0.23</v>
          </cell>
          <cell r="K474">
            <v>0.23</v>
          </cell>
          <cell r="L474">
            <v>0.2</v>
          </cell>
          <cell r="M474"/>
          <cell r="N474"/>
          <cell r="O474"/>
          <cell r="P474"/>
          <cell r="Q474">
            <v>0.23</v>
          </cell>
        </row>
        <row r="475">
          <cell r="A475" t="str">
            <v>74840</v>
          </cell>
          <cell r="B475" t="str">
            <v>74840 - Ostatné obchodné služby</v>
          </cell>
          <cell r="C475" t="str">
            <v>74840 - Other business services</v>
          </cell>
          <cell r="D475" t="str">
            <v>E 23%</v>
          </cell>
          <cell r="E475" t="str">
            <v>E 23%</v>
          </cell>
          <cell r="F475" t="str">
            <v>E 20%</v>
          </cell>
          <cell r="G475" t="str">
            <v>E 20%</v>
          </cell>
          <cell r="H475" t="str">
            <v>E 20%</v>
          </cell>
          <cell r="J475" t="str">
            <v>E 23%</v>
          </cell>
          <cell r="K475" t="str">
            <v>E 23%</v>
          </cell>
          <cell r="L475" t="str">
            <v>E 20%</v>
          </cell>
          <cell r="M475" t="str">
            <v xml:space="preserve"> - Credit reporting services Credit reporting services 74.84.12</v>
          </cell>
          <cell r="N475"/>
          <cell r="O475" t="str">
            <v xml:space="preserve"> - Other business services except 74.84.12</v>
          </cell>
          <cell r="P475"/>
          <cell r="Q475">
            <v>0.23</v>
          </cell>
        </row>
        <row r="476">
          <cell r="A476" t="str">
            <v>75110</v>
          </cell>
          <cell r="B476" t="str">
            <v>75110 - Všeobecná štátna správa</v>
          </cell>
          <cell r="C476" t="str">
            <v>75110 - General (overall) public serv.</v>
          </cell>
          <cell r="D476" t="str">
            <v>E</v>
          </cell>
          <cell r="E476" t="str">
            <v>E</v>
          </cell>
          <cell r="F476" t="str">
            <v>E</v>
          </cell>
          <cell r="G476" t="str">
            <v>E</v>
          </cell>
          <cell r="H476" t="str">
            <v>E</v>
          </cell>
          <cell r="J476" t="str">
            <v>E</v>
          </cell>
          <cell r="K476" t="str">
            <v>E</v>
          </cell>
          <cell r="L476" t="str">
            <v>E</v>
          </cell>
          <cell r="M476"/>
          <cell r="N476"/>
          <cell r="O476"/>
          <cell r="P476"/>
          <cell r="Q476" t="str">
            <v>E</v>
          </cell>
        </row>
        <row r="477">
          <cell r="A477" t="str">
            <v>75120</v>
          </cell>
          <cell r="B477" t="str">
            <v>75120 - Admin.sl.zdrav;vzdel;kul</v>
          </cell>
          <cell r="C477" t="str">
            <v>75120 - Adm.Health,education,culture</v>
          </cell>
          <cell r="D477" t="str">
            <v>E</v>
          </cell>
          <cell r="E477" t="str">
            <v>E</v>
          </cell>
          <cell r="F477" t="str">
            <v>E</v>
          </cell>
          <cell r="G477" t="str">
            <v>E</v>
          </cell>
          <cell r="H477" t="str">
            <v>E</v>
          </cell>
          <cell r="J477" t="str">
            <v>E</v>
          </cell>
          <cell r="K477" t="str">
            <v>E</v>
          </cell>
          <cell r="L477" t="str">
            <v>E</v>
          </cell>
          <cell r="M477"/>
          <cell r="N477"/>
          <cell r="O477"/>
          <cell r="P477"/>
          <cell r="Q477" t="str">
            <v>E</v>
          </cell>
        </row>
        <row r="478">
          <cell r="A478" t="str">
            <v>75130</v>
          </cell>
          <cell r="B478" t="str">
            <v>75130 - Admin.sl.zvýš.ef.odv.cin</v>
          </cell>
          <cell r="C478" t="str">
            <v>75130 - Adm.Efficient oper.of business</v>
          </cell>
          <cell r="D478" t="str">
            <v>E</v>
          </cell>
          <cell r="E478" t="str">
            <v>E</v>
          </cell>
          <cell r="F478" t="str">
            <v>E</v>
          </cell>
          <cell r="G478" t="str">
            <v>E</v>
          </cell>
          <cell r="H478" t="str">
            <v>E</v>
          </cell>
          <cell r="J478" t="str">
            <v>E</v>
          </cell>
          <cell r="K478" t="str">
            <v>E</v>
          </cell>
          <cell r="L478" t="str">
            <v>E</v>
          </cell>
          <cell r="M478"/>
          <cell r="N478"/>
          <cell r="O478"/>
          <cell r="P478"/>
          <cell r="Q478" t="str">
            <v>E</v>
          </cell>
        </row>
        <row r="479">
          <cell r="A479" t="str">
            <v>75140</v>
          </cell>
          <cell r="B479" t="str">
            <v>75140 - Vedl.sl.pre štát.správu</v>
          </cell>
          <cell r="C479" t="str">
            <v>75140 - Supporting serv. f.government</v>
          </cell>
          <cell r="D479" t="str">
            <v>E</v>
          </cell>
          <cell r="E479" t="str">
            <v>E</v>
          </cell>
          <cell r="F479" t="str">
            <v>E</v>
          </cell>
          <cell r="G479" t="str">
            <v>E</v>
          </cell>
          <cell r="H479" t="str">
            <v>E</v>
          </cell>
          <cell r="J479" t="str">
            <v>E</v>
          </cell>
          <cell r="K479" t="str">
            <v>E</v>
          </cell>
          <cell r="L479" t="str">
            <v>E</v>
          </cell>
          <cell r="M479"/>
          <cell r="N479"/>
          <cell r="O479"/>
          <cell r="P479"/>
          <cell r="Q479" t="str">
            <v>E</v>
          </cell>
        </row>
        <row r="480">
          <cell r="A480" t="str">
            <v>75210</v>
          </cell>
          <cell r="B480" t="str">
            <v>75210 - Zahranicné veci</v>
          </cell>
          <cell r="C480" t="str">
            <v>75210 - Foreign affairs services</v>
          </cell>
          <cell r="D480" t="str">
            <v>E</v>
          </cell>
          <cell r="E480" t="str">
            <v>E</v>
          </cell>
          <cell r="F480" t="str">
            <v>E</v>
          </cell>
          <cell r="G480" t="str">
            <v>E</v>
          </cell>
          <cell r="H480" t="str">
            <v>E</v>
          </cell>
          <cell r="J480" t="str">
            <v>E</v>
          </cell>
          <cell r="K480" t="str">
            <v>E</v>
          </cell>
          <cell r="L480" t="str">
            <v>E</v>
          </cell>
          <cell r="M480"/>
          <cell r="N480"/>
          <cell r="O480"/>
          <cell r="P480"/>
          <cell r="Q480" t="str">
            <v>E</v>
          </cell>
        </row>
        <row r="481">
          <cell r="A481" t="str">
            <v>75220</v>
          </cell>
          <cell r="B481" t="str">
            <v>75220 - Obrana</v>
          </cell>
          <cell r="C481" t="str">
            <v>75220 - Defence services</v>
          </cell>
          <cell r="D481" t="str">
            <v>E</v>
          </cell>
          <cell r="E481" t="str">
            <v>E</v>
          </cell>
          <cell r="F481" t="str">
            <v>E</v>
          </cell>
          <cell r="G481" t="str">
            <v>E</v>
          </cell>
          <cell r="H481" t="str">
            <v>E</v>
          </cell>
          <cell r="J481" t="str">
            <v>E</v>
          </cell>
          <cell r="K481" t="str">
            <v>E</v>
          </cell>
          <cell r="L481" t="str">
            <v>E</v>
          </cell>
          <cell r="M481"/>
          <cell r="N481"/>
          <cell r="O481"/>
          <cell r="P481"/>
          <cell r="Q481" t="str">
            <v>E</v>
          </cell>
        </row>
        <row r="482">
          <cell r="A482" t="str">
            <v>75230</v>
          </cell>
          <cell r="B482" t="str">
            <v>75230 - Spravodlivost;súdnictvo</v>
          </cell>
          <cell r="C482" t="str">
            <v>75230 - Justice and judicial services</v>
          </cell>
          <cell r="D482" t="str">
            <v>E</v>
          </cell>
          <cell r="E482" t="str">
            <v>E</v>
          </cell>
          <cell r="F482" t="str">
            <v>E</v>
          </cell>
          <cell r="G482" t="str">
            <v>E</v>
          </cell>
          <cell r="H482" t="str">
            <v>E</v>
          </cell>
          <cell r="J482" t="str">
            <v>E</v>
          </cell>
          <cell r="K482" t="str">
            <v>E</v>
          </cell>
          <cell r="L482" t="str">
            <v>E</v>
          </cell>
          <cell r="M482"/>
          <cell r="N482"/>
          <cell r="O482"/>
          <cell r="P482"/>
          <cell r="Q482" t="str">
            <v>E</v>
          </cell>
        </row>
        <row r="483">
          <cell r="A483" t="str">
            <v>75240</v>
          </cell>
          <cell r="B483" t="str">
            <v>75240 - Bezpecnost a poriadok</v>
          </cell>
          <cell r="C483" t="str">
            <v>75240 - Public security, law and order</v>
          </cell>
          <cell r="D483" t="str">
            <v>E</v>
          </cell>
          <cell r="E483" t="str">
            <v>E</v>
          </cell>
          <cell r="F483" t="str">
            <v>E</v>
          </cell>
          <cell r="G483" t="str">
            <v>E</v>
          </cell>
          <cell r="H483" t="str">
            <v>E</v>
          </cell>
          <cell r="J483" t="str">
            <v>E</v>
          </cell>
          <cell r="K483" t="str">
            <v>E</v>
          </cell>
          <cell r="L483" t="str">
            <v>E</v>
          </cell>
          <cell r="M483"/>
          <cell r="N483"/>
          <cell r="O483"/>
          <cell r="P483"/>
          <cell r="Q483" t="str">
            <v>E</v>
          </cell>
        </row>
        <row r="484">
          <cell r="A484" t="str">
            <v>75250</v>
          </cell>
          <cell r="B484" t="str">
            <v>75250 - Protipožiarna ochrana</v>
          </cell>
          <cell r="C484" t="str">
            <v>75250 - Fire brigade services</v>
          </cell>
          <cell r="D484" t="str">
            <v>E</v>
          </cell>
          <cell r="E484" t="str">
            <v>E</v>
          </cell>
          <cell r="F484" t="str">
            <v>E</v>
          </cell>
          <cell r="G484" t="str">
            <v>E</v>
          </cell>
          <cell r="H484" t="str">
            <v>E</v>
          </cell>
          <cell r="J484" t="str">
            <v>E</v>
          </cell>
          <cell r="K484" t="str">
            <v>E</v>
          </cell>
          <cell r="L484" t="str">
            <v>E</v>
          </cell>
          <cell r="M484"/>
          <cell r="N484"/>
          <cell r="O484"/>
          <cell r="P484"/>
          <cell r="Q484" t="str">
            <v>E</v>
          </cell>
        </row>
        <row r="485">
          <cell r="A485" t="str">
            <v>75300</v>
          </cell>
          <cell r="B485" t="str">
            <v>75300 - Povinné sociál.zabezp.</v>
          </cell>
          <cell r="C485" t="str">
            <v>75300 - Compulsory social security srv</v>
          </cell>
          <cell r="D485" t="str">
            <v>E</v>
          </cell>
          <cell r="E485" t="str">
            <v>E</v>
          </cell>
          <cell r="F485" t="str">
            <v>E</v>
          </cell>
          <cell r="G485" t="str">
            <v>E</v>
          </cell>
          <cell r="H485" t="str">
            <v>E</v>
          </cell>
          <cell r="J485" t="str">
            <v>E</v>
          </cell>
          <cell r="K485" t="str">
            <v>E</v>
          </cell>
          <cell r="L485" t="str">
            <v>E</v>
          </cell>
          <cell r="M485"/>
          <cell r="N485"/>
          <cell r="O485"/>
          <cell r="P485"/>
          <cell r="Q485" t="str">
            <v>E</v>
          </cell>
        </row>
        <row r="486">
          <cell r="A486" t="str">
            <v>80100</v>
          </cell>
          <cell r="B486" t="str">
            <v>80100 - Posk.predšk.a zákl.vzd.</v>
          </cell>
          <cell r="C486" t="str">
            <v>80100 - Primary education services</v>
          </cell>
          <cell r="D486" t="str">
            <v>E</v>
          </cell>
          <cell r="E486" t="str">
            <v>E</v>
          </cell>
          <cell r="F486" t="str">
            <v>E</v>
          </cell>
          <cell r="G486" t="str">
            <v>E</v>
          </cell>
          <cell r="H486" t="str">
            <v>E</v>
          </cell>
          <cell r="J486" t="str">
            <v>E</v>
          </cell>
          <cell r="K486" t="str">
            <v>E</v>
          </cell>
          <cell r="L486" t="str">
            <v>E</v>
          </cell>
          <cell r="M486"/>
          <cell r="N486"/>
          <cell r="O486"/>
          <cell r="P486"/>
          <cell r="Q486" t="str">
            <v>E</v>
          </cell>
        </row>
        <row r="487">
          <cell r="A487" t="str">
            <v>80210</v>
          </cell>
          <cell r="B487" t="str">
            <v>80210 - Posk.stred.všeob.vzd.</v>
          </cell>
          <cell r="C487" t="str">
            <v>80210 - General secondary education</v>
          </cell>
          <cell r="D487" t="str">
            <v>E</v>
          </cell>
          <cell r="E487" t="str">
            <v>E</v>
          </cell>
          <cell r="F487" t="str">
            <v>E</v>
          </cell>
          <cell r="G487" t="str">
            <v>E</v>
          </cell>
          <cell r="H487" t="str">
            <v>E</v>
          </cell>
          <cell r="J487" t="str">
            <v>E</v>
          </cell>
          <cell r="K487" t="str">
            <v>E</v>
          </cell>
          <cell r="L487" t="str">
            <v>E</v>
          </cell>
          <cell r="M487"/>
          <cell r="N487"/>
          <cell r="O487"/>
          <cell r="P487"/>
          <cell r="Q487" t="str">
            <v>E</v>
          </cell>
        </row>
        <row r="488">
          <cell r="A488" t="str">
            <v>80220</v>
          </cell>
          <cell r="B488" t="str">
            <v>80220 - Posk.stred.tech.vzd.</v>
          </cell>
          <cell r="C488" t="str">
            <v>80220 - Technical, vocat.secondary edu</v>
          </cell>
          <cell r="D488" t="str">
            <v>E</v>
          </cell>
          <cell r="E488" t="str">
            <v>E</v>
          </cell>
          <cell r="F488" t="str">
            <v>E</v>
          </cell>
          <cell r="G488" t="str">
            <v>E</v>
          </cell>
          <cell r="H488" t="str">
            <v>E</v>
          </cell>
          <cell r="J488" t="str">
            <v>E</v>
          </cell>
          <cell r="K488" t="str">
            <v>E</v>
          </cell>
          <cell r="L488" t="str">
            <v>E</v>
          </cell>
          <cell r="M488"/>
          <cell r="N488"/>
          <cell r="O488"/>
          <cell r="P488"/>
          <cell r="Q488" t="str">
            <v>E</v>
          </cell>
        </row>
        <row r="489">
          <cell r="A489" t="str">
            <v>80300</v>
          </cell>
          <cell r="B489" t="str">
            <v>80300 - Posk.vyššieho vzd.</v>
          </cell>
          <cell r="C489" t="str">
            <v>80300 - Higher education</v>
          </cell>
          <cell r="D489" t="str">
            <v>E</v>
          </cell>
          <cell r="E489" t="str">
            <v>E</v>
          </cell>
          <cell r="F489" t="str">
            <v>E</v>
          </cell>
          <cell r="G489" t="str">
            <v>E</v>
          </cell>
          <cell r="H489" t="str">
            <v>E</v>
          </cell>
          <cell r="J489" t="str">
            <v>E</v>
          </cell>
          <cell r="K489" t="str">
            <v>E</v>
          </cell>
          <cell r="L489" t="str">
            <v>E</v>
          </cell>
          <cell r="M489"/>
          <cell r="N489"/>
          <cell r="O489"/>
          <cell r="P489"/>
          <cell r="Q489" t="str">
            <v>E</v>
          </cell>
        </row>
        <row r="490">
          <cell r="A490" t="str">
            <v>80410</v>
          </cell>
          <cell r="B490" t="str">
            <v>80410 - Služby autoškôl;i.škôl</v>
          </cell>
          <cell r="C490" t="str">
            <v>80410 - Driving school services</v>
          </cell>
          <cell r="D490">
            <v>0.1</v>
          </cell>
          <cell r="E490">
            <v>0.1</v>
          </cell>
          <cell r="F490">
            <v>0.14000000000000001</v>
          </cell>
          <cell r="G490">
            <v>0.14000000000000001</v>
          </cell>
          <cell r="H490">
            <v>0.14000000000000001</v>
          </cell>
          <cell r="J490">
            <v>0.1</v>
          </cell>
          <cell r="K490">
            <v>0.1</v>
          </cell>
          <cell r="L490">
            <v>0.14000000000000001</v>
          </cell>
          <cell r="M490"/>
          <cell r="N490"/>
          <cell r="O490"/>
          <cell r="P490"/>
          <cell r="Q490">
            <v>0.1</v>
          </cell>
        </row>
        <row r="491">
          <cell r="A491" t="str">
            <v>80420</v>
          </cell>
          <cell r="B491" t="str">
            <v>80420 - Posk.vzd.pre dospelých</v>
          </cell>
          <cell r="C491" t="str">
            <v>80420 - Adult and other education serv</v>
          </cell>
          <cell r="D491" t="str">
            <v>E 10%</v>
          </cell>
          <cell r="E491" t="str">
            <v>E 10%</v>
          </cell>
          <cell r="F491" t="str">
            <v>E 14%</v>
          </cell>
          <cell r="G491" t="str">
            <v>E 14%</v>
          </cell>
          <cell r="H491" t="str">
            <v>E 14%</v>
          </cell>
          <cell r="J491" t="str">
            <v>E 10%</v>
          </cell>
          <cell r="K491" t="str">
            <v>E 10%</v>
          </cell>
          <cell r="L491" t="str">
            <v>E 14%</v>
          </cell>
          <cell r="M491" t="str">
            <v xml:space="preserve"> - Education services (Official State Education Services) supplied in accordance with article 7 of the act 51/1991</v>
          </cell>
          <cell r="N491" t="str">
            <v xml:space="preserve"> - Commercial Education services other than Exempted</v>
          </cell>
          <cell r="O491"/>
          <cell r="P491"/>
          <cell r="Q491" t="str">
            <v>E</v>
          </cell>
        </row>
        <row r="492">
          <cell r="A492" t="str">
            <v>85110</v>
          </cell>
          <cell r="B492" t="str">
            <v>85110 - Služby nemocníc</v>
          </cell>
          <cell r="C492" t="str">
            <v>85110 - Hospital services</v>
          </cell>
          <cell r="D492" t="str">
            <v>E</v>
          </cell>
          <cell r="E492" t="str">
            <v>E</v>
          </cell>
          <cell r="F492" t="str">
            <v>E</v>
          </cell>
          <cell r="G492" t="str">
            <v>E</v>
          </cell>
          <cell r="H492" t="str">
            <v>E</v>
          </cell>
          <cell r="J492" t="str">
            <v>E</v>
          </cell>
          <cell r="K492" t="str">
            <v>E</v>
          </cell>
          <cell r="L492" t="str">
            <v>E</v>
          </cell>
          <cell r="M492"/>
          <cell r="N492"/>
          <cell r="O492"/>
          <cell r="P492"/>
          <cell r="Q492" t="str">
            <v>E</v>
          </cell>
        </row>
        <row r="493">
          <cell r="A493" t="str">
            <v>85120</v>
          </cell>
          <cell r="B493" t="str">
            <v>85120 - Služby amb.lekár.praxe</v>
          </cell>
          <cell r="C493" t="str">
            <v>85120 - Medical practice services</v>
          </cell>
          <cell r="D493" t="str">
            <v>E</v>
          </cell>
          <cell r="E493" t="str">
            <v>E</v>
          </cell>
          <cell r="F493" t="str">
            <v>E</v>
          </cell>
          <cell r="G493" t="str">
            <v>E</v>
          </cell>
          <cell r="H493" t="str">
            <v>E</v>
          </cell>
          <cell r="J493" t="str">
            <v>E</v>
          </cell>
          <cell r="K493" t="str">
            <v>E</v>
          </cell>
          <cell r="L493" t="str">
            <v>E</v>
          </cell>
          <cell r="M493"/>
          <cell r="N493"/>
          <cell r="O493"/>
          <cell r="P493"/>
          <cell r="Q493" t="str">
            <v>E</v>
          </cell>
        </row>
        <row r="494">
          <cell r="A494" t="str">
            <v>85130</v>
          </cell>
          <cell r="B494" t="str">
            <v>85130 - Služby zub.lekár.praxe</v>
          </cell>
          <cell r="C494" t="str">
            <v>85130 - Dental practice services</v>
          </cell>
          <cell r="D494" t="str">
            <v>E</v>
          </cell>
          <cell r="E494" t="str">
            <v>E</v>
          </cell>
          <cell r="F494" t="str">
            <v>E</v>
          </cell>
          <cell r="G494" t="str">
            <v>E</v>
          </cell>
          <cell r="H494" t="str">
            <v>E</v>
          </cell>
          <cell r="J494" t="str">
            <v>E</v>
          </cell>
          <cell r="K494" t="str">
            <v>E</v>
          </cell>
          <cell r="L494" t="str">
            <v>E</v>
          </cell>
          <cell r="M494"/>
          <cell r="N494"/>
          <cell r="O494"/>
          <cell r="P494"/>
          <cell r="Q494" t="str">
            <v>E</v>
          </cell>
        </row>
        <row r="495">
          <cell r="A495" t="str">
            <v>85140</v>
          </cell>
          <cell r="B495" t="str">
            <v>85140 - Ost.služby v zdravot.</v>
          </cell>
          <cell r="C495" t="str">
            <v>85140 - Other human health services</v>
          </cell>
          <cell r="D495" t="str">
            <v>E 10%</v>
          </cell>
          <cell r="E495" t="str">
            <v>E 10%</v>
          </cell>
          <cell r="F495" t="str">
            <v>E 14%</v>
          </cell>
          <cell r="G495" t="str">
            <v>E 14%</v>
          </cell>
          <cell r="H495" t="str">
            <v>E 14%</v>
          </cell>
          <cell r="J495" t="str">
            <v>E 10%</v>
          </cell>
          <cell r="K495" t="str">
            <v>E 10%</v>
          </cell>
          <cell r="L495" t="str">
            <v>E 14%</v>
          </cell>
          <cell r="M495" t="str">
            <v xml:space="preserve"> - Healthcare services in healthcare sector 85.14.11-17 (officially licensed)</v>
          </cell>
          <cell r="N495" t="str">
            <v xml:space="preserve"> - Other human health services n.e.c. out of scope of official state healthcare - 85.14.18</v>
          </cell>
          <cell r="O495"/>
          <cell r="P495"/>
          <cell r="Q495" t="str">
            <v>E</v>
          </cell>
        </row>
        <row r="496">
          <cell r="A496" t="str">
            <v>85200</v>
          </cell>
          <cell r="B496" t="str">
            <v>85200 - Veterinárne služby</v>
          </cell>
          <cell r="C496" t="str">
            <v>85200 - Veterinary services</v>
          </cell>
          <cell r="D496">
            <v>0.1</v>
          </cell>
          <cell r="E496">
            <v>0.1</v>
          </cell>
          <cell r="F496">
            <v>0.14000000000000001</v>
          </cell>
          <cell r="G496">
            <v>0.14000000000000001</v>
          </cell>
          <cell r="H496">
            <v>0.14000000000000001</v>
          </cell>
          <cell r="J496">
            <v>0.1</v>
          </cell>
          <cell r="K496">
            <v>0.1</v>
          </cell>
          <cell r="L496">
            <v>0.14000000000000001</v>
          </cell>
          <cell r="M496"/>
          <cell r="N496"/>
          <cell r="O496"/>
          <cell r="P496"/>
          <cell r="Q496">
            <v>0.1</v>
          </cell>
        </row>
        <row r="497">
          <cell r="A497" t="str">
            <v>85310</v>
          </cell>
          <cell r="B497" t="str">
            <v>85310 - Služ.soc.starost.s ubyt.</v>
          </cell>
          <cell r="C497" t="str">
            <v>85310 - Social work serv.w.accommodat.</v>
          </cell>
          <cell r="D497" t="str">
            <v>E 10%</v>
          </cell>
          <cell r="E497" t="str">
            <v>E 10%</v>
          </cell>
          <cell r="F497" t="str">
            <v>E 14%</v>
          </cell>
          <cell r="G497" t="str">
            <v>E 14%</v>
          </cell>
          <cell r="H497" t="str">
            <v>E 14%</v>
          </cell>
          <cell r="J497" t="str">
            <v>E 10%</v>
          </cell>
          <cell r="K497" t="str">
            <v>E 10%</v>
          </cell>
          <cell r="L497" t="str">
            <v>E 14%</v>
          </cell>
          <cell r="M497" t="str">
            <v xml:space="preserve"> - Officialy registered social services</v>
          </cell>
          <cell r="N497" t="str">
            <v xml:space="preserve"> - Other non-officialy registered social services</v>
          </cell>
          <cell r="O497"/>
          <cell r="P497"/>
          <cell r="Q497" t="str">
            <v>E</v>
          </cell>
        </row>
        <row r="498">
          <cell r="A498" t="str">
            <v>85320</v>
          </cell>
          <cell r="B498" t="str">
            <v>85320 - Služ.soc.star.bez ubyt.</v>
          </cell>
          <cell r="C498" t="str">
            <v>85320 - Social work serv.without accom</v>
          </cell>
          <cell r="D498" t="str">
            <v>E 10%</v>
          </cell>
          <cell r="E498" t="str">
            <v>E 10%</v>
          </cell>
          <cell r="F498" t="str">
            <v>E 14%</v>
          </cell>
          <cell r="G498" t="str">
            <v>E 14%</v>
          </cell>
          <cell r="H498" t="str">
            <v>E 14%</v>
          </cell>
          <cell r="J498" t="str">
            <v>E 10%</v>
          </cell>
          <cell r="K498" t="str">
            <v>E 10%</v>
          </cell>
          <cell r="L498" t="str">
            <v>E 14%</v>
          </cell>
          <cell r="M498" t="str">
            <v xml:space="preserve"> - Officialy registered social services</v>
          </cell>
          <cell r="N498" t="str">
            <v xml:space="preserve"> - Other non-officialy registered social services</v>
          </cell>
          <cell r="O498"/>
          <cell r="P498"/>
          <cell r="Q498" t="str">
            <v>E</v>
          </cell>
        </row>
        <row r="499">
          <cell r="A499" t="str">
            <v>90000</v>
          </cell>
          <cell r="B499" t="str">
            <v>90000 - Cistenie odpadových vôd</v>
          </cell>
          <cell r="C499" t="str">
            <v>90000 - Sewage,refuse disp.,sanitation</v>
          </cell>
          <cell r="D499">
            <v>0.1</v>
          </cell>
          <cell r="E499">
            <v>0.1</v>
          </cell>
          <cell r="F499">
            <v>0.14000000000000001</v>
          </cell>
          <cell r="G499">
            <v>0.14000000000000001</v>
          </cell>
          <cell r="H499">
            <v>0.14000000000000001</v>
          </cell>
          <cell r="J499">
            <v>0.1</v>
          </cell>
          <cell r="K499">
            <v>0.1</v>
          </cell>
          <cell r="L499">
            <v>0.14000000000000001</v>
          </cell>
          <cell r="M499"/>
          <cell r="N499"/>
          <cell r="O499"/>
          <cell r="P499"/>
          <cell r="Q499">
            <v>0.1</v>
          </cell>
        </row>
        <row r="500">
          <cell r="A500" t="str">
            <v>91110</v>
          </cell>
          <cell r="B500" t="str">
            <v>91110 - Cin.podnik;zamest.org.</v>
          </cell>
          <cell r="C500" t="str">
            <v>91110 - Business/employers'organizat.</v>
          </cell>
          <cell r="D500">
            <v>0.23</v>
          </cell>
          <cell r="E500">
            <v>0.23</v>
          </cell>
          <cell r="F500">
            <v>0.2</v>
          </cell>
          <cell r="G500">
            <v>0.2</v>
          </cell>
          <cell r="H500">
            <v>0.2</v>
          </cell>
          <cell r="J500">
            <v>0.23</v>
          </cell>
          <cell r="K500">
            <v>0.23</v>
          </cell>
          <cell r="L500">
            <v>0.2</v>
          </cell>
          <cell r="M500"/>
          <cell r="N500"/>
          <cell r="O500"/>
          <cell r="P500"/>
          <cell r="Q500">
            <v>0.23</v>
          </cell>
        </row>
        <row r="501">
          <cell r="A501" t="str">
            <v>91120</v>
          </cell>
          <cell r="B501" t="str">
            <v>91120 - Cinnosti profesných org.</v>
          </cell>
          <cell r="C501" t="str">
            <v>91120 - Professional organizations</v>
          </cell>
          <cell r="D501">
            <v>0.23</v>
          </cell>
          <cell r="E501">
            <v>0.23</v>
          </cell>
          <cell r="F501">
            <v>0.2</v>
          </cell>
          <cell r="G501">
            <v>0.2</v>
          </cell>
          <cell r="H501">
            <v>0.2</v>
          </cell>
          <cell r="J501">
            <v>0.23</v>
          </cell>
          <cell r="K501">
            <v>0.23</v>
          </cell>
          <cell r="L501">
            <v>0.2</v>
          </cell>
          <cell r="M501"/>
          <cell r="N501"/>
          <cell r="O501"/>
          <cell r="P501"/>
          <cell r="Q501">
            <v>0.23</v>
          </cell>
        </row>
        <row r="502">
          <cell r="A502" t="str">
            <v>91200</v>
          </cell>
          <cell r="B502" t="str">
            <v>91200 - Cinnosti odbor.zväzov</v>
          </cell>
          <cell r="C502" t="str">
            <v>91200 - Trade unions services</v>
          </cell>
          <cell r="D502">
            <v>0.23</v>
          </cell>
          <cell r="E502">
            <v>0.23</v>
          </cell>
          <cell r="F502">
            <v>0.2</v>
          </cell>
          <cell r="G502">
            <v>0.2</v>
          </cell>
          <cell r="H502">
            <v>0.2</v>
          </cell>
          <cell r="J502">
            <v>0.23</v>
          </cell>
          <cell r="K502">
            <v>0.23</v>
          </cell>
          <cell r="L502">
            <v>0.2</v>
          </cell>
          <cell r="M502"/>
          <cell r="N502"/>
          <cell r="O502"/>
          <cell r="P502"/>
          <cell r="Q502">
            <v>0.23</v>
          </cell>
        </row>
        <row r="503">
          <cell r="A503" t="str">
            <v>91310</v>
          </cell>
          <cell r="B503" t="str">
            <v>91310 - Cinnosti cirkevných org.</v>
          </cell>
          <cell r="C503" t="str">
            <v>91310 - Religious services</v>
          </cell>
          <cell r="D503">
            <v>0.23</v>
          </cell>
          <cell r="E503">
            <v>0.23</v>
          </cell>
          <cell r="F503">
            <v>0.2</v>
          </cell>
          <cell r="G503">
            <v>0.2</v>
          </cell>
          <cell r="H503">
            <v>0.2</v>
          </cell>
          <cell r="J503">
            <v>0.23</v>
          </cell>
          <cell r="K503">
            <v>0.23</v>
          </cell>
          <cell r="L503">
            <v>0.2</v>
          </cell>
          <cell r="M503"/>
          <cell r="N503"/>
          <cell r="O503"/>
          <cell r="P503"/>
          <cell r="Q503">
            <v>0.23</v>
          </cell>
        </row>
        <row r="504">
          <cell r="A504" t="str">
            <v>91320</v>
          </cell>
          <cell r="B504" t="str">
            <v>91320 - Cinnosti polit.strán</v>
          </cell>
          <cell r="C504" t="str">
            <v>91320 - Political organizations' serv.</v>
          </cell>
          <cell r="D504">
            <v>0.23</v>
          </cell>
          <cell r="E504">
            <v>0.23</v>
          </cell>
          <cell r="F504">
            <v>0.2</v>
          </cell>
          <cell r="G504">
            <v>0.2</v>
          </cell>
          <cell r="H504">
            <v>0.2</v>
          </cell>
          <cell r="J504">
            <v>0.23</v>
          </cell>
          <cell r="K504">
            <v>0.23</v>
          </cell>
          <cell r="L504">
            <v>0.2</v>
          </cell>
          <cell r="M504"/>
          <cell r="N504"/>
          <cell r="O504"/>
          <cell r="P504"/>
          <cell r="Q504">
            <v>0.23</v>
          </cell>
        </row>
        <row r="505">
          <cell r="A505" t="str">
            <v>91330</v>
          </cell>
          <cell r="B505" t="str">
            <v>91330 - Cinnosti ost.clen.org.</v>
          </cell>
          <cell r="C505" t="str">
            <v>91330 - Other membership organiz.n.e.c</v>
          </cell>
          <cell r="D505">
            <v>0.23</v>
          </cell>
          <cell r="E505">
            <v>0.23</v>
          </cell>
          <cell r="F505">
            <v>0.2</v>
          </cell>
          <cell r="G505">
            <v>0.2</v>
          </cell>
          <cell r="H505">
            <v>0.2</v>
          </cell>
          <cell r="J505">
            <v>0.23</v>
          </cell>
          <cell r="K505">
            <v>0.23</v>
          </cell>
          <cell r="L505">
            <v>0.2</v>
          </cell>
          <cell r="M505"/>
          <cell r="N505"/>
          <cell r="O505"/>
          <cell r="P505"/>
          <cell r="Q505">
            <v>0.23</v>
          </cell>
        </row>
        <row r="506">
          <cell r="A506" t="str">
            <v>92110</v>
          </cell>
          <cell r="B506" t="str">
            <v>92110 - Tvorba filmov;videozázn.</v>
          </cell>
          <cell r="C506" t="str">
            <v>92110 - Motion picture, video product.</v>
          </cell>
          <cell r="D506" t="str">
            <v>10% 23%</v>
          </cell>
          <cell r="E506" t="str">
            <v>10% 23%</v>
          </cell>
          <cell r="F506" t="str">
            <v>14% 20%</v>
          </cell>
          <cell r="G506" t="str">
            <v>14% 20%</v>
          </cell>
          <cell r="H506" t="str">
            <v>14% 20%</v>
          </cell>
          <cell r="J506" t="str">
            <v>10% 23%</v>
          </cell>
          <cell r="K506" t="str">
            <v>10% 23%</v>
          </cell>
          <cell r="L506" t="str">
            <v>14% 20%</v>
          </cell>
          <cell r="M506"/>
          <cell r="N506" t="str">
            <v xml:space="preserve"> - Motion picture and video tape production services and other services in connection with their production, n.e.c.</v>
          </cell>
          <cell r="O506" t="str">
            <v xml:space="preserve"> - Cinematographic material and magnetic tapes with sound and vision recordings</v>
          </cell>
          <cell r="P506"/>
          <cell r="Q506">
            <v>0.1</v>
          </cell>
        </row>
        <row r="507">
          <cell r="A507" t="str">
            <v>92120</v>
          </cell>
          <cell r="B507" t="str">
            <v>92120 - Distrib.filmov;videozáz.</v>
          </cell>
          <cell r="C507" t="str">
            <v>92120 - Motion picture,videotape distr</v>
          </cell>
          <cell r="D507">
            <v>0.1</v>
          </cell>
          <cell r="E507">
            <v>0.1</v>
          </cell>
          <cell r="F507">
            <v>0.14000000000000001</v>
          </cell>
          <cell r="G507">
            <v>0.14000000000000001</v>
          </cell>
          <cell r="H507">
            <v>0.14000000000000001</v>
          </cell>
          <cell r="J507">
            <v>0.1</v>
          </cell>
          <cell r="K507">
            <v>0.1</v>
          </cell>
          <cell r="L507">
            <v>0.14000000000000001</v>
          </cell>
          <cell r="M507"/>
          <cell r="N507"/>
          <cell r="O507"/>
          <cell r="P507"/>
          <cell r="Q507">
            <v>0.1</v>
          </cell>
        </row>
        <row r="508">
          <cell r="A508" t="str">
            <v>92130</v>
          </cell>
          <cell r="B508" t="str">
            <v>92130 - Premietanie filmov</v>
          </cell>
          <cell r="C508" t="str">
            <v>92130 - Motion picture projection</v>
          </cell>
          <cell r="D508">
            <v>0.1</v>
          </cell>
          <cell r="E508">
            <v>0.1</v>
          </cell>
          <cell r="F508">
            <v>0.14000000000000001</v>
          </cell>
          <cell r="G508">
            <v>0.14000000000000001</v>
          </cell>
          <cell r="H508">
            <v>0.14000000000000001</v>
          </cell>
          <cell r="J508">
            <v>0.1</v>
          </cell>
          <cell r="K508">
            <v>0.1</v>
          </cell>
          <cell r="L508">
            <v>0.14000000000000001</v>
          </cell>
          <cell r="M508"/>
          <cell r="N508"/>
          <cell r="O508"/>
          <cell r="P508"/>
          <cell r="Q508">
            <v>0.1</v>
          </cell>
        </row>
        <row r="509">
          <cell r="A509" t="str">
            <v>92200</v>
          </cell>
          <cell r="B509" t="str">
            <v>92200 - Prevádzka rozhlasu a TV</v>
          </cell>
          <cell r="C509" t="str">
            <v>92200 - Radio and television services</v>
          </cell>
          <cell r="D509" t="str">
            <v>E 10%</v>
          </cell>
          <cell r="E509" t="str">
            <v>E 10%</v>
          </cell>
          <cell r="F509" t="str">
            <v>E 14%</v>
          </cell>
          <cell r="G509" t="str">
            <v>E 14%</v>
          </cell>
          <cell r="H509" t="str">
            <v>E 14%</v>
          </cell>
          <cell r="J509" t="str">
            <v>E 10%</v>
          </cell>
          <cell r="K509" t="str">
            <v>E 10%</v>
          </cell>
          <cell r="L509" t="str">
            <v>E 14%</v>
          </cell>
          <cell r="M509" t="str">
            <v xml:space="preserve"> - SRo - Slovak Radio and STV - Slovak state Television station</v>
          </cell>
          <cell r="N509" t="str">
            <v xml:space="preserve"> - Other services in connection with radioand TV broadcasting</v>
          </cell>
          <cell r="O509"/>
          <cell r="P509"/>
          <cell r="Q509" t="str">
            <v>E</v>
          </cell>
        </row>
        <row r="510">
          <cell r="A510" t="str">
            <v>92311</v>
          </cell>
          <cell r="B510" t="str">
            <v>92311 - Umelecké diela</v>
          </cell>
          <cell r="C510" t="str">
            <v>92311 - Work of arts</v>
          </cell>
          <cell r="D510">
            <v>0.23</v>
          </cell>
          <cell r="E510">
            <v>0.23</v>
          </cell>
          <cell r="F510">
            <v>0.2</v>
          </cell>
          <cell r="G510">
            <v>0.2</v>
          </cell>
          <cell r="H510">
            <v>0.2</v>
          </cell>
          <cell r="J510">
            <v>0.23</v>
          </cell>
          <cell r="K510">
            <v>0.23</v>
          </cell>
          <cell r="L510">
            <v>0.2</v>
          </cell>
          <cell r="M510"/>
          <cell r="N510"/>
          <cell r="O510"/>
          <cell r="P510"/>
          <cell r="Q510">
            <v>0.23</v>
          </cell>
        </row>
        <row r="511">
          <cell r="A511" t="str">
            <v>92312</v>
          </cell>
          <cell r="B511" t="str">
            <v>92312 - Umelecká a lit.tvorba</v>
          </cell>
          <cell r="C511" t="str">
            <v>92312 - Products of arts, literature</v>
          </cell>
          <cell r="D511">
            <v>0.1</v>
          </cell>
          <cell r="E511">
            <v>0.1</v>
          </cell>
          <cell r="F511">
            <v>0.14000000000000001</v>
          </cell>
          <cell r="G511">
            <v>0.14000000000000001</v>
          </cell>
          <cell r="H511">
            <v>0.14000000000000001</v>
          </cell>
          <cell r="J511">
            <v>0.1</v>
          </cell>
          <cell r="K511">
            <v>0.1</v>
          </cell>
          <cell r="L511">
            <v>0.14000000000000001</v>
          </cell>
          <cell r="M511"/>
          <cell r="N511"/>
          <cell r="O511"/>
          <cell r="P511"/>
          <cell r="Q511">
            <v>0.1</v>
          </cell>
        </row>
        <row r="512">
          <cell r="A512" t="str">
            <v>92320</v>
          </cell>
          <cell r="B512" t="str">
            <v>92320 - Prevádzka kultúr.zar.</v>
          </cell>
          <cell r="C512" t="str">
            <v>92320 - Arts facilities operation</v>
          </cell>
          <cell r="D512">
            <v>0.1</v>
          </cell>
          <cell r="E512">
            <v>0.1</v>
          </cell>
          <cell r="F512">
            <v>0.14000000000000001</v>
          </cell>
          <cell r="G512">
            <v>0.14000000000000001</v>
          </cell>
          <cell r="H512">
            <v>0.14000000000000001</v>
          </cell>
          <cell r="J512">
            <v>0.1</v>
          </cell>
          <cell r="K512">
            <v>0.1</v>
          </cell>
          <cell r="L512">
            <v>0.14000000000000001</v>
          </cell>
          <cell r="M512"/>
          <cell r="N512"/>
          <cell r="O512"/>
          <cell r="P512"/>
          <cell r="Q512">
            <v>0.1</v>
          </cell>
        </row>
        <row r="513">
          <cell r="A513" t="str">
            <v>92330</v>
          </cell>
          <cell r="B513" t="str">
            <v>92330 - Cin.lunapark;záb.parkov</v>
          </cell>
          <cell r="C513" t="str">
            <v>92330 - Fair and amusement park serv.</v>
          </cell>
          <cell r="D513">
            <v>0.1</v>
          </cell>
          <cell r="E513">
            <v>0.1</v>
          </cell>
          <cell r="F513">
            <v>0.14000000000000001</v>
          </cell>
          <cell r="G513">
            <v>0.14000000000000001</v>
          </cell>
          <cell r="H513">
            <v>0.14000000000000001</v>
          </cell>
          <cell r="J513">
            <v>0.1</v>
          </cell>
          <cell r="K513">
            <v>0.1</v>
          </cell>
          <cell r="L513">
            <v>0.14000000000000001</v>
          </cell>
          <cell r="M513"/>
          <cell r="N513"/>
          <cell r="O513"/>
          <cell r="P513"/>
          <cell r="Q513">
            <v>0.1</v>
          </cell>
        </row>
        <row r="514">
          <cell r="A514" t="str">
            <v>92340</v>
          </cell>
          <cell r="B514" t="str">
            <v>92340 - Iné zábavné cinnosti</v>
          </cell>
          <cell r="C514" t="str">
            <v>92340 - Other entertainment n.e.c.</v>
          </cell>
          <cell r="D514">
            <v>0.1</v>
          </cell>
          <cell r="E514">
            <v>0.1</v>
          </cell>
          <cell r="F514">
            <v>0.14000000000000001</v>
          </cell>
          <cell r="G514">
            <v>0.14000000000000001</v>
          </cell>
          <cell r="H514">
            <v>0.14000000000000001</v>
          </cell>
          <cell r="J514">
            <v>0.1</v>
          </cell>
          <cell r="K514">
            <v>0.1</v>
          </cell>
          <cell r="L514">
            <v>0.14000000000000001</v>
          </cell>
          <cell r="M514"/>
          <cell r="N514"/>
          <cell r="O514"/>
          <cell r="P514"/>
          <cell r="Q514">
            <v>0.1</v>
          </cell>
        </row>
        <row r="515">
          <cell r="A515" t="str">
            <v>92400</v>
          </cell>
          <cell r="B515" t="str">
            <v>92400 - Cinnosti tlacových kanc</v>
          </cell>
          <cell r="C515" t="str">
            <v>92400 - News agency services</v>
          </cell>
          <cell r="D515">
            <v>0.1</v>
          </cell>
          <cell r="E515">
            <v>0.1</v>
          </cell>
          <cell r="F515">
            <v>0.14000000000000001</v>
          </cell>
          <cell r="G515">
            <v>0.14000000000000001</v>
          </cell>
          <cell r="H515">
            <v>0.14000000000000001</v>
          </cell>
          <cell r="J515">
            <v>0.1</v>
          </cell>
          <cell r="K515">
            <v>0.1</v>
          </cell>
          <cell r="L515">
            <v>0.14000000000000001</v>
          </cell>
          <cell r="M515"/>
          <cell r="N515"/>
          <cell r="O515"/>
          <cell r="P515"/>
          <cell r="Q515">
            <v>0.1</v>
          </cell>
        </row>
        <row r="516">
          <cell r="A516" t="str">
            <v>92510</v>
          </cell>
          <cell r="B516" t="str">
            <v>92510 - Cin.knižníc;archívov</v>
          </cell>
          <cell r="C516" t="str">
            <v>92510 - Library and archive services</v>
          </cell>
          <cell r="D516">
            <v>0.1</v>
          </cell>
          <cell r="E516">
            <v>0.1</v>
          </cell>
          <cell r="F516">
            <v>0.14000000000000001</v>
          </cell>
          <cell r="G516">
            <v>0.14000000000000001</v>
          </cell>
          <cell r="H516">
            <v>0.14000000000000001</v>
          </cell>
          <cell r="J516">
            <v>0.1</v>
          </cell>
          <cell r="K516">
            <v>0.1</v>
          </cell>
          <cell r="L516">
            <v>0.14000000000000001</v>
          </cell>
          <cell r="M516"/>
          <cell r="N516"/>
          <cell r="O516"/>
          <cell r="P516"/>
          <cell r="Q516">
            <v>0.1</v>
          </cell>
        </row>
        <row r="517">
          <cell r="A517" t="str">
            <v>92520</v>
          </cell>
          <cell r="B517" t="str">
            <v>92520 - Cinnosti múzeí</v>
          </cell>
          <cell r="C517" t="str">
            <v>92520 - Museums, preserv.of hist.sites</v>
          </cell>
          <cell r="D517">
            <v>0.1</v>
          </cell>
          <cell r="E517">
            <v>0.1</v>
          </cell>
          <cell r="F517">
            <v>0.14000000000000001</v>
          </cell>
          <cell r="G517">
            <v>0.14000000000000001</v>
          </cell>
          <cell r="H517">
            <v>0.14000000000000001</v>
          </cell>
          <cell r="J517">
            <v>0.1</v>
          </cell>
          <cell r="K517">
            <v>0.1</v>
          </cell>
          <cell r="L517">
            <v>0.14000000000000001</v>
          </cell>
          <cell r="M517"/>
          <cell r="N517"/>
          <cell r="O517"/>
          <cell r="P517"/>
          <cell r="Q517">
            <v>0.1</v>
          </cell>
        </row>
        <row r="518">
          <cell r="A518" t="str">
            <v>92530</v>
          </cell>
          <cell r="B518" t="str">
            <v>92530 - Cin.botan.a zoo.záhrad</v>
          </cell>
          <cell r="C518" t="str">
            <v>92530 - Botanical,zoological gardens</v>
          </cell>
          <cell r="D518">
            <v>0.1</v>
          </cell>
          <cell r="E518">
            <v>0.1</v>
          </cell>
          <cell r="F518">
            <v>0.14000000000000001</v>
          </cell>
          <cell r="G518">
            <v>0.14000000000000001</v>
          </cell>
          <cell r="H518">
            <v>0.14000000000000001</v>
          </cell>
          <cell r="J518">
            <v>0.1</v>
          </cell>
          <cell r="K518">
            <v>0.1</v>
          </cell>
          <cell r="L518">
            <v>0.14000000000000001</v>
          </cell>
          <cell r="M518"/>
          <cell r="N518"/>
          <cell r="O518"/>
          <cell r="P518"/>
          <cell r="Q518">
            <v>0.1</v>
          </cell>
        </row>
        <row r="519">
          <cell r="A519" t="str">
            <v>92610</v>
          </cell>
          <cell r="B519" t="str">
            <v>92610 - Prevádzka šport.zar.</v>
          </cell>
          <cell r="C519" t="str">
            <v>92610 - Sports facilities operation</v>
          </cell>
          <cell r="D519">
            <v>0.1</v>
          </cell>
          <cell r="E519">
            <v>0.1</v>
          </cell>
          <cell r="F519">
            <v>0.14000000000000001</v>
          </cell>
          <cell r="G519">
            <v>0.14000000000000001</v>
          </cell>
          <cell r="H519">
            <v>0.14000000000000001</v>
          </cell>
          <cell r="J519">
            <v>0.1</v>
          </cell>
          <cell r="K519">
            <v>0.1</v>
          </cell>
          <cell r="L519">
            <v>0.14000000000000001</v>
          </cell>
          <cell r="M519"/>
          <cell r="N519"/>
          <cell r="O519"/>
          <cell r="P519"/>
          <cell r="Q519">
            <v>0.1</v>
          </cell>
        </row>
        <row r="520">
          <cell r="A520" t="str">
            <v>92620</v>
          </cell>
          <cell r="B520" t="str">
            <v>92620 - Iné športové cinnosti</v>
          </cell>
          <cell r="C520" t="str">
            <v>92620 - Other sporting services</v>
          </cell>
          <cell r="D520">
            <v>0.1</v>
          </cell>
          <cell r="E520">
            <v>0.1</v>
          </cell>
          <cell r="F520">
            <v>0.14000000000000001</v>
          </cell>
          <cell r="G520">
            <v>0.14000000000000001</v>
          </cell>
          <cell r="H520">
            <v>0.14000000000000001</v>
          </cell>
          <cell r="J520">
            <v>0.1</v>
          </cell>
          <cell r="K520">
            <v>0.1</v>
          </cell>
          <cell r="L520">
            <v>0.14000000000000001</v>
          </cell>
          <cell r="M520"/>
          <cell r="N520"/>
          <cell r="O520"/>
          <cell r="P520"/>
          <cell r="Q520">
            <v>0.1</v>
          </cell>
        </row>
        <row r="521">
          <cell r="A521" t="str">
            <v>92710</v>
          </cell>
          <cell r="B521" t="str">
            <v>92710 - Cin.herní;stávk.kanc.</v>
          </cell>
          <cell r="C521" t="str">
            <v>92710 - Gambling and betting services</v>
          </cell>
          <cell r="D521" t="str">
            <v>E</v>
          </cell>
          <cell r="E521" t="str">
            <v>E</v>
          </cell>
          <cell r="F521" t="str">
            <v>E</v>
          </cell>
          <cell r="G521" t="str">
            <v>E</v>
          </cell>
          <cell r="H521" t="str">
            <v>E</v>
          </cell>
          <cell r="J521" t="str">
            <v>E</v>
          </cell>
          <cell r="K521" t="str">
            <v>E</v>
          </cell>
          <cell r="L521" t="str">
            <v>E</v>
          </cell>
          <cell r="M521"/>
          <cell r="N521"/>
          <cell r="O521"/>
          <cell r="P521"/>
          <cell r="Q521" t="str">
            <v>E</v>
          </cell>
        </row>
        <row r="522">
          <cell r="A522" t="str">
            <v>92720</v>
          </cell>
          <cell r="B522" t="str">
            <v>92720 - Ostatné rekreacné cin.</v>
          </cell>
          <cell r="C522" t="str">
            <v>92720 - Other recreational serv.n.e.c.</v>
          </cell>
          <cell r="D522">
            <v>0.1</v>
          </cell>
          <cell r="E522">
            <v>0.1</v>
          </cell>
          <cell r="F522">
            <v>0.14000000000000001</v>
          </cell>
          <cell r="G522">
            <v>0.14000000000000001</v>
          </cell>
          <cell r="H522">
            <v>0.14000000000000001</v>
          </cell>
          <cell r="J522">
            <v>0.1</v>
          </cell>
          <cell r="K522">
            <v>0.1</v>
          </cell>
          <cell r="L522">
            <v>0.14000000000000001</v>
          </cell>
          <cell r="M522"/>
          <cell r="N522"/>
          <cell r="O522"/>
          <cell r="P522"/>
          <cell r="Q522">
            <v>0.1</v>
          </cell>
        </row>
        <row r="523">
          <cell r="A523" t="str">
            <v>93010</v>
          </cell>
          <cell r="B523" t="str">
            <v>93010 - Pranie a chemické cist.</v>
          </cell>
          <cell r="C523" t="str">
            <v>93010 - Washing and dry cleaning</v>
          </cell>
          <cell r="D523">
            <v>0.1</v>
          </cell>
          <cell r="E523">
            <v>0.1</v>
          </cell>
          <cell r="F523">
            <v>0.14000000000000001</v>
          </cell>
          <cell r="G523">
            <v>0.14000000000000001</v>
          </cell>
          <cell r="H523">
            <v>0.14000000000000001</v>
          </cell>
          <cell r="J523">
            <v>0.1</v>
          </cell>
          <cell r="K523">
            <v>0.1</v>
          </cell>
          <cell r="L523">
            <v>0.14000000000000001</v>
          </cell>
          <cell r="M523"/>
          <cell r="N523"/>
          <cell r="O523"/>
          <cell r="P523"/>
          <cell r="Q523">
            <v>0.1</v>
          </cell>
        </row>
        <row r="524">
          <cell r="A524" t="str">
            <v>93020</v>
          </cell>
          <cell r="B524" t="str">
            <v>93020 - Kadernícke a kozm.sl.</v>
          </cell>
          <cell r="C524" t="str">
            <v>93020 - Hairdressing,beauty treatment</v>
          </cell>
          <cell r="D524">
            <v>0.23</v>
          </cell>
          <cell r="E524">
            <v>0.23</v>
          </cell>
          <cell r="F524">
            <v>0.2</v>
          </cell>
          <cell r="G524">
            <v>0.2</v>
          </cell>
          <cell r="H524">
            <v>0.2</v>
          </cell>
          <cell r="J524">
            <v>0.23</v>
          </cell>
          <cell r="K524">
            <v>0.23</v>
          </cell>
          <cell r="L524">
            <v>0.2</v>
          </cell>
          <cell r="M524"/>
          <cell r="N524"/>
          <cell r="O524"/>
          <cell r="P524"/>
          <cell r="Q524">
            <v>0.23</v>
          </cell>
        </row>
        <row r="525">
          <cell r="A525" t="str">
            <v>93030</v>
          </cell>
          <cell r="B525" t="str">
            <v>93030 - Pohrebné služby</v>
          </cell>
          <cell r="C525" t="str">
            <v>93030 - Funeral and related services</v>
          </cell>
          <cell r="D525">
            <v>0.1</v>
          </cell>
          <cell r="E525">
            <v>0.1</v>
          </cell>
          <cell r="F525">
            <v>0.14000000000000001</v>
          </cell>
          <cell r="G525">
            <v>0.14000000000000001</v>
          </cell>
          <cell r="H525">
            <v>0.14000000000000001</v>
          </cell>
          <cell r="J525">
            <v>0.1</v>
          </cell>
          <cell r="K525">
            <v>0.1</v>
          </cell>
          <cell r="L525">
            <v>0.14000000000000001</v>
          </cell>
          <cell r="M525"/>
          <cell r="N525"/>
          <cell r="O525"/>
          <cell r="P525"/>
          <cell r="Q525">
            <v>0.1</v>
          </cell>
        </row>
        <row r="526">
          <cell r="A526" t="str">
            <v>93040</v>
          </cell>
          <cell r="B526" t="str">
            <v>93040 - Sl.prisp.k teles.pohode</v>
          </cell>
          <cell r="C526" t="str">
            <v>93040 - Physical well-being services</v>
          </cell>
          <cell r="D526">
            <v>0.23</v>
          </cell>
          <cell r="E526">
            <v>0.23</v>
          </cell>
          <cell r="F526">
            <v>0.2</v>
          </cell>
          <cell r="G526">
            <v>0.2</v>
          </cell>
          <cell r="H526">
            <v>0.2</v>
          </cell>
          <cell r="J526">
            <v>0.23</v>
          </cell>
          <cell r="K526">
            <v>0.23</v>
          </cell>
          <cell r="L526">
            <v>0.2</v>
          </cell>
          <cell r="M526"/>
          <cell r="N526"/>
          <cell r="O526"/>
          <cell r="P526"/>
          <cell r="Q526">
            <v>0.23</v>
          </cell>
        </row>
        <row r="527">
          <cell r="A527" t="str">
            <v>93050</v>
          </cell>
          <cell r="B527" t="str">
            <v>93050 - Ostatné služby; i.n.</v>
          </cell>
          <cell r="C527" t="str">
            <v>93050 - Other services n.e.c.</v>
          </cell>
          <cell r="D527" t="str">
            <v>10% 23%</v>
          </cell>
          <cell r="E527" t="str">
            <v>10% 23%</v>
          </cell>
          <cell r="F527" t="str">
            <v>14% 20%</v>
          </cell>
          <cell r="G527" t="str">
            <v>14% 20%</v>
          </cell>
          <cell r="H527" t="str">
            <v>14% 20%</v>
          </cell>
          <cell r="J527" t="str">
            <v>10% 23%</v>
          </cell>
          <cell r="K527" t="str">
            <v>10% 23%</v>
          </cell>
          <cell r="L527" t="str">
            <v>14% 20%</v>
          </cell>
          <cell r="M527"/>
          <cell r="N527" t="str">
            <v xml:space="preserve"> - Shoe Cleaning services, public toilets and training services of dogs for blind people: CPA group 93.05 - only services of shoe cleaners, special training of dogs (for blind people) and services of public toilets</v>
          </cell>
          <cell r="O527" t="str">
            <v xml:space="preserve"> - Other services n.e.c.</v>
          </cell>
          <cell r="P527"/>
          <cell r="Q527">
            <v>0.23</v>
          </cell>
        </row>
        <row r="528">
          <cell r="A528" t="str">
            <v>95000</v>
          </cell>
          <cell r="B528" t="str">
            <v>95000 - Súkromné domácn.s pers.</v>
          </cell>
          <cell r="C528" t="str">
            <v>95000 - Priv.househ.w.employed persons</v>
          </cell>
          <cell r="D528">
            <v>0.23</v>
          </cell>
          <cell r="E528">
            <v>0.23</v>
          </cell>
          <cell r="F528">
            <v>0.2</v>
          </cell>
          <cell r="G528">
            <v>0.2</v>
          </cell>
          <cell r="H528">
            <v>0.2</v>
          </cell>
          <cell r="J528">
            <v>0.23</v>
          </cell>
          <cell r="K528">
            <v>0.23</v>
          </cell>
          <cell r="L528">
            <v>0.2</v>
          </cell>
          <cell r="M528"/>
          <cell r="N528"/>
          <cell r="O528"/>
          <cell r="P528"/>
          <cell r="Q528">
            <v>0.23</v>
          </cell>
        </row>
        <row r="529">
          <cell r="A529" t="str">
            <v>99000</v>
          </cell>
          <cell r="B529" t="str">
            <v>99000 - Cinn.exteritoriál.org.</v>
          </cell>
          <cell r="C529" t="str">
            <v>99000 - Extra-territorial org./bodies</v>
          </cell>
          <cell r="D529">
            <v>0.23</v>
          </cell>
          <cell r="E529">
            <v>0.23</v>
          </cell>
          <cell r="F529">
            <v>0.2</v>
          </cell>
          <cell r="G529">
            <v>0.2</v>
          </cell>
          <cell r="H529">
            <v>0.2</v>
          </cell>
          <cell r="J529">
            <v>0.23</v>
          </cell>
          <cell r="K529">
            <v>0.23</v>
          </cell>
          <cell r="L529">
            <v>0.2</v>
          </cell>
          <cell r="M529"/>
          <cell r="N529"/>
          <cell r="O529"/>
          <cell r="P529"/>
          <cell r="Q529">
            <v>0.23</v>
          </cell>
        </row>
        <row r="530">
          <cell r="A530" t="str">
            <v>99500</v>
          </cell>
          <cell r="B530" t="str">
            <v>99500 - Budovy; haly; stavby</v>
          </cell>
          <cell r="C530" t="str">
            <v>99500 - Buildings,halls,constructions</v>
          </cell>
          <cell r="D530">
            <v>0.1</v>
          </cell>
          <cell r="E530">
            <v>0.23</v>
          </cell>
          <cell r="F530">
            <v>0.2</v>
          </cell>
          <cell r="G530">
            <v>0.2</v>
          </cell>
          <cell r="H530">
            <v>0.2</v>
          </cell>
          <cell r="J530">
            <v>0.1</v>
          </cell>
          <cell r="K530">
            <v>0.23</v>
          </cell>
          <cell r="L530">
            <v>0.2</v>
          </cell>
          <cell r="M530"/>
          <cell r="N530"/>
          <cell r="O530"/>
          <cell r="P530"/>
          <cell r="Q530">
            <v>0.23</v>
          </cell>
        </row>
        <row r="531">
          <cell r="A531" t="str">
            <v>99510</v>
          </cell>
          <cell r="B531" t="str">
            <v>99510 - Obytné budovy</v>
          </cell>
          <cell r="C531" t="str">
            <v>99510 - Residential buildings</v>
          </cell>
          <cell r="D531">
            <v>0.1</v>
          </cell>
          <cell r="E531">
            <v>0.23</v>
          </cell>
          <cell r="F531">
            <v>0.2</v>
          </cell>
          <cell r="G531">
            <v>0.2</v>
          </cell>
          <cell r="H531">
            <v>0.2</v>
          </cell>
          <cell r="J531">
            <v>0.1</v>
          </cell>
          <cell r="K531">
            <v>0.23</v>
          </cell>
          <cell r="L531">
            <v>0.2</v>
          </cell>
          <cell r="M531"/>
          <cell r="N531"/>
          <cell r="O531"/>
          <cell r="P531"/>
          <cell r="Q531">
            <v>0.23</v>
          </cell>
        </row>
        <row r="532">
          <cell r="A532" t="str">
            <v>99520</v>
          </cell>
          <cell r="B532" t="str">
            <v>99520 - Pozemky</v>
          </cell>
          <cell r="C532" t="str">
            <v>99520 - Lands</v>
          </cell>
          <cell r="D532" t="str">
            <v>E</v>
          </cell>
          <cell r="E532" t="str">
            <v>E</v>
          </cell>
          <cell r="F532" t="str">
            <v>E</v>
          </cell>
          <cell r="G532" t="str">
            <v>E</v>
          </cell>
          <cell r="H532" t="str">
            <v>E</v>
          </cell>
          <cell r="J532" t="str">
            <v>E</v>
          </cell>
          <cell r="K532" t="str">
            <v>E</v>
          </cell>
          <cell r="L532" t="str">
            <v>E</v>
          </cell>
          <cell r="M532"/>
          <cell r="N532"/>
          <cell r="O532"/>
          <cell r="P532"/>
          <cell r="Q532">
            <v>0.23</v>
          </cell>
        </row>
        <row r="533">
          <cell r="A533" t="str">
            <v>99670</v>
          </cell>
          <cell r="B533" t="str">
            <v>99670 - Ostatné pre modul 670</v>
          </cell>
          <cell r="C533" t="str">
            <v>99670 - Other</v>
          </cell>
          <cell r="D533" t="str">
            <v>10% 23%</v>
          </cell>
          <cell r="E533" t="str">
            <v>10% 23%</v>
          </cell>
          <cell r="F533" t="str">
            <v>14% 20%</v>
          </cell>
          <cell r="G533" t="str">
            <v>14% 20%</v>
          </cell>
          <cell r="H533" t="str">
            <v>14% 20%</v>
          </cell>
          <cell r="J533" t="str">
            <v>10% 23%</v>
          </cell>
          <cell r="K533" t="str">
            <v>10% 23%</v>
          </cell>
          <cell r="L533" t="str">
            <v>14% 20%</v>
          </cell>
          <cell r="M533"/>
          <cell r="N533" t="str">
            <v xml:space="preserve"> - Unspecified products taxed at Reduced VAT rate</v>
          </cell>
          <cell r="O533" t="str">
            <v xml:space="preserve"> - Unspecified products taxed at Normal VAT rate</v>
          </cell>
          <cell r="P533"/>
          <cell r="Q533">
            <v>0.23</v>
          </cell>
        </row>
        <row r="534">
          <cell r="A534" t="str">
            <v>99671</v>
          </cell>
          <cell r="B534" t="str">
            <v>99671 - Ostatné pre modul 671</v>
          </cell>
          <cell r="C534" t="str">
            <v>99671 - Other</v>
          </cell>
          <cell r="D534" t="str">
            <v>10% 23%</v>
          </cell>
          <cell r="E534" t="str">
            <v>10% 23%</v>
          </cell>
          <cell r="F534" t="str">
            <v>14% 20%</v>
          </cell>
          <cell r="G534" t="str">
            <v>14% 20%</v>
          </cell>
          <cell r="H534" t="str">
            <v>14% 20%</v>
          </cell>
          <cell r="J534" t="str">
            <v>10% 23%</v>
          </cell>
          <cell r="K534" t="str">
            <v>10% 23%</v>
          </cell>
          <cell r="L534" t="str">
            <v>14% 20%</v>
          </cell>
          <cell r="M534"/>
          <cell r="N534" t="str">
            <v xml:space="preserve"> - Unspecified products taxed at Reduced VAT rate</v>
          </cell>
          <cell r="O534" t="str">
            <v xml:space="preserve"> - Unspecified products taxed at Normal VAT rate</v>
          </cell>
          <cell r="P534"/>
          <cell r="Q534">
            <v>0.23</v>
          </cell>
        </row>
        <row r="535">
          <cell r="A535" t="str">
            <v>99810</v>
          </cell>
          <cell r="B535" t="str">
            <v>99810 - Ostatné 417-502</v>
          </cell>
          <cell r="C535" t="str">
            <v>99810 - Other</v>
          </cell>
          <cell r="D535" t="str">
            <v>10% 23%</v>
          </cell>
          <cell r="E535" t="str">
            <v>10% 23%</v>
          </cell>
          <cell r="F535" t="str">
            <v>14% 20%</v>
          </cell>
          <cell r="G535" t="str">
            <v>14% 20%</v>
          </cell>
          <cell r="H535" t="str">
            <v>14% 20%</v>
          </cell>
          <cell r="J535" t="str">
            <v>10% 23%</v>
          </cell>
          <cell r="K535" t="str">
            <v>10% 23%</v>
          </cell>
          <cell r="L535" t="str">
            <v>14% 20%</v>
          </cell>
          <cell r="M535"/>
          <cell r="N535" t="str">
            <v xml:space="preserve"> - Unspecified products taxed at Reduced VAT rate</v>
          </cell>
          <cell r="O535" t="str">
            <v xml:space="preserve"> - Unspecified products taxed at Normal VAT rate</v>
          </cell>
          <cell r="P535"/>
          <cell r="Q535">
            <v>0.23</v>
          </cell>
        </row>
        <row r="536">
          <cell r="A536" t="str">
            <v>99820</v>
          </cell>
          <cell r="B536" t="str">
            <v>99820 - Ostatné pre modul 182</v>
          </cell>
          <cell r="C536" t="str">
            <v>99820 - Other</v>
          </cell>
          <cell r="D536" t="str">
            <v>10% 23%</v>
          </cell>
          <cell r="E536" t="str">
            <v>10% 23%</v>
          </cell>
          <cell r="F536" t="str">
            <v>14% 20%</v>
          </cell>
          <cell r="G536" t="str">
            <v>14% 20%</v>
          </cell>
          <cell r="H536" t="str">
            <v>14% 20%</v>
          </cell>
          <cell r="J536" t="str">
            <v>10% 23%</v>
          </cell>
          <cell r="K536" t="str">
            <v>10% 23%</v>
          </cell>
          <cell r="L536" t="str">
            <v>14% 20%</v>
          </cell>
          <cell r="M536"/>
          <cell r="N536" t="str">
            <v xml:space="preserve"> - Unspecified products taxed at Reduced VAT rate</v>
          </cell>
          <cell r="O536" t="str">
            <v xml:space="preserve"> - Unspecified products taxed at Normal VAT rate</v>
          </cell>
          <cell r="P536"/>
          <cell r="Q536">
            <v>0.23</v>
          </cell>
        </row>
        <row r="537">
          <cell r="A537" t="str">
            <v>99830</v>
          </cell>
          <cell r="B537" t="str">
            <v>99830 - Ostatné pre modul 183</v>
          </cell>
          <cell r="C537" t="str">
            <v>99830 - Other</v>
          </cell>
          <cell r="D537" t="str">
            <v>10% 23%</v>
          </cell>
          <cell r="E537" t="str">
            <v>10% 23%</v>
          </cell>
          <cell r="F537" t="str">
            <v>14% 20%</v>
          </cell>
          <cell r="G537" t="str">
            <v>14% 20%</v>
          </cell>
          <cell r="H537" t="str">
            <v>14% 20%</v>
          </cell>
          <cell r="J537" t="str">
            <v>10% 23%</v>
          </cell>
          <cell r="K537" t="str">
            <v>10% 23%</v>
          </cell>
          <cell r="L537" t="str">
            <v>14% 20%</v>
          </cell>
          <cell r="M537"/>
          <cell r="N537" t="str">
            <v xml:space="preserve"> - Unspecified products taxed at Reduced VAT rate</v>
          </cell>
          <cell r="O537" t="str">
            <v xml:space="preserve"> - Unspecified products taxed at Normal VAT rate</v>
          </cell>
          <cell r="P537"/>
          <cell r="Q537">
            <v>0.23</v>
          </cell>
        </row>
        <row r="538">
          <cell r="A538" t="str">
            <v>99840</v>
          </cell>
          <cell r="B538" t="str">
            <v>99840 - Ostatné pre modul 184</v>
          </cell>
          <cell r="C538" t="str">
            <v>99840 - Other</v>
          </cell>
          <cell r="D538" t="str">
            <v>10% 23%</v>
          </cell>
          <cell r="E538" t="str">
            <v>10% 23%</v>
          </cell>
          <cell r="F538" t="str">
            <v>14% 20%</v>
          </cell>
          <cell r="G538" t="str">
            <v>14% 20%</v>
          </cell>
          <cell r="H538" t="str">
            <v>14% 20%</v>
          </cell>
          <cell r="J538" t="str">
            <v>10% 23%</v>
          </cell>
          <cell r="K538" t="str">
            <v>10% 23%</v>
          </cell>
          <cell r="L538" t="str">
            <v>14% 20%</v>
          </cell>
          <cell r="M538"/>
          <cell r="N538" t="str">
            <v xml:space="preserve"> - Unspecified products taxed at Reduced VAT rate</v>
          </cell>
          <cell r="O538" t="str">
            <v xml:space="preserve"> - Unspecified products taxed at Normal VAT rate</v>
          </cell>
          <cell r="P538"/>
          <cell r="Q538">
            <v>0.23</v>
          </cell>
        </row>
        <row r="539">
          <cell r="A539" t="str">
            <v>99850</v>
          </cell>
          <cell r="B539" t="str">
            <v>99850 - Ost.pre modu 185</v>
          </cell>
          <cell r="C539" t="str">
            <v>99850 - Other</v>
          </cell>
          <cell r="D539" t="str">
            <v>10% 23%</v>
          </cell>
          <cell r="E539" t="str">
            <v>10% 23%</v>
          </cell>
          <cell r="F539" t="str">
            <v>14% 20%</v>
          </cell>
          <cell r="G539" t="str">
            <v>14% 20%</v>
          </cell>
          <cell r="H539" t="str">
            <v>14% 20%</v>
          </cell>
          <cell r="J539" t="str">
            <v>10% 23%</v>
          </cell>
          <cell r="K539" t="str">
            <v>10% 23%</v>
          </cell>
          <cell r="L539" t="str">
            <v>14% 20%</v>
          </cell>
          <cell r="M539"/>
          <cell r="N539" t="str">
            <v xml:space="preserve"> - Unspecified products taxed at Reduced VAT rate</v>
          </cell>
          <cell r="O539" t="str">
            <v xml:space="preserve"> - Unspecified products taxed at Normal VAT rate</v>
          </cell>
          <cell r="P539"/>
          <cell r="Q539">
            <v>0.23</v>
          </cell>
        </row>
        <row r="540">
          <cell r="A540" t="str">
            <v>99860</v>
          </cell>
          <cell r="B540" t="str">
            <v>99860 - Ost.pre modul 186</v>
          </cell>
          <cell r="C540" t="str">
            <v>99860 - Other</v>
          </cell>
          <cell r="D540" t="str">
            <v>10% 23%</v>
          </cell>
          <cell r="E540" t="str">
            <v>10% 23%</v>
          </cell>
          <cell r="F540" t="str">
            <v>14% 20%</v>
          </cell>
          <cell r="G540" t="str">
            <v>14% 20%</v>
          </cell>
          <cell r="H540" t="str">
            <v>14% 20%</v>
          </cell>
          <cell r="J540" t="str">
            <v>10% 23%</v>
          </cell>
          <cell r="K540" t="str">
            <v>10% 23%</v>
          </cell>
          <cell r="L540" t="str">
            <v>14% 20%</v>
          </cell>
          <cell r="M540"/>
          <cell r="N540" t="str">
            <v xml:space="preserve"> - Unspecified products taxed at Reduced VAT rate</v>
          </cell>
          <cell r="O540" t="str">
            <v xml:space="preserve"> - Unspecified products taxed at Normal VAT rate</v>
          </cell>
          <cell r="P540"/>
          <cell r="Q540">
            <v>0.23</v>
          </cell>
        </row>
        <row r="541">
          <cell r="A541" t="str">
            <v>99870</v>
          </cell>
          <cell r="B541" t="str">
            <v>99870 - Ostatné</v>
          </cell>
          <cell r="C541" t="str">
            <v>99870 - Other</v>
          </cell>
          <cell r="D541" t="str">
            <v>10% 23%</v>
          </cell>
          <cell r="E541" t="str">
            <v>10% 23%</v>
          </cell>
          <cell r="F541" t="str">
            <v>14% 20%</v>
          </cell>
          <cell r="G541" t="str">
            <v>14% 20%</v>
          </cell>
          <cell r="H541" t="str">
            <v>14% 20%</v>
          </cell>
          <cell r="J541" t="str">
            <v>10% 23%</v>
          </cell>
          <cell r="K541" t="str">
            <v>10% 23%</v>
          </cell>
          <cell r="L541" t="str">
            <v>14% 20%</v>
          </cell>
          <cell r="M541"/>
          <cell r="N541" t="str">
            <v xml:space="preserve"> - Unspecified products taxed at Reduced VAT rate</v>
          </cell>
          <cell r="O541" t="str">
            <v xml:space="preserve"> - Unspecified products taxed at Normal VAT rate</v>
          </cell>
          <cell r="P541"/>
          <cell r="Q541">
            <v>0.23</v>
          </cell>
        </row>
        <row r="542">
          <cell r="A542" t="str">
            <v>99880</v>
          </cell>
          <cell r="B542" t="str">
            <v>99880 - Obchodná marža</v>
          </cell>
          <cell r="C542" t="str">
            <v>99880 - Trade margin</v>
          </cell>
          <cell r="D542" t="str">
            <v>10% 23%</v>
          </cell>
          <cell r="E542" t="str">
            <v>10% 23%</v>
          </cell>
          <cell r="F542" t="str">
            <v>14% 20%</v>
          </cell>
          <cell r="G542" t="str">
            <v>14% 20%</v>
          </cell>
          <cell r="H542" t="str">
            <v>14% 20%</v>
          </cell>
          <cell r="J542" t="str">
            <v>10% 23%</v>
          </cell>
          <cell r="K542" t="str">
            <v>10% 23%</v>
          </cell>
          <cell r="L542" t="str">
            <v>14% 20%</v>
          </cell>
          <cell r="M542"/>
          <cell r="N542" t="str">
            <v xml:space="preserve"> - Unspecified products taxed at Reduced VAT rate</v>
          </cell>
          <cell r="O542" t="str">
            <v xml:space="preserve"> - Unspecified products taxed at Normal VAT rate</v>
          </cell>
          <cell r="P542"/>
          <cell r="Q542">
            <v>0.23</v>
          </cell>
        </row>
        <row r="543">
          <cell r="A543" t="str">
            <v>99885</v>
          </cell>
          <cell r="B543" t="str">
            <v>99885 - Súhrn nezušl.výr.do zahr</v>
          </cell>
          <cell r="C543" t="str">
            <v>99885 - Return fr.abroad,no processing</v>
          </cell>
          <cell r="D543" t="str">
            <v>10% 23%</v>
          </cell>
          <cell r="E543" t="str">
            <v>10% 23%</v>
          </cell>
          <cell r="F543" t="str">
            <v>14% 20%</v>
          </cell>
          <cell r="G543" t="str">
            <v>14% 20%</v>
          </cell>
          <cell r="H543" t="str">
            <v>14% 20%</v>
          </cell>
          <cell r="J543" t="str">
            <v>10% 23%</v>
          </cell>
          <cell r="K543" t="str">
            <v>10% 23%</v>
          </cell>
          <cell r="L543" t="str">
            <v>14% 20%</v>
          </cell>
          <cell r="M543"/>
          <cell r="N543" t="str">
            <v xml:space="preserve"> - Unspecified products taxed at Reduced VAT rate</v>
          </cell>
          <cell r="O543" t="str">
            <v xml:space="preserve"> - Unspecified products taxed at Normal VAT rate</v>
          </cell>
          <cell r="P543"/>
          <cell r="Q543">
            <v>0.23</v>
          </cell>
        </row>
        <row r="544">
          <cell r="A544" t="str">
            <v>99890</v>
          </cell>
          <cell r="B544" t="str">
            <v>99890 - Ostatné pre modul 590</v>
          </cell>
          <cell r="C544" t="str">
            <v>99890 - Other</v>
          </cell>
          <cell r="D544" t="str">
            <v>10% 23%</v>
          </cell>
          <cell r="E544" t="str">
            <v>10% 23%</v>
          </cell>
          <cell r="F544" t="str">
            <v>14% 20%</v>
          </cell>
          <cell r="G544" t="str">
            <v>14% 20%</v>
          </cell>
          <cell r="H544" t="str">
            <v>14% 20%</v>
          </cell>
          <cell r="J544" t="str">
            <v>10% 23%</v>
          </cell>
          <cell r="K544" t="str">
            <v>10% 23%</v>
          </cell>
          <cell r="L544" t="str">
            <v>14% 20%</v>
          </cell>
          <cell r="M544"/>
          <cell r="N544" t="str">
            <v xml:space="preserve"> - Unspecified products taxed at Reduced VAT rate</v>
          </cell>
          <cell r="O544" t="str">
            <v xml:space="preserve"> - Unspecified products taxed at Normal VAT rate</v>
          </cell>
          <cell r="P544"/>
          <cell r="Q544">
            <v>0.23</v>
          </cell>
        </row>
      </sheetData>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meny"/>
      <sheetName val="B.8"/>
      <sheetName val="Prijmy"/>
      <sheetName val="Vydavky"/>
      <sheetName val="S.1311"/>
      <sheetName val="S.1313"/>
      <sheetName val="S.1314"/>
      <sheetName val="S.13"/>
      <sheetName val="S.1311 Sk"/>
      <sheetName val="S.1313 Sk"/>
      <sheetName val="S.1314 Sk"/>
      <sheetName val="S.13 Sk"/>
      <sheetName val="S.1311 €"/>
      <sheetName val="S.1313 €"/>
      <sheetName val="S.1314 €"/>
      <sheetName val="S.13 €"/>
      <sheetName val="D.7"/>
      <sheetName val="T0200 Sk"/>
      <sheetName val="T0200 €"/>
      <sheetName val="T0800"/>
      <sheetName val="Z S.1311 Sk"/>
      <sheetName val="Z S.1313 Sk"/>
      <sheetName val="Z S.1314 Sk"/>
      <sheetName val="Z S.1311 €"/>
      <sheetName val="Z S.1313 €"/>
      <sheetName val="Z S.1314 €"/>
    </sheetNames>
    <sheetDataSet>
      <sheetData sheetId="0" refreshError="1"/>
      <sheetData sheetId="1" refreshError="1"/>
      <sheetData sheetId="2"/>
      <sheetData sheetId="3"/>
      <sheetData sheetId="4"/>
      <sheetData sheetId="5"/>
      <sheetData sheetId="6"/>
      <sheetData sheetId="7"/>
      <sheetData sheetId="8"/>
      <sheetData sheetId="9"/>
      <sheetData sheetId="10">
        <row r="3">
          <cell r="F3" t="str">
            <v>v mil. Sk</v>
          </cell>
        </row>
        <row r="5">
          <cell r="A5" t="str">
            <v>I</v>
          </cell>
          <cell r="B5" t="str">
            <v>ÚČET PRODUKCIE</v>
          </cell>
        </row>
        <row r="6">
          <cell r="A6" t="str">
            <v>P.2</v>
          </cell>
          <cell r="B6" t="str">
            <v>Medzispotreba</v>
          </cell>
          <cell r="C6">
            <v>1249</v>
          </cell>
          <cell r="D6" t="str">
            <v>P.1</v>
          </cell>
          <cell r="E6" t="str">
            <v>Produkcia</v>
          </cell>
          <cell r="F6">
            <v>4342</v>
          </cell>
        </row>
        <row r="7">
          <cell r="A7" t="str">
            <v>B.1g</v>
          </cell>
          <cell r="B7" t="str">
            <v>Hrubá pridaná hodnota</v>
          </cell>
          <cell r="C7">
            <v>3093</v>
          </cell>
          <cell r="D7" t="str">
            <v>P.11</v>
          </cell>
          <cell r="E7" t="str">
            <v>Trhová produkcia</v>
          </cell>
          <cell r="F7">
            <v>183</v>
          </cell>
        </row>
        <row r="8">
          <cell r="A8" t="str">
            <v>K.1</v>
          </cell>
          <cell r="B8" t="str">
            <v>Spotreba fixného kapitálu</v>
          </cell>
          <cell r="C8">
            <v>258</v>
          </cell>
          <cell r="D8" t="str">
            <v>P.12</v>
          </cell>
          <cell r="E8" t="str">
            <v>Produkcia pre vlastné konečné použitie</v>
          </cell>
          <cell r="F8">
            <v>0</v>
          </cell>
        </row>
        <row r="9">
          <cell r="D9" t="str">
            <v>P.13</v>
          </cell>
          <cell r="E9" t="str">
            <v>Ostatná netrhová produkcia</v>
          </cell>
          <cell r="F9">
            <v>4159</v>
          </cell>
        </row>
        <row r="10">
          <cell r="D10" t="str">
            <v>P.131</v>
          </cell>
          <cell r="E10" t="str">
            <v>Platby za ostatnú netrhovú produkciu</v>
          </cell>
          <cell r="F10">
            <v>0</v>
          </cell>
        </row>
        <row r="11">
          <cell r="D11" t="str">
            <v>P.132</v>
          </cell>
          <cell r="E11" t="str">
            <v>Ostat. netrh. produkcia poskyt. zdarma</v>
          </cell>
          <cell r="F11">
            <v>4159</v>
          </cell>
        </row>
        <row r="12">
          <cell r="A12" t="str">
            <v>B.1n</v>
          </cell>
          <cell r="B12" t="str">
            <v>Čistá pridaná hodnota</v>
          </cell>
          <cell r="C12">
            <v>2835</v>
          </cell>
        </row>
        <row r="15">
          <cell r="A15" t="str">
            <v>II.</v>
          </cell>
          <cell r="B15" t="str">
            <v>II. ROZDELENIE A POUŽITIE DOCHODKOV</v>
          </cell>
        </row>
        <row r="17">
          <cell r="A17" t="str">
            <v>II.1</v>
          </cell>
          <cell r="B17" t="str">
            <v>PRVOTNÉ ROZDELENIE DOCHODKOV</v>
          </cell>
        </row>
        <row r="19">
          <cell r="A19" t="str">
            <v>II.1.1</v>
          </cell>
          <cell r="B19" t="str">
            <v>ÚČET TVORBY DÔCHODKOV</v>
          </cell>
        </row>
        <row r="20">
          <cell r="A20" t="str">
            <v>D.1</v>
          </cell>
          <cell r="B20" t="str">
            <v>Odmeny zamestnancov</v>
          </cell>
          <cell r="C20">
            <v>2815</v>
          </cell>
          <cell r="D20" t="str">
            <v>B.1n</v>
          </cell>
          <cell r="E20" t="str">
            <v>Čistá pridaná hodnota</v>
          </cell>
          <cell r="F20">
            <v>2835</v>
          </cell>
        </row>
        <row r="21">
          <cell r="A21" t="str">
            <v>D.11</v>
          </cell>
          <cell r="B21" t="str">
            <v>Mzdy a platy</v>
          </cell>
          <cell r="C21">
            <v>2007</v>
          </cell>
        </row>
        <row r="22">
          <cell r="A22" t="str">
            <v>D.12</v>
          </cell>
          <cell r="B22" t="str">
            <v>Sociálne príspevky zamestnávateľov</v>
          </cell>
          <cell r="C22">
            <v>808</v>
          </cell>
        </row>
        <row r="23">
          <cell r="A23" t="str">
            <v>D.121</v>
          </cell>
          <cell r="B23" t="str">
            <v>Skutočné sociálne  príspevky zamestnávateľov</v>
          </cell>
          <cell r="C23">
            <v>756</v>
          </cell>
        </row>
        <row r="24">
          <cell r="A24" t="str">
            <v>D.122</v>
          </cell>
          <cell r="B24" t="str">
            <v>Imputované sociálne príspevky zamestnávateľov</v>
          </cell>
          <cell r="C24">
            <v>52</v>
          </cell>
        </row>
        <row r="25">
          <cell r="A25" t="str">
            <v>D.29</v>
          </cell>
          <cell r="B25" t="str">
            <v>Ostatné dane z produkcie</v>
          </cell>
          <cell r="C25">
            <v>20</v>
          </cell>
        </row>
        <row r="26">
          <cell r="A26" t="str">
            <v>D.39</v>
          </cell>
          <cell r="B26" t="str">
            <v>Ostatné subvencie na produkciu (-)</v>
          </cell>
          <cell r="C26">
            <v>0</v>
          </cell>
        </row>
        <row r="27">
          <cell r="A27" t="str">
            <v>B.2n</v>
          </cell>
          <cell r="B27" t="str">
            <v>Čistý prevádzkový prebytok</v>
          </cell>
          <cell r="C27">
            <v>0</v>
          </cell>
        </row>
        <row r="29">
          <cell r="A29" t="str">
            <v>II.1.2</v>
          </cell>
          <cell r="B29" t="str">
            <v>ÚČET ROZDELENIA PRVOTNÝCH DÔCHODKOV</v>
          </cell>
        </row>
        <row r="30">
          <cell r="A30" t="str">
            <v>D.4</v>
          </cell>
          <cell r="B30" t="str">
            <v>Dôchodky z majetku</v>
          </cell>
          <cell r="C30">
            <v>22</v>
          </cell>
          <cell r="D30" t="str">
            <v>B.2n</v>
          </cell>
          <cell r="E30" t="str">
            <v>Čistý prevádzkový prebytok</v>
          </cell>
          <cell r="F30">
            <v>0</v>
          </cell>
        </row>
        <row r="31">
          <cell r="A31" t="str">
            <v>D.41</v>
          </cell>
          <cell r="B31" t="str">
            <v>Úroky</v>
          </cell>
          <cell r="C31">
            <v>22</v>
          </cell>
          <cell r="D31" t="str">
            <v>D.2</v>
          </cell>
          <cell r="E31" t="str">
            <v>Dane z produkcie a dovozu</v>
          </cell>
          <cell r="F31">
            <v>0</v>
          </cell>
        </row>
        <row r="32">
          <cell r="A32" t="str">
            <v>D.42</v>
          </cell>
          <cell r="B32" t="str">
            <v>Rozdelené dôchodky korporácií</v>
          </cell>
          <cell r="C32">
            <v>0</v>
          </cell>
          <cell r="D32" t="str">
            <v>D.21</v>
          </cell>
          <cell r="E32" t="str">
            <v>Dane z produktov</v>
          </cell>
          <cell r="F32">
            <v>0</v>
          </cell>
        </row>
        <row r="33">
          <cell r="A33" t="str">
            <v>D.421</v>
          </cell>
          <cell r="B33" t="str">
            <v>Dividendy</v>
          </cell>
          <cell r="C33">
            <v>0</v>
          </cell>
          <cell r="D33" t="str">
            <v>D.211</v>
          </cell>
          <cell r="E33" t="str">
            <v>Daň z pridanej hodnoty</v>
          </cell>
          <cell r="F33">
            <v>0</v>
          </cell>
        </row>
        <row r="34">
          <cell r="A34" t="str">
            <v>D.422</v>
          </cell>
          <cell r="B34" t="str">
            <v>Výbery z dôchodkov kv. korporácií</v>
          </cell>
          <cell r="C34">
            <v>0</v>
          </cell>
          <cell r="D34" t="str">
            <v>D.212</v>
          </cell>
          <cell r="E34" t="str">
            <v>Dane z dovozu a dovozné clá okrem DPH</v>
          </cell>
          <cell r="F34">
            <v>0</v>
          </cell>
        </row>
        <row r="35">
          <cell r="A35" t="str">
            <v>D.43</v>
          </cell>
          <cell r="B35" t="str">
            <v>Reinvestované zisky z priamych zahraničných investícií</v>
          </cell>
          <cell r="C35">
            <v>0</v>
          </cell>
          <cell r="D35" t="str">
            <v>D.2121</v>
          </cell>
          <cell r="E35" t="str">
            <v>Dovozné clá</v>
          </cell>
          <cell r="F35">
            <v>0</v>
          </cell>
        </row>
        <row r="36">
          <cell r="A36" t="str">
            <v>D.45</v>
          </cell>
          <cell r="B36" t="str">
            <v>Nájomné</v>
          </cell>
          <cell r="C36">
            <v>0</v>
          </cell>
          <cell r="D36" t="str">
            <v>D.2122</v>
          </cell>
          <cell r="E36" t="str">
            <v>Dane z dovozu okrem DPH a dovozných ciel</v>
          </cell>
          <cell r="F36">
            <v>0</v>
          </cell>
        </row>
        <row r="37">
          <cell r="D37" t="str">
            <v>D.214</v>
          </cell>
          <cell r="E37" t="str">
            <v>Dane z produktov okrem DPH a daní z dovozu</v>
          </cell>
          <cell r="F37">
            <v>0</v>
          </cell>
        </row>
        <row r="38">
          <cell r="D38" t="str">
            <v>D.29</v>
          </cell>
          <cell r="E38" t="str">
            <v>Ostatné dane z produkcie</v>
          </cell>
          <cell r="F38">
            <v>0</v>
          </cell>
        </row>
        <row r="39">
          <cell r="D39" t="str">
            <v>D.3</v>
          </cell>
          <cell r="E39" t="str">
            <v>Subvencie (-)</v>
          </cell>
          <cell r="F39">
            <v>0</v>
          </cell>
        </row>
        <row r="40">
          <cell r="D40" t="str">
            <v>D.31</v>
          </cell>
          <cell r="E40" t="str">
            <v>Subvencie na produkty (-)</v>
          </cell>
          <cell r="F40">
            <v>0</v>
          </cell>
        </row>
        <row r="41">
          <cell r="D41" t="str">
            <v>D.311</v>
          </cell>
          <cell r="E41" t="str">
            <v>Subvencie na dovoz (-)</v>
          </cell>
          <cell r="F41">
            <v>0</v>
          </cell>
        </row>
        <row r="42">
          <cell r="D42" t="str">
            <v>D.319</v>
          </cell>
          <cell r="E42" t="str">
            <v>Ostatné subvencie na produkty (-)</v>
          </cell>
          <cell r="F42">
            <v>0</v>
          </cell>
        </row>
        <row r="43">
          <cell r="D43" t="str">
            <v>D.39</v>
          </cell>
          <cell r="E43" t="str">
            <v>Ostatné subvencie na produkciu (-)</v>
          </cell>
          <cell r="F43">
            <v>0</v>
          </cell>
        </row>
        <row r="44">
          <cell r="D44" t="str">
            <v>D.4</v>
          </cell>
          <cell r="E44" t="str">
            <v>Dôchodky z majetku</v>
          </cell>
          <cell r="F44">
            <v>2067</v>
          </cell>
        </row>
        <row r="45">
          <cell r="D45" t="str">
            <v>D.41</v>
          </cell>
          <cell r="E45" t="str">
            <v>Úroky</v>
          </cell>
          <cell r="F45">
            <v>2067</v>
          </cell>
        </row>
        <row r="46">
          <cell r="D46" t="str">
            <v>D.42</v>
          </cell>
          <cell r="E46" t="str">
            <v>Rozdelené dôchodky korporácií</v>
          </cell>
          <cell r="F46">
            <v>0</v>
          </cell>
        </row>
        <row r="47">
          <cell r="D47" t="str">
            <v>D.421</v>
          </cell>
          <cell r="E47" t="str">
            <v>Dividendy</v>
          </cell>
          <cell r="F47">
            <v>0</v>
          </cell>
        </row>
        <row r="48">
          <cell r="D48" t="str">
            <v>D.422</v>
          </cell>
          <cell r="E48" t="str">
            <v>Výbery z dôchodkov kv. korporácií</v>
          </cell>
          <cell r="F48">
            <v>0</v>
          </cell>
        </row>
        <row r="49">
          <cell r="D49" t="str">
            <v>D.43</v>
          </cell>
          <cell r="E49" t="str">
            <v xml:space="preserve"> Reinvestované zisky z priamych zahraničných investícií</v>
          </cell>
          <cell r="F49">
            <v>0</v>
          </cell>
        </row>
        <row r="50">
          <cell r="D50" t="str">
            <v>D.44</v>
          </cell>
          <cell r="E50" t="str">
            <v xml:space="preserve"> Dôchodky z majetku patriace držiteľom poistiek</v>
          </cell>
          <cell r="F50">
            <v>0</v>
          </cell>
        </row>
        <row r="51">
          <cell r="D51" t="str">
            <v>D.45</v>
          </cell>
          <cell r="E51" t="str">
            <v xml:space="preserve"> Nájomné</v>
          </cell>
          <cell r="F51">
            <v>0</v>
          </cell>
        </row>
        <row r="52">
          <cell r="A52" t="str">
            <v>B.5n</v>
          </cell>
          <cell r="B52" t="str">
            <v>Čisté saldo prvotných dôchodkov</v>
          </cell>
          <cell r="C52">
            <v>2045</v>
          </cell>
        </row>
        <row r="54">
          <cell r="A54" t="str">
            <v>II.1.2.1</v>
          </cell>
          <cell r="B54" t="str">
            <v>ÚČET  PODNIKATEĽSKÝCH  DÔCHODKOV</v>
          </cell>
        </row>
        <row r="55">
          <cell r="A55" t="str">
            <v>D.4</v>
          </cell>
          <cell r="B55" t="str">
            <v>Dôchodky z majetku</v>
          </cell>
          <cell r="C55">
            <v>0</v>
          </cell>
          <cell r="D55" t="str">
            <v>B.2n</v>
          </cell>
          <cell r="E55" t="str">
            <v>Čistý prevádzkový prebytok</v>
          </cell>
          <cell r="F55">
            <v>0</v>
          </cell>
        </row>
        <row r="56">
          <cell r="A56" t="str">
            <v>D.41</v>
          </cell>
          <cell r="B56" t="str">
            <v>Úroky</v>
          </cell>
          <cell r="D56" t="str">
            <v>D.4</v>
          </cell>
          <cell r="E56" t="str">
            <v>Dôchodky z majetku</v>
          </cell>
          <cell r="F56">
            <v>0</v>
          </cell>
        </row>
        <row r="57">
          <cell r="A57" t="str">
            <v>D.42</v>
          </cell>
          <cell r="B57" t="str">
            <v>Rozdelené dôchodky korporácií</v>
          </cell>
          <cell r="C57">
            <v>0</v>
          </cell>
          <cell r="D57" t="str">
            <v>D.41</v>
          </cell>
          <cell r="E57" t="str">
            <v>Úroky</v>
          </cell>
        </row>
        <row r="58">
          <cell r="A58" t="str">
            <v>D.421</v>
          </cell>
          <cell r="B58" t="str">
            <v>Dividendy</v>
          </cell>
          <cell r="D58" t="str">
            <v>D.42</v>
          </cell>
          <cell r="E58" t="str">
            <v>Rozdelené dôchodky korporácií</v>
          </cell>
          <cell r="F58">
            <v>0</v>
          </cell>
        </row>
        <row r="59">
          <cell r="A59" t="str">
            <v>D.422</v>
          </cell>
          <cell r="B59" t="str">
            <v>Výbery z dôchodkov kv. korporácií</v>
          </cell>
          <cell r="D59" t="str">
            <v>D.421</v>
          </cell>
          <cell r="E59" t="str">
            <v>Dividendy</v>
          </cell>
        </row>
        <row r="60">
          <cell r="A60" t="str">
            <v>D.43</v>
          </cell>
          <cell r="B60" t="str">
            <v>Reinvestované zisky z priamych zahraničných investícií</v>
          </cell>
          <cell r="D60" t="str">
            <v>D.422</v>
          </cell>
          <cell r="E60" t="str">
            <v>Výbery z dôchodkov kv. korporácií</v>
          </cell>
        </row>
        <row r="61">
          <cell r="A61" t="str">
            <v>D.45</v>
          </cell>
          <cell r="B61" t="str">
            <v>Nájomné</v>
          </cell>
          <cell r="D61" t="str">
            <v>D.43</v>
          </cell>
          <cell r="E61" t="str">
            <v>Reinvestované zisky z priamych zahraničných investícií</v>
          </cell>
        </row>
        <row r="62">
          <cell r="D62" t="str">
            <v>D.44</v>
          </cell>
          <cell r="E62" t="str">
            <v>Dôchodky z majetku patriace držiteľom poistiek</v>
          </cell>
          <cell r="F62">
            <v>0</v>
          </cell>
        </row>
        <row r="63">
          <cell r="D63" t="str">
            <v>D.45</v>
          </cell>
          <cell r="E63" t="str">
            <v>Nájomné</v>
          </cell>
          <cell r="F63">
            <v>0</v>
          </cell>
        </row>
        <row r="64">
          <cell r="A64" t="str">
            <v>B.4n</v>
          </cell>
          <cell r="B64" t="str">
            <v>Čisté podnikateľské dôchodky</v>
          </cell>
          <cell r="C64">
            <v>0</v>
          </cell>
        </row>
        <row r="66">
          <cell r="A66" t="str">
            <v>II.1.2.2</v>
          </cell>
          <cell r="B66" t="str">
            <v>ÚČET  ROZDELENIA  OSTATNÝCH  PRVOTNÝCH  DÔCHODKOV</v>
          </cell>
        </row>
        <row r="67">
          <cell r="A67" t="str">
            <v>D.4</v>
          </cell>
          <cell r="B67" t="str">
            <v>Dôchodky z majetku</v>
          </cell>
          <cell r="C67">
            <v>22</v>
          </cell>
          <cell r="D67" t="str">
            <v>B.4n</v>
          </cell>
          <cell r="E67" t="str">
            <v>Čisté podnikateľské dôchodky</v>
          </cell>
          <cell r="F67">
            <v>0</v>
          </cell>
        </row>
        <row r="68">
          <cell r="A68" t="str">
            <v>D.41</v>
          </cell>
          <cell r="B68" t="str">
            <v>Úroky</v>
          </cell>
          <cell r="C68">
            <v>22</v>
          </cell>
          <cell r="D68" t="str">
            <v>D.2</v>
          </cell>
          <cell r="E68" t="str">
            <v>Dane z produkcie a dovozu</v>
          </cell>
          <cell r="F68">
            <v>0</v>
          </cell>
        </row>
        <row r="69">
          <cell r="A69" t="str">
            <v>D.42</v>
          </cell>
          <cell r="B69" t="str">
            <v>Rozdelené dôchodky korporácií</v>
          </cell>
          <cell r="C69">
            <v>0</v>
          </cell>
          <cell r="D69" t="str">
            <v>D.21</v>
          </cell>
          <cell r="E69" t="str">
            <v>Dane z produktov</v>
          </cell>
          <cell r="F69">
            <v>0</v>
          </cell>
        </row>
        <row r="70">
          <cell r="A70" t="str">
            <v>D.421</v>
          </cell>
          <cell r="B70" t="str">
            <v>Dividendy</v>
          </cell>
          <cell r="C70">
            <v>0</v>
          </cell>
          <cell r="D70" t="str">
            <v>D.211</v>
          </cell>
          <cell r="E70" t="str">
            <v>Daň z pridanej hodnoty</v>
          </cell>
          <cell r="F70">
            <v>0</v>
          </cell>
        </row>
        <row r="71">
          <cell r="D71" t="str">
            <v>D.212</v>
          </cell>
          <cell r="E71" t="str">
            <v>Dane z dovozu a dovozné clá okrem DPH</v>
          </cell>
          <cell r="F71">
            <v>0</v>
          </cell>
        </row>
        <row r="72">
          <cell r="D72" t="str">
            <v>D.2121</v>
          </cell>
          <cell r="E72" t="str">
            <v>Dovozné clá</v>
          </cell>
          <cell r="F72">
            <v>0</v>
          </cell>
        </row>
        <row r="73">
          <cell r="D73" t="str">
            <v>D.2122</v>
          </cell>
          <cell r="E73" t="str">
            <v>Dane z dovozu okrem DPH a dovozných ciel</v>
          </cell>
          <cell r="F73">
            <v>0</v>
          </cell>
        </row>
        <row r="74">
          <cell r="D74" t="str">
            <v>D.214</v>
          </cell>
          <cell r="E74" t="str">
            <v>Dane z produktov okrem DPH a daní z dovozu</v>
          </cell>
          <cell r="F74">
            <v>0</v>
          </cell>
        </row>
        <row r="75">
          <cell r="D75" t="str">
            <v>D.29</v>
          </cell>
          <cell r="E75" t="str">
            <v>Ostatné dane z produkcie</v>
          </cell>
          <cell r="F75">
            <v>0</v>
          </cell>
        </row>
        <row r="76">
          <cell r="D76" t="str">
            <v>D.3</v>
          </cell>
          <cell r="E76" t="str">
            <v>Subvencie (-)</v>
          </cell>
          <cell r="F76">
            <v>0</v>
          </cell>
        </row>
        <row r="77">
          <cell r="D77" t="str">
            <v>D.31</v>
          </cell>
          <cell r="E77" t="str">
            <v>Subvencie na produkty (-)</v>
          </cell>
          <cell r="F77">
            <v>0</v>
          </cell>
        </row>
        <row r="78">
          <cell r="D78" t="str">
            <v>D.311</v>
          </cell>
          <cell r="E78" t="str">
            <v>Subvencie na dovoz (-)</v>
          </cell>
        </row>
        <row r="79">
          <cell r="D79" t="str">
            <v>D.319</v>
          </cell>
          <cell r="E79" t="str">
            <v>Ostatné subvencie na produkty (-)</v>
          </cell>
          <cell r="F79">
            <v>0</v>
          </cell>
        </row>
        <row r="80">
          <cell r="D80" t="str">
            <v>D.39</v>
          </cell>
          <cell r="E80" t="str">
            <v>Ostatné subvencie na produkciu (-)</v>
          </cell>
          <cell r="F80">
            <v>0</v>
          </cell>
        </row>
        <row r="81">
          <cell r="D81" t="str">
            <v>D.4</v>
          </cell>
          <cell r="E81" t="str">
            <v>Dôchodky z majetku</v>
          </cell>
          <cell r="F81">
            <v>2067</v>
          </cell>
        </row>
        <row r="82">
          <cell r="D82" t="str">
            <v>D.41</v>
          </cell>
          <cell r="E82" t="str">
            <v>Úroky</v>
          </cell>
          <cell r="F82">
            <v>2067</v>
          </cell>
        </row>
        <row r="83">
          <cell r="D83" t="str">
            <v>D.42</v>
          </cell>
          <cell r="E83" t="str">
            <v>Rozdelené dôchodky korporácií</v>
          </cell>
          <cell r="F83">
            <v>0</v>
          </cell>
        </row>
        <row r="84">
          <cell r="D84" t="str">
            <v>D.421</v>
          </cell>
          <cell r="E84" t="str">
            <v>Dividendy</v>
          </cell>
          <cell r="F84">
            <v>0</v>
          </cell>
        </row>
        <row r="85">
          <cell r="D85" t="str">
            <v>D.422</v>
          </cell>
          <cell r="E85" t="str">
            <v>Výbery z dôchodkov kv. korporácií</v>
          </cell>
        </row>
        <row r="86">
          <cell r="A86" t="str">
            <v>B.5n</v>
          </cell>
          <cell r="B86" t="str">
            <v>Čisté saldo prvotných dôchodkov</v>
          </cell>
          <cell r="C86">
            <v>2045</v>
          </cell>
        </row>
        <row r="88">
          <cell r="A88" t="str">
            <v>II.2</v>
          </cell>
          <cell r="B88" t="str">
            <v>ÚČET DRUHOTNÉHO ROZDELENIA DÔCHODKOV</v>
          </cell>
        </row>
        <row r="89">
          <cell r="A89" t="str">
            <v>D.5</v>
          </cell>
          <cell r="B89" t="str">
            <v>Bežné dane z dôchodkov, majetku atď.</v>
          </cell>
          <cell r="C89">
            <v>0</v>
          </cell>
          <cell r="D89" t="str">
            <v>B.5n</v>
          </cell>
          <cell r="E89" t="str">
            <v>Čisté saldo prvotných dôchodkov</v>
          </cell>
          <cell r="F89">
            <v>2045</v>
          </cell>
        </row>
        <row r="90">
          <cell r="A90" t="str">
            <v>D.51</v>
          </cell>
          <cell r="B90" t="str">
            <v>Bežné dane z dôchodkov, majetku atď.</v>
          </cell>
          <cell r="C90">
            <v>0</v>
          </cell>
          <cell r="D90" t="str">
            <v>D.5</v>
          </cell>
          <cell r="E90" t="str">
            <v>Bežné dane z dôchodkov, majetku atď.</v>
          </cell>
          <cell r="F90">
            <v>0</v>
          </cell>
        </row>
        <row r="91">
          <cell r="A91" t="str">
            <v>D.59</v>
          </cell>
          <cell r="B91" t="str">
            <v>Ostatné bežné dane</v>
          </cell>
          <cell r="D91" t="str">
            <v>D.51</v>
          </cell>
          <cell r="E91" t="str">
            <v>Dane z dôchodkov</v>
          </cell>
          <cell r="F91">
            <v>0</v>
          </cell>
        </row>
        <row r="92">
          <cell r="A92" t="str">
            <v>D.62</v>
          </cell>
          <cell r="B92" t="str">
            <v>Sociálne dávky okrem naturálnych sociálnych transferov</v>
          </cell>
          <cell r="C92">
            <v>89052</v>
          </cell>
          <cell r="D92" t="str">
            <v>D.59</v>
          </cell>
          <cell r="E92" t="str">
            <v>Ostatné bežné dane</v>
          </cell>
          <cell r="F92">
            <v>0</v>
          </cell>
        </row>
        <row r="93">
          <cell r="A93" t="str">
            <v>D.621</v>
          </cell>
          <cell r="B93" t="str">
            <v>Peňažné dávky sociálneho zabezpečenia</v>
          </cell>
          <cell r="C93">
            <v>89000</v>
          </cell>
          <cell r="D93" t="str">
            <v>D.61</v>
          </cell>
          <cell r="E93" t="str">
            <v>Sociálne príspevky</v>
          </cell>
          <cell r="F93">
            <v>113226</v>
          </cell>
        </row>
        <row r="94">
          <cell r="A94" t="str">
            <v>D.622</v>
          </cell>
          <cell r="B94" t="str">
            <v>Sociálne dávky financované zo súkromných fondov</v>
          </cell>
          <cell r="D94" t="str">
            <v>D.611</v>
          </cell>
          <cell r="E94" t="str">
            <v>Skutočné sociálne príspevky</v>
          </cell>
          <cell r="F94">
            <v>113174</v>
          </cell>
        </row>
        <row r="95">
          <cell r="A95" t="str">
            <v>D.623</v>
          </cell>
          <cell r="B95" t="str">
            <v>Sociálne dávky zamestnancom nefinancované z fondov</v>
          </cell>
          <cell r="C95">
            <v>52</v>
          </cell>
          <cell r="D95" t="str">
            <v>D.6111</v>
          </cell>
          <cell r="E95" t="str">
            <v>Skutočné sociálne príspevky zamestnávateľov</v>
          </cell>
          <cell r="F95">
            <v>72089</v>
          </cell>
        </row>
        <row r="96">
          <cell r="A96" t="str">
            <v>D.624</v>
          </cell>
          <cell r="B96" t="str">
            <v>Peňažné sociálne podpory</v>
          </cell>
          <cell r="C96">
            <v>0</v>
          </cell>
          <cell r="D96" t="str">
            <v>D.61111</v>
          </cell>
          <cell r="E96" t="str">
            <v>Povinné skutočné sociálne príspevky zamestnávateľov</v>
          </cell>
          <cell r="F96">
            <v>72089</v>
          </cell>
        </row>
        <row r="97">
          <cell r="A97" t="str">
            <v>D.7</v>
          </cell>
          <cell r="B97" t="str">
            <v>Ostatné bežné transfery</v>
          </cell>
          <cell r="C97">
            <v>21857</v>
          </cell>
          <cell r="D97" t="str">
            <v>D.61112</v>
          </cell>
          <cell r="E97" t="str">
            <v>Dobrovoľné skutočné sociálne príspevky zamestnávateľov</v>
          </cell>
        </row>
        <row r="98">
          <cell r="A98" t="str">
            <v>D.71</v>
          </cell>
          <cell r="B98" t="str">
            <v>Čisté poistné neživotného poistenia</v>
          </cell>
          <cell r="C98">
            <v>8</v>
          </cell>
          <cell r="D98" t="str">
            <v>D.6112</v>
          </cell>
          <cell r="E98" t="str">
            <v>Sociálne príspevky zamestnancov</v>
          </cell>
          <cell r="F98">
            <v>23051</v>
          </cell>
        </row>
        <row r="99">
          <cell r="A99" t="str">
            <v>D.73</v>
          </cell>
          <cell r="B99" t="str">
            <v>Bežné transfery v rámci štátnej správy</v>
          </cell>
          <cell r="C99">
            <v>20080</v>
          </cell>
          <cell r="D99" t="str">
            <v>D.61121</v>
          </cell>
          <cell r="E99" t="str">
            <v>Povinné sociálne príspevky zamestnancov</v>
          </cell>
          <cell r="F99">
            <v>23051</v>
          </cell>
        </row>
        <row r="100">
          <cell r="A100" t="str">
            <v>D.74</v>
          </cell>
          <cell r="B100" t="str">
            <v>Bežná medzinárodná spolupráca</v>
          </cell>
          <cell r="C100">
            <v>0</v>
          </cell>
          <cell r="D100" t="str">
            <v>D.61122</v>
          </cell>
          <cell r="E100" t="str">
            <v>Dobrovoľné sociálne príspevky zamestnancov</v>
          </cell>
        </row>
        <row r="101">
          <cell r="A101" t="str">
            <v>D.75</v>
          </cell>
          <cell r="B101" t="str">
            <v>Rôzne bežné transfery</v>
          </cell>
          <cell r="C101">
            <v>1769</v>
          </cell>
          <cell r="D101" t="str">
            <v>D.6113</v>
          </cell>
          <cell r="E101" t="str">
            <v>Sociálne príspevky samostatne činných a nepracujúcich</v>
          </cell>
          <cell r="F101">
            <v>18034</v>
          </cell>
        </row>
        <row r="102">
          <cell r="D102" t="str">
            <v>D.61131</v>
          </cell>
          <cell r="E102" t="str">
            <v>Povinné soc. prísp. samostatne činných a nepracujúcich</v>
          </cell>
          <cell r="F102">
            <v>18034</v>
          </cell>
        </row>
        <row r="103">
          <cell r="D103" t="str">
            <v>D.61132</v>
          </cell>
          <cell r="E103" t="str">
            <v>Dobrovoľné soc.prísp.samostatne činných a nepracujúcich</v>
          </cell>
        </row>
        <row r="104">
          <cell r="D104" t="str">
            <v>D.612</v>
          </cell>
          <cell r="E104" t="str">
            <v>Imputované sociálne príspevky</v>
          </cell>
          <cell r="F104">
            <v>52</v>
          </cell>
        </row>
        <row r="105">
          <cell r="D105" t="str">
            <v>D.7</v>
          </cell>
          <cell r="E105" t="str">
            <v>Ostatné bežné transfery</v>
          </cell>
          <cell r="F105">
            <v>21884</v>
          </cell>
        </row>
        <row r="106">
          <cell r="D106" t="str">
            <v>D.72</v>
          </cell>
          <cell r="E106" t="str">
            <v>Nároky z neživotného poistenia</v>
          </cell>
          <cell r="F106">
            <v>0</v>
          </cell>
        </row>
        <row r="107">
          <cell r="D107" t="str">
            <v>D.73</v>
          </cell>
          <cell r="E107" t="str">
            <v>Bežné transfery v rámci štátnej správy</v>
          </cell>
          <cell r="F107">
            <v>21629</v>
          </cell>
        </row>
        <row r="108">
          <cell r="D108" t="str">
            <v>D.74</v>
          </cell>
          <cell r="E108" t="str">
            <v>Bežná medzinárodná spolupráca</v>
          </cell>
          <cell r="F108">
            <v>0</v>
          </cell>
        </row>
        <row r="109">
          <cell r="D109" t="str">
            <v>D.75</v>
          </cell>
          <cell r="E109" t="str">
            <v>Rôzne bežné transfery</v>
          </cell>
          <cell r="F109">
            <v>255</v>
          </cell>
        </row>
        <row r="110">
          <cell r="A110" t="str">
            <v>B.6n</v>
          </cell>
          <cell r="B110" t="str">
            <v>Čistý disponibilný dôchodok</v>
          </cell>
          <cell r="C110">
            <v>26246</v>
          </cell>
        </row>
        <row r="112">
          <cell r="A112" t="str">
            <v>II.3</v>
          </cell>
          <cell r="B112" t="str">
            <v>ÚČET ZNOVUROZDELENIA NATURÁLNYCH DÔCHODKOV</v>
          </cell>
        </row>
        <row r="113">
          <cell r="A113" t="str">
            <v>D.63</v>
          </cell>
          <cell r="B113" t="str">
            <v>Naturálne sociálne transfery</v>
          </cell>
          <cell r="C113">
            <v>19564</v>
          </cell>
          <cell r="D113" t="str">
            <v>B.6n</v>
          </cell>
          <cell r="E113" t="str">
            <v>Čistý disponibilný dôchodok</v>
          </cell>
          <cell r="F113">
            <v>26246</v>
          </cell>
        </row>
        <row r="114">
          <cell r="A114" t="str">
            <v>D.631</v>
          </cell>
          <cell r="B114" t="str">
            <v>Naturálne sociálne dávky</v>
          </cell>
          <cell r="C114">
            <v>19564</v>
          </cell>
        </row>
        <row r="115">
          <cell r="A115" t="str">
            <v>D.6311</v>
          </cell>
          <cell r="B115" t="str">
            <v>Úhrady dávok sociálneho zabezpečenia</v>
          </cell>
        </row>
        <row r="116">
          <cell r="A116" t="str">
            <v>D.6312</v>
          </cell>
          <cell r="B116" t="str">
            <v>Ostatné naturálne dávky sociálneho zabezpečenia</v>
          </cell>
          <cell r="C116">
            <v>19564</v>
          </cell>
        </row>
        <row r="117">
          <cell r="A117" t="str">
            <v>D.63121</v>
          </cell>
          <cell r="B117" t="str">
            <v>Ostatné natur. dávky soc. Zabezpečenia poskyt. trhovými výrobcami</v>
          </cell>
          <cell r="C117">
            <v>19564</v>
          </cell>
        </row>
        <row r="118">
          <cell r="A118" t="str">
            <v>D.63122</v>
          </cell>
          <cell r="B118" t="str">
            <v>Ostatné natur. dávky soc. Zabezpečenia poskyt. netrhovými výrobcami</v>
          </cell>
          <cell r="C118">
            <v>0</v>
          </cell>
        </row>
        <row r="119">
          <cell r="A119" t="str">
            <v>D.6313</v>
          </cell>
          <cell r="B119" t="str">
            <v>Naturálne sociálne podpory</v>
          </cell>
          <cell r="C119">
            <v>0</v>
          </cell>
        </row>
        <row r="120">
          <cell r="A120" t="str">
            <v>D.63131</v>
          </cell>
          <cell r="B120" t="str">
            <v>Natur. soc. podpory poskyt.trhov.výrobcami</v>
          </cell>
        </row>
        <row r="121">
          <cell r="A121" t="str">
            <v>D.63132</v>
          </cell>
          <cell r="B121" t="str">
            <v>Natur. soc. podpory poskyt.netrhov.výrobcami</v>
          </cell>
        </row>
        <row r="122">
          <cell r="A122" t="str">
            <v>D.632</v>
          </cell>
          <cell r="B122" t="str">
            <v>Transfery individuálnych netrhových výrobkov a služieb</v>
          </cell>
          <cell r="C122">
            <v>0</v>
          </cell>
        </row>
        <row r="123">
          <cell r="A123" t="str">
            <v>B.7n</v>
          </cell>
          <cell r="B123" t="str">
            <v>Čistý upravený disponibilný dôchodok</v>
          </cell>
          <cell r="C123">
            <v>6682</v>
          </cell>
        </row>
        <row r="125">
          <cell r="A125" t="str">
            <v>II.4.1</v>
          </cell>
          <cell r="B125" t="str">
            <v>ÚČET POUŽITIA DISPONIBILNÉHO DÔCHODKU</v>
          </cell>
        </row>
        <row r="126">
          <cell r="A126" t="str">
            <v>P.3</v>
          </cell>
          <cell r="B126" t="str">
            <v>Výdavky na konečnú spotrebu</v>
          </cell>
          <cell r="C126">
            <v>23723</v>
          </cell>
          <cell r="D126" t="str">
            <v>B.6n</v>
          </cell>
          <cell r="E126" t="str">
            <v>Čistý disponibilný dôchodok</v>
          </cell>
          <cell r="F126">
            <v>26246</v>
          </cell>
        </row>
        <row r="127">
          <cell r="A127" t="str">
            <v>P.31</v>
          </cell>
          <cell r="B127" t="str">
            <v>Výdavky na individuálnu spotrebu</v>
          </cell>
          <cell r="C127">
            <v>19564</v>
          </cell>
        </row>
        <row r="128">
          <cell r="A128" t="str">
            <v>P.32</v>
          </cell>
          <cell r="B128" t="str">
            <v>Výdavky na kolektívnu spotrebu</v>
          </cell>
          <cell r="C128">
            <v>4159</v>
          </cell>
        </row>
        <row r="129">
          <cell r="A129" t="str">
            <v>B.8n</v>
          </cell>
          <cell r="B129" t="str">
            <v>Čisté úspory</v>
          </cell>
          <cell r="C129">
            <v>2523</v>
          </cell>
        </row>
        <row r="131">
          <cell r="A131" t="str">
            <v>II.4.2</v>
          </cell>
          <cell r="B131" t="str">
            <v>ÚČET POUŽITIA UPRAVENÉHO DISPONIBILNÉHO DÔCHODKU</v>
          </cell>
        </row>
        <row r="132">
          <cell r="A132" t="str">
            <v>P.4</v>
          </cell>
          <cell r="B132" t="str">
            <v>Skutočná konečná spotreba</v>
          </cell>
          <cell r="C132">
            <v>4159</v>
          </cell>
          <cell r="D132" t="str">
            <v>B.7n</v>
          </cell>
          <cell r="E132" t="str">
            <v>Čistý upravený disponibilný dôchodok</v>
          </cell>
          <cell r="F132">
            <v>6682</v>
          </cell>
        </row>
        <row r="133">
          <cell r="A133" t="str">
            <v>P.42</v>
          </cell>
          <cell r="B133" t="str">
            <v>Skutočná kolektívna spotreba</v>
          </cell>
          <cell r="C133">
            <v>4159</v>
          </cell>
        </row>
        <row r="134">
          <cell r="A134" t="str">
            <v>B.8n</v>
          </cell>
          <cell r="B134" t="str">
            <v>Čisté úspory</v>
          </cell>
          <cell r="C134">
            <v>2523</v>
          </cell>
        </row>
      </sheetData>
      <sheetData sheetId="11"/>
      <sheetData sheetId="12"/>
      <sheetData sheetId="13"/>
      <sheetData sheetId="14"/>
      <sheetData sheetId="15"/>
      <sheetData sheetId="16" refreshError="1"/>
      <sheetData sheetId="17"/>
      <sheetData sheetId="18"/>
      <sheetData sheetId="19" refreshError="1"/>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
      <sheetName val="WAR_Tables"/>
      <sheetName val="WAR_Calculation"/>
      <sheetName val="WAR_Calculation GFCF"/>
      <sheetName val="WAR SPLIT"/>
      <sheetName val="WAR_STIK"/>
      <sheetName val="FCH"/>
      <sheetName val="ICS11"/>
      <sheetName val="ICS12"/>
      <sheetName val="ICS13"/>
      <sheetName val="ICS14"/>
      <sheetName val="ICS15"/>
      <sheetName val="GFCF_S11"/>
      <sheetName val="GFCF_S12"/>
      <sheetName val="GFCF_S13"/>
      <sheetName val="GFCF_S14"/>
      <sheetName val="GFCF_S15"/>
      <sheetName val="Goods Not considered in WAR"/>
      <sheetName val="CPA"/>
      <sheetName val="CPA_INV"/>
      <sheetName val="CP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A1" t="str">
            <v>CPA</v>
          </cell>
          <cell r="B1" t="str">
            <v>CPA_SK</v>
          </cell>
          <cell r="C1" t="str">
            <v>CPA_EN</v>
          </cell>
          <cell r="D1">
            <v>2001</v>
          </cell>
          <cell r="E1">
            <v>37257</v>
          </cell>
          <cell r="F1">
            <v>37622</v>
          </cell>
          <cell r="G1">
            <v>37773</v>
          </cell>
          <cell r="H1">
            <v>37834</v>
          </cell>
          <cell r="J1">
            <v>2001</v>
          </cell>
          <cell r="K1">
            <v>2002</v>
          </cell>
          <cell r="L1">
            <v>2003</v>
          </cell>
          <cell r="M1" t="str">
            <v>Exempted</v>
          </cell>
          <cell r="N1" t="str">
            <v>Reduced</v>
          </cell>
          <cell r="O1" t="str">
            <v>Normal</v>
          </cell>
          <cell r="P1" t="str">
            <v>Note</v>
          </cell>
          <cell r="Q1" t="str">
            <v>VATr(S)</v>
          </cell>
        </row>
        <row r="2">
          <cell r="A2" t="str">
            <v>01110</v>
          </cell>
          <cell r="B2" t="str">
            <v>01110 - Obil.a iné prod.zberu</v>
          </cell>
          <cell r="C2" t="str">
            <v>01110 - Cereals and other crops n.e.c.</v>
          </cell>
          <cell r="D2" t="str">
            <v>10% 23%</v>
          </cell>
          <cell r="E2" t="str">
            <v>10% 23%</v>
          </cell>
          <cell r="F2" t="str">
            <v>14% 20%</v>
          </cell>
          <cell r="G2" t="str">
            <v>14% 20%</v>
          </cell>
          <cell r="H2" t="str">
            <v>14% 20%</v>
          </cell>
          <cell r="J2" t="str">
            <v>10% 23%</v>
          </cell>
          <cell r="K2" t="str">
            <v>10% 23%</v>
          </cell>
          <cell r="L2" t="str">
            <v>14% 20%</v>
          </cell>
          <cell r="M2"/>
          <cell r="N2" t="str">
            <v xml:space="preserve"> - Cereals and other crops</v>
          </cell>
          <cell r="O2" t="str">
            <v xml:space="preserve"> - Industrial crop (tobacco; cotton; India rubber; etc.)</v>
          </cell>
          <cell r="P2"/>
          <cell r="Q2">
            <v>0.1</v>
          </cell>
        </row>
        <row r="3">
          <cell r="A3" t="str">
            <v>01120</v>
          </cell>
          <cell r="B3" t="str">
            <v>01120 - Zelenina;záhr.špecial.</v>
          </cell>
          <cell r="C3" t="str">
            <v>01120 - Vegetables,horticultural prod.</v>
          </cell>
          <cell r="D3" t="str">
            <v>10% 23%</v>
          </cell>
          <cell r="E3" t="str">
            <v>10% 23%</v>
          </cell>
          <cell r="F3" t="str">
            <v>14% 20%</v>
          </cell>
          <cell r="G3" t="str">
            <v>14% 20%</v>
          </cell>
          <cell r="H3" t="str">
            <v>14% 20%</v>
          </cell>
          <cell r="J3" t="str">
            <v>10% 23%</v>
          </cell>
          <cell r="K3" t="str">
            <v>10% 23%</v>
          </cell>
          <cell r="L3" t="str">
            <v>14% 20%</v>
          </cell>
          <cell r="M3"/>
          <cell r="N3" t="str">
            <v xml:space="preserve"> - Vegetables and horticultural products</v>
          </cell>
          <cell r="O3" t="str">
            <v xml:space="preserve"> - Flowers and flower transplants</v>
          </cell>
          <cell r="P3"/>
          <cell r="Q3">
            <v>0.1</v>
          </cell>
        </row>
        <row r="4">
          <cell r="A4" t="str">
            <v>01130</v>
          </cell>
          <cell r="B4" t="str">
            <v>01130 - Ovocie;orechy</v>
          </cell>
          <cell r="C4" t="str">
            <v>01130 - Fruit, nuts, beverage, spice</v>
          </cell>
          <cell r="D4" t="str">
            <v>10% 23%</v>
          </cell>
          <cell r="E4" t="str">
            <v>10% 23%</v>
          </cell>
          <cell r="F4" t="str">
            <v>14% 20%</v>
          </cell>
          <cell r="G4" t="str">
            <v>14% 20%</v>
          </cell>
          <cell r="H4" t="str">
            <v>14% 20%</v>
          </cell>
          <cell r="J4" t="str">
            <v>10% 23%</v>
          </cell>
          <cell r="K4" t="str">
            <v>10% 23%</v>
          </cell>
          <cell r="L4" t="str">
            <v>14% 20%</v>
          </cell>
          <cell r="M4"/>
          <cell r="N4" t="str">
            <v xml:space="preserve"> - Grapes, fruits and nuts</v>
          </cell>
          <cell r="O4" t="str">
            <v xml:space="preserve"> - Beverage crops, Spices, not processed</v>
          </cell>
          <cell r="P4"/>
          <cell r="Q4">
            <v>0.1</v>
          </cell>
        </row>
        <row r="5">
          <cell r="A5" t="str">
            <v>01210</v>
          </cell>
          <cell r="B5" t="str">
            <v>01210 - Hov.dobytok a prod.chovu</v>
          </cell>
          <cell r="C5" t="str">
            <v>01210 - Bovine cattle,live and prod.</v>
          </cell>
          <cell r="D5">
            <v>0.1</v>
          </cell>
          <cell r="E5">
            <v>0.1</v>
          </cell>
          <cell r="F5">
            <v>0.14000000000000001</v>
          </cell>
          <cell r="G5">
            <v>0.14000000000000001</v>
          </cell>
          <cell r="H5">
            <v>0.14000000000000001</v>
          </cell>
          <cell r="J5">
            <v>0.1</v>
          </cell>
          <cell r="K5">
            <v>0.1</v>
          </cell>
          <cell r="L5">
            <v>0.14000000000000001</v>
          </cell>
          <cell r="M5"/>
          <cell r="N5"/>
          <cell r="O5"/>
          <cell r="P5"/>
          <cell r="Q5">
            <v>0.1</v>
          </cell>
        </row>
        <row r="6">
          <cell r="A6" t="str">
            <v>01220</v>
          </cell>
          <cell r="B6" t="str">
            <v>01220 - Ovce;kozy;kone;somáre</v>
          </cell>
          <cell r="C6" t="str">
            <v>01220 - Sheep,goats,horses etc. Prod.</v>
          </cell>
          <cell r="D6" t="str">
            <v>10% 23%</v>
          </cell>
          <cell r="E6" t="str">
            <v>10% 23%</v>
          </cell>
          <cell r="F6" t="str">
            <v>14% 20%</v>
          </cell>
          <cell r="G6" t="str">
            <v>14% 20%</v>
          </cell>
          <cell r="H6" t="str">
            <v>14% 20%</v>
          </cell>
          <cell r="J6" t="str">
            <v>10% 23%</v>
          </cell>
          <cell r="K6" t="str">
            <v>10% 23%</v>
          </cell>
          <cell r="L6" t="str">
            <v>14% 20%</v>
          </cell>
          <cell r="M6"/>
          <cell r="N6" t="str">
            <v xml:space="preserve"> - Animals and milk</v>
          </cell>
          <cell r="O6" t="str">
            <v xml:space="preserve"> - Wool and animal hair</v>
          </cell>
          <cell r="P6"/>
          <cell r="Q6">
            <v>0.1</v>
          </cell>
        </row>
        <row r="7">
          <cell r="A7" t="str">
            <v>01230</v>
          </cell>
          <cell r="B7" t="str">
            <v>01230 - Ošípané</v>
          </cell>
          <cell r="C7" t="str">
            <v>01230 - Swine, live</v>
          </cell>
          <cell r="D7">
            <v>0.1</v>
          </cell>
          <cell r="E7">
            <v>0.1</v>
          </cell>
          <cell r="F7">
            <v>0.14000000000000001</v>
          </cell>
          <cell r="G7">
            <v>0.14000000000000001</v>
          </cell>
          <cell r="H7">
            <v>0.14000000000000001</v>
          </cell>
          <cell r="J7">
            <v>0.1</v>
          </cell>
          <cell r="K7">
            <v>0.1</v>
          </cell>
          <cell r="L7">
            <v>0.14000000000000001</v>
          </cell>
          <cell r="M7"/>
          <cell r="N7"/>
          <cell r="O7"/>
          <cell r="P7"/>
          <cell r="Q7">
            <v>0.1</v>
          </cell>
        </row>
        <row r="8">
          <cell r="A8" t="str">
            <v>01240</v>
          </cell>
          <cell r="B8" t="str">
            <v>01240 - Hydina a vajcia</v>
          </cell>
          <cell r="C8" t="str">
            <v>01240 - Poultry, live, and eggs</v>
          </cell>
          <cell r="D8">
            <v>0.1</v>
          </cell>
          <cell r="E8">
            <v>0.1</v>
          </cell>
          <cell r="F8">
            <v>0.14000000000000001</v>
          </cell>
          <cell r="G8">
            <v>0.14000000000000001</v>
          </cell>
          <cell r="H8">
            <v>0.14000000000000001</v>
          </cell>
          <cell r="J8">
            <v>0.1</v>
          </cell>
          <cell r="K8">
            <v>0.1</v>
          </cell>
          <cell r="L8">
            <v>0.14000000000000001</v>
          </cell>
          <cell r="M8"/>
          <cell r="N8"/>
          <cell r="O8"/>
          <cell r="P8"/>
          <cell r="Q8">
            <v>0.1</v>
          </cell>
        </row>
        <row r="9">
          <cell r="A9" t="str">
            <v>01250</v>
          </cell>
          <cell r="B9" t="str">
            <v>01250 - Ost.živocíchy;prod.chovu</v>
          </cell>
          <cell r="C9" t="str">
            <v>01250 - Other animals, live and prod.</v>
          </cell>
          <cell r="D9" t="str">
            <v>10% 23%</v>
          </cell>
          <cell r="E9" t="str">
            <v>10% 23%</v>
          </cell>
          <cell r="F9" t="str">
            <v>14% 20%</v>
          </cell>
          <cell r="G9" t="str">
            <v>14% 20%</v>
          </cell>
          <cell r="H9" t="str">
            <v>14% 20%</v>
          </cell>
          <cell r="J9" t="str">
            <v>10% 23%</v>
          </cell>
          <cell r="K9" t="str">
            <v>10% 23%</v>
          </cell>
          <cell r="L9" t="str">
            <v>14% 20%</v>
          </cell>
          <cell r="M9"/>
          <cell r="N9" t="str">
            <v xml:space="preserve"> - Animals, edible products of animal orogin and bee vax</v>
          </cell>
          <cell r="O9" t="str">
            <v xml:space="preserve"> - Raw furskins, insect vaxes (except bee vax)</v>
          </cell>
          <cell r="P9"/>
          <cell r="Q9">
            <v>0.1</v>
          </cell>
        </row>
        <row r="10">
          <cell r="A10" t="str">
            <v>01410</v>
          </cell>
          <cell r="B10" t="str">
            <v>01410 - Služby poskyt.v poln.</v>
          </cell>
          <cell r="C10" t="str">
            <v>01410 - Agricultural services</v>
          </cell>
          <cell r="D10">
            <v>0.1</v>
          </cell>
          <cell r="E10">
            <v>0.1</v>
          </cell>
          <cell r="F10">
            <v>0.14000000000000001</v>
          </cell>
          <cell r="G10">
            <v>0.14000000000000001</v>
          </cell>
          <cell r="H10">
            <v>0.14000000000000001</v>
          </cell>
          <cell r="J10">
            <v>0.1</v>
          </cell>
          <cell r="K10">
            <v>0.1</v>
          </cell>
          <cell r="L10">
            <v>0.14000000000000001</v>
          </cell>
          <cell r="M10"/>
          <cell r="N10"/>
          <cell r="O10"/>
          <cell r="P10"/>
          <cell r="Q10">
            <v>0.1</v>
          </cell>
        </row>
        <row r="11">
          <cell r="A11" t="str">
            <v>01420</v>
          </cell>
          <cell r="B11" t="str">
            <v>01420 - Služby poskyt.v chovat.</v>
          </cell>
          <cell r="C11" t="str">
            <v>01420 - Animal husbandry services</v>
          </cell>
          <cell r="D11">
            <v>0.1</v>
          </cell>
          <cell r="E11">
            <v>0.1</v>
          </cell>
          <cell r="F11">
            <v>0.14000000000000001</v>
          </cell>
          <cell r="G11">
            <v>0.14000000000000001</v>
          </cell>
          <cell r="H11">
            <v>0.14000000000000001</v>
          </cell>
          <cell r="J11">
            <v>0.1</v>
          </cell>
          <cell r="K11">
            <v>0.1</v>
          </cell>
          <cell r="L11">
            <v>0.14000000000000001</v>
          </cell>
          <cell r="M11"/>
          <cell r="N11"/>
          <cell r="O11"/>
          <cell r="P11"/>
          <cell r="Q11">
            <v>0.1</v>
          </cell>
        </row>
        <row r="12">
          <cell r="A12" t="str">
            <v>01500</v>
          </cell>
          <cell r="B12" t="str">
            <v>01500 - Lov;odchyt zveri;odchov</v>
          </cell>
          <cell r="C12" t="str">
            <v>01500 - Hunting, trapping, game prop.</v>
          </cell>
          <cell r="D12" t="str">
            <v>10% 23%</v>
          </cell>
          <cell r="E12" t="str">
            <v>10% 23%</v>
          </cell>
          <cell r="F12" t="str">
            <v>14% 20%</v>
          </cell>
          <cell r="G12" t="str">
            <v>14% 20%</v>
          </cell>
          <cell r="H12" t="str">
            <v>14% 20%</v>
          </cell>
          <cell r="J12" t="str">
            <v>10% 23%</v>
          </cell>
          <cell r="K12" t="str">
            <v>10% 23%</v>
          </cell>
          <cell r="L12" t="str">
            <v>14% 20%</v>
          </cell>
          <cell r="M12"/>
          <cell r="N12" t="str">
            <v xml:space="preserve"> - Hunting, trapping, game propagation and related services - except game products</v>
          </cell>
          <cell r="O12" t="str">
            <v xml:space="preserve"> - Game products</v>
          </cell>
          <cell r="P12"/>
          <cell r="Q12">
            <v>0.1</v>
          </cell>
        </row>
        <row r="13">
          <cell r="A13" t="str">
            <v>02010</v>
          </cell>
          <cell r="B13" t="str">
            <v>02010 - Drevo v sur.stave</v>
          </cell>
          <cell r="C13" t="str">
            <v>02010 - Wood rough, other forestry pr.</v>
          </cell>
          <cell r="D13" t="str">
            <v>10% 23%</v>
          </cell>
          <cell r="E13" t="str">
            <v>10% 23%</v>
          </cell>
          <cell r="F13" t="str">
            <v>14% 20%</v>
          </cell>
          <cell r="G13" t="str">
            <v>14% 20%</v>
          </cell>
          <cell r="H13" t="str">
            <v>14% 20%</v>
          </cell>
          <cell r="J13" t="str">
            <v>10% 23%</v>
          </cell>
          <cell r="K13" t="str">
            <v>10% 23%</v>
          </cell>
          <cell r="L13" t="str">
            <v>14% 20%</v>
          </cell>
          <cell r="M13"/>
          <cell r="N13" t="str">
            <v xml:space="preserve"> - Fuel wood, forest trees nurseries services and HS CN item 2308 10  00 - acorns and chestnuts</v>
          </cell>
          <cell r="O13" t="str">
            <v xml:space="preserve"> - Wood in the rough; natural gums; natural cork; other forestry products</v>
          </cell>
          <cell r="P13"/>
          <cell r="Q13">
            <v>0.23</v>
          </cell>
        </row>
        <row r="14">
          <cell r="A14" t="str">
            <v>02020</v>
          </cell>
          <cell r="B14" t="str">
            <v>02020 - Služby súv.s lesníctvom</v>
          </cell>
          <cell r="C14" t="str">
            <v>02020 - Services to forestry, logging</v>
          </cell>
          <cell r="D14">
            <v>0.1</v>
          </cell>
          <cell r="E14">
            <v>0.1</v>
          </cell>
          <cell r="F14">
            <v>0.14000000000000001</v>
          </cell>
          <cell r="G14">
            <v>0.14000000000000001</v>
          </cell>
          <cell r="H14">
            <v>0.14000000000000001</v>
          </cell>
          <cell r="J14">
            <v>0.1</v>
          </cell>
          <cell r="K14">
            <v>0.1</v>
          </cell>
          <cell r="L14">
            <v>0.14000000000000001</v>
          </cell>
          <cell r="M14"/>
          <cell r="N14"/>
          <cell r="O14"/>
          <cell r="P14"/>
          <cell r="Q14">
            <v>0.1</v>
          </cell>
        </row>
        <row r="15">
          <cell r="A15" t="str">
            <v>02999</v>
          </cell>
          <cell r="B15" t="str">
            <v>02999 - Produkcia pre seba</v>
          </cell>
          <cell r="C15" t="str">
            <v>02999 - Production for Own Use</v>
          </cell>
          <cell r="D15" t="str">
            <v>E</v>
          </cell>
          <cell r="E15" t="str">
            <v>E</v>
          </cell>
          <cell r="F15" t="str">
            <v>E</v>
          </cell>
          <cell r="G15" t="str">
            <v>E</v>
          </cell>
          <cell r="H15" t="str">
            <v>E</v>
          </cell>
          <cell r="J15" t="str">
            <v>E</v>
          </cell>
          <cell r="K15" t="str">
            <v>E</v>
          </cell>
          <cell r="L15" t="str">
            <v>E</v>
          </cell>
          <cell r="Q15" t="str">
            <v>E</v>
          </cell>
        </row>
        <row r="16">
          <cell r="A16" t="str">
            <v>05000</v>
          </cell>
          <cell r="B16" t="str">
            <v>05000 - Ryby a iné prod.rybolovu</v>
          </cell>
          <cell r="C16" t="str">
            <v>05000 - Fish,fishing products,services</v>
          </cell>
          <cell r="D16" t="str">
            <v>10% 23%</v>
          </cell>
          <cell r="E16" t="str">
            <v>10% 23%</v>
          </cell>
          <cell r="F16" t="str">
            <v>14% 20%</v>
          </cell>
          <cell r="G16" t="str">
            <v>14% 20%</v>
          </cell>
          <cell r="H16" t="str">
            <v>14% 20%</v>
          </cell>
          <cell r="J16" t="str">
            <v>10% 23%</v>
          </cell>
          <cell r="K16" t="str">
            <v>10% 23%</v>
          </cell>
          <cell r="L16" t="str">
            <v>14% 20%</v>
          </cell>
          <cell r="M16"/>
          <cell r="N16" t="str">
            <v xml:space="preserve"> - Fish and other fishing products - edible; products 05.00.11 - except Aquarium fish (pet fish) ; and CPA groups 12;21;22;23;33 - 05.00.50 services incidental to fishing</v>
          </cell>
          <cell r="O16" t="str">
            <v xml:space="preserve"> - Pearls, corals, natural sponges other similar products (CPA grous 05.00.31;32;41;42) and Aquarium fish (pet fish)</v>
          </cell>
          <cell r="P16"/>
          <cell r="Q16">
            <v>0.1</v>
          </cell>
        </row>
        <row r="17">
          <cell r="A17" t="str">
            <v>10100</v>
          </cell>
          <cell r="B17" t="str">
            <v>10100 - Cierne uhlie energet.</v>
          </cell>
          <cell r="C17" t="str">
            <v>10100 - Hard coal</v>
          </cell>
          <cell r="D17">
            <v>0.1</v>
          </cell>
          <cell r="E17">
            <v>0.1</v>
          </cell>
          <cell r="F17">
            <v>0.14000000000000001</v>
          </cell>
          <cell r="G17">
            <v>0.14000000000000001</v>
          </cell>
          <cell r="H17">
            <v>0.14000000000000001</v>
          </cell>
          <cell r="J17">
            <v>0.1</v>
          </cell>
          <cell r="K17">
            <v>0.1</v>
          </cell>
          <cell r="L17">
            <v>0.14000000000000001</v>
          </cell>
          <cell r="M17"/>
          <cell r="N17"/>
          <cell r="O17"/>
          <cell r="P17"/>
          <cell r="Q17">
            <v>0.1</v>
          </cell>
        </row>
        <row r="18">
          <cell r="A18" t="str">
            <v>10200</v>
          </cell>
          <cell r="B18" t="str">
            <v>10200 - Hnedé uhlie a lignit</v>
          </cell>
          <cell r="C18" t="str">
            <v>10200 - Lignite</v>
          </cell>
          <cell r="D18">
            <v>0.1</v>
          </cell>
          <cell r="E18">
            <v>0.1</v>
          </cell>
          <cell r="F18">
            <v>0.14000000000000001</v>
          </cell>
          <cell r="G18">
            <v>0.14000000000000001</v>
          </cell>
          <cell r="H18">
            <v>0.14000000000000001</v>
          </cell>
          <cell r="J18">
            <v>0.1</v>
          </cell>
          <cell r="K18">
            <v>0.1</v>
          </cell>
          <cell r="L18">
            <v>0.14000000000000001</v>
          </cell>
          <cell r="M18"/>
          <cell r="N18"/>
          <cell r="O18"/>
          <cell r="P18"/>
          <cell r="Q18">
            <v>0.1</v>
          </cell>
        </row>
        <row r="19">
          <cell r="A19" t="str">
            <v>10300</v>
          </cell>
          <cell r="B19" t="str">
            <v>10300 - Rašel.a hnojivá humus.</v>
          </cell>
          <cell r="C19" t="str">
            <v>10300 - Peat</v>
          </cell>
          <cell r="D19">
            <v>0.1</v>
          </cell>
          <cell r="E19">
            <v>0.1</v>
          </cell>
          <cell r="F19">
            <v>0.14000000000000001</v>
          </cell>
          <cell r="G19">
            <v>0.14000000000000001</v>
          </cell>
          <cell r="H19">
            <v>0.14000000000000001</v>
          </cell>
          <cell r="J19">
            <v>0.1</v>
          </cell>
          <cell r="K19">
            <v>0.1</v>
          </cell>
          <cell r="L19">
            <v>0.14000000000000001</v>
          </cell>
          <cell r="M19"/>
          <cell r="N19"/>
          <cell r="O19"/>
          <cell r="P19"/>
          <cell r="Q19">
            <v>0.1</v>
          </cell>
        </row>
        <row r="20">
          <cell r="A20" t="str">
            <v>11100</v>
          </cell>
          <cell r="B20" t="str">
            <v>11100 - Ropa a zemný plyn</v>
          </cell>
          <cell r="C20" t="str">
            <v>11100 - Crude petroleum, natural gas</v>
          </cell>
          <cell r="D20" t="str">
            <v>10% 23%</v>
          </cell>
          <cell r="E20" t="str">
            <v>10% 23%</v>
          </cell>
          <cell r="F20" t="str">
            <v>14% 20%</v>
          </cell>
          <cell r="G20" t="str">
            <v>14% 20%</v>
          </cell>
          <cell r="H20" t="str">
            <v>14% 20%</v>
          </cell>
          <cell r="J20" t="str">
            <v>10% 23%</v>
          </cell>
          <cell r="K20" t="str">
            <v>10% 23%</v>
          </cell>
          <cell r="L20" t="str">
            <v>14% 20%</v>
          </cell>
          <cell r="M20"/>
          <cell r="N20" t="str">
            <v xml:space="preserve"> - Natural gas, liquefied or in gaseous state 11.10.20</v>
          </cell>
          <cell r="O20" t="str">
            <v xml:space="preserve"> - Petroleneum products, oils, sands, liquefaction and regasification services and other similar products (CPA groups 11.10.10;30,40)</v>
          </cell>
          <cell r="P20"/>
          <cell r="Q20">
            <v>0.1</v>
          </cell>
        </row>
        <row r="21">
          <cell r="A21" t="str">
            <v>11200</v>
          </cell>
          <cell r="B21" t="str">
            <v>11200 - Služ.súv.s tažb.ropy;pl.</v>
          </cell>
          <cell r="C21" t="str">
            <v>11200 - Services to oil and gas extr.</v>
          </cell>
          <cell r="D21">
            <v>0.23</v>
          </cell>
          <cell r="E21">
            <v>0.23</v>
          </cell>
          <cell r="F21">
            <v>0.2</v>
          </cell>
          <cell r="G21">
            <v>0.2</v>
          </cell>
          <cell r="H21">
            <v>0.2</v>
          </cell>
          <cell r="J21">
            <v>0.23</v>
          </cell>
          <cell r="K21">
            <v>0.23</v>
          </cell>
          <cell r="L21">
            <v>0.2</v>
          </cell>
          <cell r="M21"/>
          <cell r="N21"/>
          <cell r="O21"/>
          <cell r="P21"/>
          <cell r="Q21">
            <v>0.23</v>
          </cell>
        </row>
        <row r="22">
          <cell r="A22" t="str">
            <v>12000</v>
          </cell>
          <cell r="B22" t="str">
            <v>12000 - Uránové a tóriové rudy</v>
          </cell>
          <cell r="C22" t="str">
            <v>12000 - Uranium and thorium ores</v>
          </cell>
          <cell r="D22">
            <v>0.23</v>
          </cell>
          <cell r="E22">
            <v>0.23</v>
          </cell>
          <cell r="F22">
            <v>0.2</v>
          </cell>
          <cell r="G22">
            <v>0.2</v>
          </cell>
          <cell r="H22">
            <v>0.2</v>
          </cell>
          <cell r="J22">
            <v>0.23</v>
          </cell>
          <cell r="K22">
            <v>0.23</v>
          </cell>
          <cell r="L22">
            <v>0.2</v>
          </cell>
          <cell r="M22"/>
          <cell r="N22"/>
          <cell r="O22"/>
          <cell r="P22"/>
          <cell r="Q22">
            <v>0.23</v>
          </cell>
        </row>
        <row r="23">
          <cell r="A23" t="str">
            <v>13100</v>
          </cell>
          <cell r="B23" t="str">
            <v>13100 - Železné rudy</v>
          </cell>
          <cell r="C23" t="str">
            <v>13100 - Iron ores</v>
          </cell>
          <cell r="D23">
            <v>0.23</v>
          </cell>
          <cell r="E23">
            <v>0.23</v>
          </cell>
          <cell r="F23">
            <v>0.2</v>
          </cell>
          <cell r="G23">
            <v>0.2</v>
          </cell>
          <cell r="H23">
            <v>0.2</v>
          </cell>
          <cell r="J23">
            <v>0.23</v>
          </cell>
          <cell r="K23">
            <v>0.23</v>
          </cell>
          <cell r="L23">
            <v>0.2</v>
          </cell>
          <cell r="M23"/>
          <cell r="N23"/>
          <cell r="O23"/>
          <cell r="P23"/>
          <cell r="Q23">
            <v>0.23</v>
          </cell>
        </row>
        <row r="24">
          <cell r="A24" t="str">
            <v>13200</v>
          </cell>
          <cell r="B24" t="str">
            <v>13200 - Nežel.rudy;okr.urán;tór.</v>
          </cell>
          <cell r="C24" t="str">
            <v>13200 - Non-ferrous metal ores</v>
          </cell>
          <cell r="D24">
            <v>0.23</v>
          </cell>
          <cell r="E24">
            <v>0.23</v>
          </cell>
          <cell r="F24">
            <v>0.2</v>
          </cell>
          <cell r="G24">
            <v>0.2</v>
          </cell>
          <cell r="H24">
            <v>0.2</v>
          </cell>
          <cell r="J24">
            <v>0.23</v>
          </cell>
          <cell r="K24">
            <v>0.23</v>
          </cell>
          <cell r="L24">
            <v>0.2</v>
          </cell>
          <cell r="M24"/>
          <cell r="N24"/>
          <cell r="O24"/>
          <cell r="P24"/>
          <cell r="Q24">
            <v>0.23</v>
          </cell>
        </row>
        <row r="25">
          <cell r="A25" t="str">
            <v>14110</v>
          </cell>
          <cell r="B25" t="str">
            <v>14110 - Kamen pre stavebníctvo</v>
          </cell>
          <cell r="C25" t="str">
            <v>14110 - Stone for construction</v>
          </cell>
          <cell r="D25">
            <v>0.23</v>
          </cell>
          <cell r="E25">
            <v>0.23</v>
          </cell>
          <cell r="F25">
            <v>0.2</v>
          </cell>
          <cell r="G25">
            <v>0.2</v>
          </cell>
          <cell r="H25">
            <v>0.2</v>
          </cell>
          <cell r="J25">
            <v>0.23</v>
          </cell>
          <cell r="K25">
            <v>0.23</v>
          </cell>
          <cell r="L25">
            <v>0.2</v>
          </cell>
          <cell r="M25"/>
          <cell r="N25"/>
          <cell r="O25"/>
          <cell r="P25"/>
          <cell r="Q25">
            <v>0.23</v>
          </cell>
        </row>
        <row r="26">
          <cell r="A26" t="str">
            <v>14120</v>
          </cell>
          <cell r="B26" t="str">
            <v>14120 - Vápenec;sadrovec;krieda</v>
          </cell>
          <cell r="C26" t="str">
            <v>14120 - Limestone, gypsum and chalk</v>
          </cell>
          <cell r="D26">
            <v>0.23</v>
          </cell>
          <cell r="E26">
            <v>0.23</v>
          </cell>
          <cell r="F26">
            <v>0.2</v>
          </cell>
          <cell r="G26">
            <v>0.2</v>
          </cell>
          <cell r="H26">
            <v>0.2</v>
          </cell>
          <cell r="J26">
            <v>0.23</v>
          </cell>
          <cell r="K26">
            <v>0.23</v>
          </cell>
          <cell r="L26">
            <v>0.2</v>
          </cell>
          <cell r="M26"/>
          <cell r="N26"/>
          <cell r="O26"/>
          <cell r="P26"/>
          <cell r="Q26">
            <v>0.23</v>
          </cell>
        </row>
        <row r="27">
          <cell r="A27" t="str">
            <v>14130</v>
          </cell>
          <cell r="B27" t="str">
            <v>14130 - Bridlica</v>
          </cell>
          <cell r="C27" t="str">
            <v>14130 - Slate</v>
          </cell>
          <cell r="D27">
            <v>0.23</v>
          </cell>
          <cell r="E27">
            <v>0.23</v>
          </cell>
          <cell r="F27">
            <v>0.2</v>
          </cell>
          <cell r="G27">
            <v>0.2</v>
          </cell>
          <cell r="H27">
            <v>0.2</v>
          </cell>
          <cell r="J27">
            <v>0.23</v>
          </cell>
          <cell r="K27">
            <v>0.23</v>
          </cell>
          <cell r="L27">
            <v>0.2</v>
          </cell>
          <cell r="M27"/>
          <cell r="N27"/>
          <cell r="O27"/>
          <cell r="P27"/>
          <cell r="Q27">
            <v>0.23</v>
          </cell>
        </row>
        <row r="28">
          <cell r="A28" t="str">
            <v>14210</v>
          </cell>
          <cell r="B28" t="str">
            <v>14210 - Štrk a piesok</v>
          </cell>
          <cell r="C28" t="str">
            <v>14210 - Gravel and sand</v>
          </cell>
          <cell r="D28">
            <v>0.23</v>
          </cell>
          <cell r="E28">
            <v>0.23</v>
          </cell>
          <cell r="F28">
            <v>0.2</v>
          </cell>
          <cell r="G28">
            <v>0.2</v>
          </cell>
          <cell r="H28">
            <v>0.2</v>
          </cell>
          <cell r="J28">
            <v>0.23</v>
          </cell>
          <cell r="K28">
            <v>0.23</v>
          </cell>
          <cell r="L28">
            <v>0.2</v>
          </cell>
          <cell r="M28"/>
          <cell r="N28"/>
          <cell r="O28"/>
          <cell r="P28"/>
          <cell r="Q28">
            <v>0.23</v>
          </cell>
        </row>
        <row r="29">
          <cell r="A29" t="str">
            <v>14220</v>
          </cell>
          <cell r="B29" t="str">
            <v>14220 - Kaolín a pod.íl.zeminy</v>
          </cell>
          <cell r="C29" t="str">
            <v>14220 - Clays and kaolin</v>
          </cell>
          <cell r="D29">
            <v>0.23</v>
          </cell>
          <cell r="E29">
            <v>0.23</v>
          </cell>
          <cell r="F29">
            <v>0.2</v>
          </cell>
          <cell r="G29">
            <v>0.2</v>
          </cell>
          <cell r="H29">
            <v>0.2</v>
          </cell>
          <cell r="J29">
            <v>0.23</v>
          </cell>
          <cell r="K29">
            <v>0.23</v>
          </cell>
          <cell r="L29">
            <v>0.2</v>
          </cell>
          <cell r="M29"/>
          <cell r="N29"/>
          <cell r="O29"/>
          <cell r="P29"/>
          <cell r="Q29">
            <v>0.23</v>
          </cell>
        </row>
        <row r="30">
          <cell r="A30" t="str">
            <v>14300</v>
          </cell>
          <cell r="B30" t="str">
            <v>14300 - Chem.a hnojiv.nerasty</v>
          </cell>
          <cell r="C30" t="str">
            <v>14300 - Chemical and fertilizer miner.</v>
          </cell>
          <cell r="D30">
            <v>0.23</v>
          </cell>
          <cell r="E30">
            <v>0.23</v>
          </cell>
          <cell r="F30">
            <v>0.2</v>
          </cell>
          <cell r="G30">
            <v>0.2</v>
          </cell>
          <cell r="H30">
            <v>0.2</v>
          </cell>
          <cell r="J30">
            <v>0.23</v>
          </cell>
          <cell r="K30">
            <v>0.23</v>
          </cell>
          <cell r="L30">
            <v>0.2</v>
          </cell>
          <cell r="M30"/>
          <cell r="N30"/>
          <cell r="O30"/>
          <cell r="P30"/>
          <cell r="Q30">
            <v>0.23</v>
          </cell>
        </row>
        <row r="31">
          <cell r="A31" t="str">
            <v>14400</v>
          </cell>
          <cell r="B31" t="str">
            <v>14400 - Sol</v>
          </cell>
          <cell r="C31" t="str">
            <v>14400 - Salt</v>
          </cell>
          <cell r="D31">
            <v>0.23</v>
          </cell>
          <cell r="E31">
            <v>0.23</v>
          </cell>
          <cell r="F31">
            <v>0.2</v>
          </cell>
          <cell r="G31">
            <v>0.2</v>
          </cell>
          <cell r="H31">
            <v>0.2</v>
          </cell>
          <cell r="J31">
            <v>0.23</v>
          </cell>
          <cell r="K31">
            <v>0.23</v>
          </cell>
          <cell r="L31">
            <v>0.2</v>
          </cell>
          <cell r="M31"/>
          <cell r="N31"/>
          <cell r="O31"/>
          <cell r="P31"/>
          <cell r="Q31">
            <v>0.23</v>
          </cell>
        </row>
        <row r="32">
          <cell r="A32" t="str">
            <v>14500</v>
          </cell>
          <cell r="B32" t="str">
            <v>14500 - Ost.neras.zís.hlb.tažbou</v>
          </cell>
          <cell r="C32" t="str">
            <v>14500 - Other mining and quarrying pr.</v>
          </cell>
          <cell r="D32">
            <v>0.23</v>
          </cell>
          <cell r="E32">
            <v>0.23</v>
          </cell>
          <cell r="F32">
            <v>0.2</v>
          </cell>
          <cell r="G32">
            <v>0.2</v>
          </cell>
          <cell r="H32">
            <v>0.2</v>
          </cell>
          <cell r="J32">
            <v>0.23</v>
          </cell>
          <cell r="K32">
            <v>0.23</v>
          </cell>
          <cell r="L32">
            <v>0.2</v>
          </cell>
          <cell r="M32"/>
          <cell r="N32"/>
          <cell r="O32"/>
          <cell r="P32"/>
          <cell r="Q32">
            <v>0.23</v>
          </cell>
        </row>
        <row r="33">
          <cell r="A33" t="str">
            <v>15000</v>
          </cell>
          <cell r="B33" t="str">
            <v>15000 - Potravinár.výr.;nápoje</v>
          </cell>
          <cell r="C33" t="str">
            <v>15000 - Other Food and Beverages</v>
          </cell>
          <cell r="D33" t="str">
            <v>10% 23%</v>
          </cell>
          <cell r="E33" t="str">
            <v>10% 23%</v>
          </cell>
          <cell r="F33" t="str">
            <v>14% 20%</v>
          </cell>
          <cell r="G33" t="str">
            <v>14% 20%</v>
          </cell>
          <cell r="H33" t="str">
            <v>14% 20%</v>
          </cell>
          <cell r="J33" t="str">
            <v>10% 23%</v>
          </cell>
          <cell r="K33" t="str">
            <v>10% 23%</v>
          </cell>
          <cell r="L33" t="str">
            <v>14% 20%</v>
          </cell>
          <cell r="M33"/>
          <cell r="N33" t="str">
            <v xml:space="preserve"> - Unspecified products of the CPA groups 15 taxed at Reduced VAT rate</v>
          </cell>
          <cell r="O33" t="str">
            <v xml:space="preserve"> - Unspecified products of the CPA groups 15 taxed at Normal VAT rate</v>
          </cell>
          <cell r="P33"/>
          <cell r="Q33">
            <v>0.1</v>
          </cell>
        </row>
        <row r="34">
          <cell r="A34" t="str">
            <v>15110</v>
          </cell>
          <cell r="B34" t="str">
            <v>15110 - Cerstvé a konzerv.mäso</v>
          </cell>
          <cell r="C34" t="str">
            <v>15110 - Fresh,preserv. meat,ex.poultry</v>
          </cell>
          <cell r="D34" t="str">
            <v>10% 23%</v>
          </cell>
          <cell r="E34" t="str">
            <v>10% 23%</v>
          </cell>
          <cell r="F34" t="str">
            <v>14% 20%</v>
          </cell>
          <cell r="G34" t="str">
            <v>14% 20%</v>
          </cell>
          <cell r="H34" t="str">
            <v>14% 20%</v>
          </cell>
          <cell r="J34" t="str">
            <v>10% 23%</v>
          </cell>
          <cell r="K34" t="str">
            <v>10% 23%</v>
          </cell>
          <cell r="L34" t="str">
            <v>14% 20%</v>
          </cell>
          <cell r="M34"/>
          <cell r="N34" t="str">
            <v xml:space="preserve"> - Meat and other edible products; CPA groups 15.11.11;12;13;14;15;16;17;18;19 and part of the group 15.11.30 - edible fats, from the group 15.11.40 only items HS CN: 0504 00 00; 0511 99 50; 0511 99 80</v>
          </cell>
          <cell r="O34" t="str">
            <v xml:space="preserve"> - Wool, animal skins, non-edible fats and raw offal - except items HS CN: 0504 00 00; 0511 99 50; 0511 99 80</v>
          </cell>
          <cell r="P34"/>
          <cell r="Q34">
            <v>0.1</v>
          </cell>
        </row>
        <row r="35">
          <cell r="A35" t="str">
            <v>15120</v>
          </cell>
          <cell r="B35" t="str">
            <v>15120 - Hyd.mäso;cerstvé;konz.</v>
          </cell>
          <cell r="C35" t="str">
            <v>15120 - Fresh, preserved poultry meat</v>
          </cell>
          <cell r="D35" t="str">
            <v>10% 23%</v>
          </cell>
          <cell r="E35" t="str">
            <v>10% 23%</v>
          </cell>
          <cell r="F35" t="str">
            <v>14% 20%</v>
          </cell>
          <cell r="G35" t="str">
            <v>14% 20%</v>
          </cell>
          <cell r="H35" t="str">
            <v>14% 20%</v>
          </cell>
          <cell r="J35" t="str">
            <v>10% 23%</v>
          </cell>
          <cell r="K35" t="str">
            <v>10% 23%</v>
          </cell>
          <cell r="L35" t="str">
            <v>14% 20%</v>
          </cell>
          <cell r="M35"/>
          <cell r="N35" t="str">
            <v xml:space="preserve"> - Meat (CPA groups 15.12.11;12;13)</v>
          </cell>
          <cell r="O35" t="str">
            <v xml:space="preserve"> - Feathers and skins of birds with feathers (CPA groups 15.12.20)</v>
          </cell>
          <cell r="P35"/>
          <cell r="Q35">
            <v>0.1</v>
          </cell>
        </row>
        <row r="36">
          <cell r="A36" t="str">
            <v>15130</v>
          </cell>
          <cell r="B36" t="str">
            <v>15130 - Mäsové výr.vr.hydin.</v>
          </cell>
          <cell r="C36" t="str">
            <v>15130 - Meat and poultry meat products</v>
          </cell>
          <cell r="D36" t="str">
            <v>10% 23%</v>
          </cell>
          <cell r="E36" t="str">
            <v>10% 23%</v>
          </cell>
          <cell r="F36" t="str">
            <v>14% 20%</v>
          </cell>
          <cell r="G36" t="str">
            <v>14% 20%</v>
          </cell>
          <cell r="H36" t="str">
            <v>14% 20%</v>
          </cell>
          <cell r="J36" t="str">
            <v>10% 23%</v>
          </cell>
          <cell r="K36" t="str">
            <v>10% 23%</v>
          </cell>
          <cell r="L36" t="str">
            <v>14% 20%</v>
          </cell>
          <cell r="M36"/>
          <cell r="N36" t="str">
            <v xml:space="preserve"> - Products of the groups 15.13.11;12;13</v>
          </cell>
          <cell r="O36" t="str">
            <v xml:space="preserve"> - Cooking and other preparation services for the production of meat products 15.13.90</v>
          </cell>
          <cell r="P36"/>
          <cell r="Q36">
            <v>0.1</v>
          </cell>
        </row>
        <row r="37">
          <cell r="A37" t="str">
            <v>15200</v>
          </cell>
          <cell r="B37" t="str">
            <v>15200 - Ryby sprac.a konzerv.</v>
          </cell>
          <cell r="C37" t="str">
            <v>15200 - Processed,preserved fish,prod.</v>
          </cell>
          <cell r="D37" t="str">
            <v>10% 23%</v>
          </cell>
          <cell r="E37" t="str">
            <v>10% 23%</v>
          </cell>
          <cell r="F37" t="str">
            <v>14% 20%</v>
          </cell>
          <cell r="G37" t="str">
            <v>14% 20%</v>
          </cell>
          <cell r="H37" t="str">
            <v>14% 20%</v>
          </cell>
          <cell r="J37" t="str">
            <v>10% 23%</v>
          </cell>
          <cell r="K37" t="str">
            <v>10% 23%</v>
          </cell>
          <cell r="L37" t="str">
            <v>14% 20%</v>
          </cell>
          <cell r="M37"/>
          <cell r="N37" t="str">
            <v xml:space="preserve"> - Poducts of the group 15.20 except offal from fish (HS CN 0511 91 10 part of the group 15.20.18)</v>
          </cell>
          <cell r="O37" t="str">
            <v xml:space="preserve"> - Offal from fish (HS CN 0511 91 10 part of the group 15.20.18)</v>
          </cell>
          <cell r="P37"/>
          <cell r="Q37">
            <v>0.1</v>
          </cell>
        </row>
        <row r="38">
          <cell r="A38" t="str">
            <v>15310</v>
          </cell>
          <cell r="B38" t="str">
            <v>15310 - Zemiaky sprac.a konz.</v>
          </cell>
          <cell r="C38" t="str">
            <v>15310 - Processed, preserved potatoes</v>
          </cell>
          <cell r="D38">
            <v>0.1</v>
          </cell>
          <cell r="E38">
            <v>0.1</v>
          </cell>
          <cell r="F38">
            <v>0.14000000000000001</v>
          </cell>
          <cell r="G38">
            <v>0.14000000000000001</v>
          </cell>
          <cell r="H38">
            <v>0.14000000000000001</v>
          </cell>
          <cell r="J38">
            <v>0.1</v>
          </cell>
          <cell r="K38">
            <v>0.1</v>
          </cell>
          <cell r="L38">
            <v>0.14000000000000001</v>
          </cell>
          <cell r="M38"/>
          <cell r="N38"/>
          <cell r="O38"/>
          <cell r="P38"/>
          <cell r="Q38">
            <v>0.1</v>
          </cell>
        </row>
        <row r="39">
          <cell r="A39" t="str">
            <v>15320</v>
          </cell>
          <cell r="B39" t="str">
            <v>15320 - Ovocné;zeleninové štavy</v>
          </cell>
          <cell r="C39" t="str">
            <v>15320 - Fruit and vegetable juices</v>
          </cell>
          <cell r="D39">
            <v>0.1</v>
          </cell>
          <cell r="E39">
            <v>0.1</v>
          </cell>
          <cell r="F39">
            <v>0.14000000000000001</v>
          </cell>
          <cell r="G39">
            <v>0.14000000000000001</v>
          </cell>
          <cell r="H39">
            <v>0.14000000000000001</v>
          </cell>
          <cell r="J39">
            <v>0.1</v>
          </cell>
          <cell r="K39">
            <v>0.1</v>
          </cell>
          <cell r="L39">
            <v>0.14000000000000001</v>
          </cell>
          <cell r="M39"/>
          <cell r="N39"/>
          <cell r="O39"/>
          <cell r="P39"/>
          <cell r="Q39">
            <v>0.1</v>
          </cell>
        </row>
        <row r="40">
          <cell r="A40" t="str">
            <v>15330</v>
          </cell>
          <cell r="B40" t="str">
            <v>15330 - Sprac.a konz.ovocie;zel.</v>
          </cell>
          <cell r="C40" t="str">
            <v>15330 - Processed,pres. fruit, veget.</v>
          </cell>
          <cell r="D40" t="str">
            <v>10% 23%</v>
          </cell>
          <cell r="E40" t="str">
            <v>10% 23%</v>
          </cell>
          <cell r="F40" t="str">
            <v>14% 20%</v>
          </cell>
          <cell r="G40" t="str">
            <v>14% 20%</v>
          </cell>
          <cell r="H40" t="str">
            <v>14% 20%</v>
          </cell>
          <cell r="J40" t="str">
            <v>10% 23%</v>
          </cell>
          <cell r="K40" t="str">
            <v>10% 23%</v>
          </cell>
          <cell r="L40" t="str">
            <v>14% 20%</v>
          </cell>
          <cell r="M40"/>
          <cell r="N40" t="str">
            <v xml:space="preserve"> - Products of the group 15.33 Processed and preserved fruit and vegetables except group 15.33.90 - "Cooking and other preparation services for the preservation of fruit and vegetables" and part of the products preserved with alcohol of the group 15.33.25</v>
          </cell>
          <cell r="O40" t="str">
            <v xml:space="preserve"> - Group 15.33.90 "Cooking and other preparation services for the preservation of fruit and vegetables" and part of the products preserved with alcohol of the group 15.33.25</v>
          </cell>
          <cell r="P40"/>
          <cell r="Q40">
            <v>0.1</v>
          </cell>
        </row>
        <row r="41">
          <cell r="A41" t="str">
            <v>15410</v>
          </cell>
          <cell r="B41" t="str">
            <v>15410 - Živ;rast.oleje;tuky;sur.</v>
          </cell>
          <cell r="C41" t="str">
            <v>15410 - Crude oils and fats</v>
          </cell>
          <cell r="D41" t="str">
            <v>10% 23%</v>
          </cell>
          <cell r="E41" t="str">
            <v>10% 23%</v>
          </cell>
          <cell r="F41" t="str">
            <v>14% 20%</v>
          </cell>
          <cell r="G41" t="str">
            <v>14% 20%</v>
          </cell>
          <cell r="H41" t="str">
            <v>14% 20%</v>
          </cell>
          <cell r="J41" t="str">
            <v>10% 23%</v>
          </cell>
          <cell r="K41" t="str">
            <v>10% 23%</v>
          </cell>
          <cell r="L41" t="str">
            <v>14% 20%</v>
          </cell>
          <cell r="M41"/>
          <cell r="N41" t="str">
            <v xml:space="preserve"> - Edible oils and fats - Products of the groups 15.41.31;32 and part of the group 15.41.12 - edible oils and fats (incl. olive oil for human consumption)</v>
          </cell>
          <cell r="O41" t="str">
            <v xml:space="preserve"> - Other than edible oils and fats - Products of the groups 15.41.11;13;20 and part of the group 15.41.12 except edible fats and oils</v>
          </cell>
          <cell r="P41"/>
          <cell r="Q41">
            <v>0.1</v>
          </cell>
        </row>
        <row r="42">
          <cell r="A42" t="str">
            <v>15420</v>
          </cell>
          <cell r="B42" t="str">
            <v>15420 - Rafinované oleje a tuky</v>
          </cell>
          <cell r="C42" t="str">
            <v>15420 - Refined oils and fats</v>
          </cell>
          <cell r="D42" t="str">
            <v>10% 23%</v>
          </cell>
          <cell r="E42" t="str">
            <v>10% 23%</v>
          </cell>
          <cell r="F42" t="str">
            <v>14% 20%</v>
          </cell>
          <cell r="G42" t="str">
            <v>14% 20%</v>
          </cell>
          <cell r="H42" t="str">
            <v>14% 20%</v>
          </cell>
          <cell r="J42" t="str">
            <v>10% 23%</v>
          </cell>
          <cell r="K42" t="str">
            <v>10% 23%</v>
          </cell>
          <cell r="L42" t="str">
            <v>14% 20%</v>
          </cell>
          <cell r="M42"/>
          <cell r="N42" t="str">
            <v xml:space="preserve"> - Edible oils and fats - Products of the group 15.42.13 and part of the group 15.42.11 edible fats and oils (Incl. Olive oil for human consumption)</v>
          </cell>
          <cell r="O42" t="str">
            <v xml:space="preserve"> - Other than edible oils and fats - Products of the groups 15.42.12;20 and part of the group 15.42.11 except edible fats and oils</v>
          </cell>
          <cell r="P42" t="str">
            <v>Zákonom číslo 524/2001bolo do zníženej sadzby dane zaradená položka colného sadzobníka x1515 90 59 - Tuhé, ostatné; tekuté - len surový tekvicový olej na ľudskú výživu</v>
          </cell>
          <cell r="Q42">
            <v>0.1</v>
          </cell>
        </row>
        <row r="43">
          <cell r="A43" t="str">
            <v>15430</v>
          </cell>
          <cell r="B43" t="str">
            <v>15430 - Stužené jedlé tuky</v>
          </cell>
          <cell r="C43" t="str">
            <v>15430 - Margarine, similar edible fats</v>
          </cell>
          <cell r="D43">
            <v>0.1</v>
          </cell>
          <cell r="E43">
            <v>0.1</v>
          </cell>
          <cell r="F43">
            <v>0.14000000000000001</v>
          </cell>
          <cell r="G43">
            <v>0.14000000000000001</v>
          </cell>
          <cell r="H43">
            <v>0.14000000000000001</v>
          </cell>
          <cell r="J43">
            <v>0.1</v>
          </cell>
          <cell r="K43">
            <v>0.1</v>
          </cell>
          <cell r="L43">
            <v>0.14000000000000001</v>
          </cell>
          <cell r="M43"/>
          <cell r="N43"/>
          <cell r="O43"/>
          <cell r="P43"/>
          <cell r="Q43">
            <v>0.1</v>
          </cell>
        </row>
        <row r="44">
          <cell r="A44" t="str">
            <v>15510</v>
          </cell>
          <cell r="B44" t="str">
            <v>15510 - Mliecne výrobky</v>
          </cell>
          <cell r="C44" t="str">
            <v>15510 - Dairy products</v>
          </cell>
          <cell r="D44" t="str">
            <v>10% 23%</v>
          </cell>
          <cell r="E44" t="str">
            <v>10% 23%</v>
          </cell>
          <cell r="F44" t="str">
            <v>14% 20%</v>
          </cell>
          <cell r="G44" t="str">
            <v>14% 20%</v>
          </cell>
          <cell r="H44" t="str">
            <v>14% 20%</v>
          </cell>
          <cell r="J44" t="str">
            <v>10% 23%</v>
          </cell>
          <cell r="K44" t="str">
            <v>10% 23%</v>
          </cell>
          <cell r="L44" t="str">
            <v>14% 20%</v>
          </cell>
          <cell r="M44"/>
          <cell r="N44" t="str">
            <v xml:space="preserve"> - Except group 15.51.53 Casein</v>
          </cell>
          <cell r="O44" t="str">
            <v xml:space="preserve"> - 15.51.53 Casein</v>
          </cell>
          <cell r="P44"/>
          <cell r="Q44">
            <v>0.1</v>
          </cell>
        </row>
        <row r="45">
          <cell r="A45" t="str">
            <v>15520</v>
          </cell>
          <cell r="B45" t="str">
            <v>15520 - Zmrzlina a ost.mraz.výr.</v>
          </cell>
          <cell r="C45" t="str">
            <v>15520 - Ice cream and other edible ice</v>
          </cell>
          <cell r="D45">
            <v>0.1</v>
          </cell>
          <cell r="E45">
            <v>0.1</v>
          </cell>
          <cell r="F45">
            <v>0.14000000000000001</v>
          </cell>
          <cell r="G45">
            <v>0.14000000000000001</v>
          </cell>
          <cell r="H45">
            <v>0.14000000000000001</v>
          </cell>
          <cell r="J45">
            <v>0.1</v>
          </cell>
          <cell r="K45">
            <v>0.1</v>
          </cell>
          <cell r="L45">
            <v>0.14000000000000001</v>
          </cell>
          <cell r="M45"/>
          <cell r="N45"/>
          <cell r="O45"/>
          <cell r="P45"/>
          <cell r="Q45">
            <v>0.1</v>
          </cell>
        </row>
        <row r="46">
          <cell r="A46" t="str">
            <v>15610</v>
          </cell>
          <cell r="B46" t="str">
            <v>15610 - Mlynské výrobky</v>
          </cell>
          <cell r="C46" t="str">
            <v>15610 - Grain mill products</v>
          </cell>
          <cell r="D46">
            <v>0.1</v>
          </cell>
          <cell r="E46">
            <v>0.1</v>
          </cell>
          <cell r="F46">
            <v>0.14000000000000001</v>
          </cell>
          <cell r="G46">
            <v>0.14000000000000001</v>
          </cell>
          <cell r="H46">
            <v>0.14000000000000001</v>
          </cell>
          <cell r="J46">
            <v>0.1</v>
          </cell>
          <cell r="K46">
            <v>0.1</v>
          </cell>
          <cell r="L46">
            <v>0.14000000000000001</v>
          </cell>
          <cell r="M46"/>
          <cell r="N46"/>
          <cell r="O46"/>
          <cell r="P46"/>
          <cell r="Q46">
            <v>0.1</v>
          </cell>
        </row>
        <row r="47">
          <cell r="A47" t="str">
            <v>15620</v>
          </cell>
          <cell r="B47" t="str">
            <v>15620 - Škrob a škrobové výr.</v>
          </cell>
          <cell r="C47" t="str">
            <v>15620 - Starches and starch products</v>
          </cell>
          <cell r="D47" t="str">
            <v>10% 23%</v>
          </cell>
          <cell r="E47" t="str">
            <v>10% 23%</v>
          </cell>
          <cell r="F47" t="str">
            <v>14% 20%</v>
          </cell>
          <cell r="G47" t="str">
            <v>14% 20%</v>
          </cell>
          <cell r="H47" t="str">
            <v>14% 20%</v>
          </cell>
          <cell r="J47" t="str">
            <v>10% 23%</v>
          </cell>
          <cell r="K47" t="str">
            <v>10% 23%</v>
          </cell>
          <cell r="L47" t="str">
            <v>14% 20%</v>
          </cell>
          <cell r="M47"/>
          <cell r="N47" t="str">
            <v xml:space="preserve"> - Starches and starch products except group 15.62.10 - "Maize (corn) oil and its fractions, not chemically modified" and dextrines (part of the products of the group 15.62.22 - "Starches; inulin; wheat gluten; dextrins and other modified starches")</v>
          </cell>
          <cell r="O47" t="str">
            <v xml:space="preserve"> - Products of the group 15.62.10 - "Maize (corn) oil and its fractions, not chemically modified" Maize (corn) oil and its fractions, not chemically modified and part of the products of the group 15.62.22 - "Starches; inulin; wheat gluten; dextrins and ot</v>
          </cell>
          <cell r="P47"/>
          <cell r="Q47">
            <v>0.1</v>
          </cell>
        </row>
        <row r="48">
          <cell r="A48" t="str">
            <v>15710</v>
          </cell>
          <cell r="B48" t="str">
            <v>15710 - Priem.krm.pre hos.zvier.</v>
          </cell>
          <cell r="C48" t="str">
            <v>15710 - Prepared animal feeds for farm</v>
          </cell>
          <cell r="D48">
            <v>0.1</v>
          </cell>
          <cell r="E48">
            <v>0.1</v>
          </cell>
          <cell r="F48">
            <v>0.14000000000000001</v>
          </cell>
          <cell r="G48">
            <v>0.14000000000000001</v>
          </cell>
          <cell r="H48">
            <v>0.14000000000000001</v>
          </cell>
          <cell r="J48">
            <v>0.1</v>
          </cell>
          <cell r="K48">
            <v>0.1</v>
          </cell>
          <cell r="L48">
            <v>0.14000000000000001</v>
          </cell>
          <cell r="M48"/>
          <cell r="N48"/>
          <cell r="O48"/>
          <cell r="P48"/>
          <cell r="Q48">
            <v>0.1</v>
          </cell>
        </row>
        <row r="49">
          <cell r="A49" t="str">
            <v>15720</v>
          </cell>
          <cell r="B49" t="str">
            <v>15720 - Priem.krm.pre dom.zvier</v>
          </cell>
          <cell r="C49" t="str">
            <v>15720 - Prepared pet food</v>
          </cell>
          <cell r="D49" t="str">
            <v>10% 23%</v>
          </cell>
          <cell r="E49" t="str">
            <v>10% 23%</v>
          </cell>
          <cell r="F49" t="str">
            <v>14% 20%</v>
          </cell>
          <cell r="G49" t="str">
            <v>14% 20%</v>
          </cell>
          <cell r="H49" t="str">
            <v>14% 20%</v>
          </cell>
          <cell r="J49" t="str">
            <v>10% 23%</v>
          </cell>
          <cell r="K49" t="str">
            <v>10% 23%</v>
          </cell>
          <cell r="L49" t="str">
            <v>14% 20%</v>
          </cell>
          <cell r="M49"/>
          <cell r="N49" t="str">
            <v xml:space="preserve"> - Prepared pet food except item HS CN 230910 - Food for cats and dogs in retail packaging</v>
          </cell>
          <cell r="O49" t="str">
            <v xml:space="preserve"> - Prepared pet food only item HS CN 230910 - Food for cats and dogs in retail packaging</v>
          </cell>
          <cell r="P49"/>
          <cell r="Q49">
            <v>0.1</v>
          </cell>
        </row>
        <row r="50">
          <cell r="A50" t="str">
            <v>15810</v>
          </cell>
          <cell r="B50" t="str">
            <v>15810 - Pekárske výr.vr.cukrár.</v>
          </cell>
          <cell r="C50" t="str">
            <v>15810 - Bread, fresh pastry and cakes</v>
          </cell>
          <cell r="D50">
            <v>0.1</v>
          </cell>
          <cell r="E50">
            <v>0.1</v>
          </cell>
          <cell r="F50">
            <v>0.14000000000000001</v>
          </cell>
          <cell r="G50">
            <v>0.14000000000000001</v>
          </cell>
          <cell r="H50">
            <v>0.14000000000000001</v>
          </cell>
          <cell r="J50">
            <v>0.1</v>
          </cell>
          <cell r="K50">
            <v>0.1</v>
          </cell>
          <cell r="L50">
            <v>0.14000000000000001</v>
          </cell>
          <cell r="M50"/>
          <cell r="N50"/>
          <cell r="O50"/>
          <cell r="P50"/>
          <cell r="Q50">
            <v>0.1</v>
          </cell>
        </row>
        <row r="51">
          <cell r="A51" t="str">
            <v>15820</v>
          </cell>
          <cell r="B51" t="str">
            <v>15820 - Trvanlivé pek.výrobky</v>
          </cell>
          <cell r="C51" t="str">
            <v>15820 - Rusks and biscuits.Pres.pastry</v>
          </cell>
          <cell r="D51">
            <v>0.1</v>
          </cell>
          <cell r="E51">
            <v>0.1</v>
          </cell>
          <cell r="F51">
            <v>0.14000000000000001</v>
          </cell>
          <cell r="G51">
            <v>0.14000000000000001</v>
          </cell>
          <cell r="H51">
            <v>0.14000000000000001</v>
          </cell>
          <cell r="J51">
            <v>0.1</v>
          </cell>
          <cell r="K51">
            <v>0.1</v>
          </cell>
          <cell r="L51">
            <v>0.14000000000000001</v>
          </cell>
          <cell r="M51"/>
          <cell r="N51"/>
          <cell r="O51"/>
          <cell r="P51"/>
          <cell r="Q51">
            <v>0.1</v>
          </cell>
        </row>
        <row r="52">
          <cell r="A52" t="str">
            <v>15830</v>
          </cell>
          <cell r="B52" t="str">
            <v>15830 - Cukor</v>
          </cell>
          <cell r="C52" t="str">
            <v>15830 - Sugar</v>
          </cell>
          <cell r="D52">
            <v>0.1</v>
          </cell>
          <cell r="E52">
            <v>0.1</v>
          </cell>
          <cell r="F52">
            <v>0.14000000000000001</v>
          </cell>
          <cell r="G52">
            <v>0.14000000000000001</v>
          </cell>
          <cell r="H52">
            <v>0.14000000000000001</v>
          </cell>
          <cell r="J52">
            <v>0.1</v>
          </cell>
          <cell r="K52">
            <v>0.1</v>
          </cell>
          <cell r="L52">
            <v>0.14000000000000001</v>
          </cell>
          <cell r="M52"/>
          <cell r="N52"/>
          <cell r="O52"/>
          <cell r="P52"/>
          <cell r="Q52">
            <v>0.1</v>
          </cell>
        </row>
        <row r="53">
          <cell r="A53" t="str">
            <v>15840</v>
          </cell>
          <cell r="B53" t="str">
            <v>15840 - Kakao;cokol.;cukrovinky</v>
          </cell>
          <cell r="C53" t="str">
            <v>15840 - Cocoa; chocolate,sugar confect</v>
          </cell>
          <cell r="D53" t="str">
            <v>10% 23%</v>
          </cell>
          <cell r="E53" t="str">
            <v>10% 23%</v>
          </cell>
          <cell r="F53" t="str">
            <v>14% 20%</v>
          </cell>
          <cell r="G53" t="str">
            <v>14% 20%</v>
          </cell>
          <cell r="H53" t="str">
            <v>14% 20%</v>
          </cell>
          <cell r="J53" t="str">
            <v>10% 23%</v>
          </cell>
          <cell r="K53" t="str">
            <v>10% 23%</v>
          </cell>
          <cell r="L53" t="str">
            <v>14% 20%</v>
          </cell>
          <cell r="M53"/>
          <cell r="N53" t="str">
            <v xml:space="preserve"> - Products of the group 15.84.24 - Fruit, nuts, fruit-peel and other parts of plants, preserved by sugar</v>
          </cell>
          <cell r="O53" t="str">
            <v xml:space="preserve"> - Products of the group 15.84 except group 15.84.24 - Fruit, nuts, fruit-peel and other parts of plants, preserved by sugar</v>
          </cell>
          <cell r="P53"/>
          <cell r="Q53">
            <v>0.23</v>
          </cell>
        </row>
        <row r="54">
          <cell r="A54" t="str">
            <v>15850</v>
          </cell>
          <cell r="B54" t="str">
            <v>15850 - Cestoviny</v>
          </cell>
          <cell r="C54" t="str">
            <v>15850 - Macaroni,noodles,farinaceous p</v>
          </cell>
          <cell r="D54">
            <v>0.1</v>
          </cell>
          <cell r="E54">
            <v>0.1</v>
          </cell>
          <cell r="F54">
            <v>0.14000000000000001</v>
          </cell>
          <cell r="G54">
            <v>0.14000000000000001</v>
          </cell>
          <cell r="H54">
            <v>0.14000000000000001</v>
          </cell>
          <cell r="J54">
            <v>0.1</v>
          </cell>
          <cell r="K54">
            <v>0.1</v>
          </cell>
          <cell r="L54">
            <v>0.14000000000000001</v>
          </cell>
          <cell r="M54"/>
          <cell r="N54"/>
          <cell r="O54"/>
          <cell r="P54"/>
          <cell r="Q54">
            <v>0.1</v>
          </cell>
        </row>
        <row r="55">
          <cell r="A55" t="str">
            <v>15860</v>
          </cell>
          <cell r="B55" t="str">
            <v>15860 - Káva a caj</v>
          </cell>
          <cell r="C55" t="str">
            <v>15860 - Coffee and tea</v>
          </cell>
          <cell r="D55" t="str">
            <v>10% 23%</v>
          </cell>
          <cell r="E55" t="str">
            <v>10% 23%</v>
          </cell>
          <cell r="F55" t="str">
            <v>14% 20%</v>
          </cell>
          <cell r="G55" t="str">
            <v>14% 20%</v>
          </cell>
          <cell r="H55" t="str">
            <v>14% 20%</v>
          </cell>
          <cell r="J55" t="str">
            <v>10% 23%</v>
          </cell>
          <cell r="K55" t="str">
            <v>10% 23%</v>
          </cell>
          <cell r="L55" t="str">
            <v>14% 20%</v>
          </cell>
          <cell r="M55"/>
          <cell r="N55" t="str">
            <v xml:space="preserve"> - HS CN items - 2101 30 - Calcined chicory and other calcined replacements of coffee and extracts, essences and concentrates from them; 2106 90 98 - Other - only powder of non - alcoholic drinks (part of the group 15.86.15)</v>
          </cell>
          <cell r="O55" t="str">
            <v xml:space="preserve"> - Products of the group 15.86 except HS CN 2101 30 (calcined chicory) and 2106 90 98 (non-alcoholic drinks in powder form)</v>
          </cell>
          <cell r="P55"/>
          <cell r="Q55">
            <v>0.23</v>
          </cell>
        </row>
        <row r="56">
          <cell r="A56" t="str">
            <v>15870</v>
          </cell>
          <cell r="B56" t="str">
            <v>15870 - Chutové prís.a koreniny</v>
          </cell>
          <cell r="C56" t="str">
            <v>15870 - Condiments and seasonings</v>
          </cell>
          <cell r="D56" t="str">
            <v>10% 23%</v>
          </cell>
          <cell r="E56" t="str">
            <v>10% 23%</v>
          </cell>
          <cell r="F56" t="str">
            <v>14% 20%</v>
          </cell>
          <cell r="G56" t="str">
            <v>14% 20%</v>
          </cell>
          <cell r="H56" t="str">
            <v>14% 20%</v>
          </cell>
          <cell r="J56" t="str">
            <v>10% 23%</v>
          </cell>
          <cell r="K56" t="str">
            <v>10% 23%</v>
          </cell>
          <cell r="L56" t="str">
            <v>14% 20%</v>
          </cell>
          <cell r="M56"/>
          <cell r="N56" t="str">
            <v xml:space="preserve"> - Products of the group 15.87.11 - Vinegar and substitutes for vinegar obtained from acetic acid and ketchup and other tomato sauces (15.87.12) and Sweet peper (15.87.20)</v>
          </cell>
          <cell r="O56" t="str">
            <v xml:space="preserve"> - Products 15.87.12; 20 except ketchup and other tomato sauces and sweet peper</v>
          </cell>
          <cell r="P56"/>
          <cell r="Q56">
            <v>0.23</v>
          </cell>
        </row>
        <row r="57">
          <cell r="A57" t="str">
            <v>15880</v>
          </cell>
          <cell r="B57" t="str">
            <v>15880 - Homog.;diétne potr.výr.</v>
          </cell>
          <cell r="C57" t="str">
            <v>15880 - Homogenized food prep.dietetic</v>
          </cell>
          <cell r="D57">
            <v>0.1</v>
          </cell>
          <cell r="E57">
            <v>0.1</v>
          </cell>
          <cell r="F57">
            <v>0.14000000000000001</v>
          </cell>
          <cell r="G57">
            <v>0.14000000000000001</v>
          </cell>
          <cell r="H57">
            <v>0.14000000000000001</v>
          </cell>
          <cell r="J57">
            <v>0.1</v>
          </cell>
          <cell r="K57">
            <v>0.1</v>
          </cell>
          <cell r="L57">
            <v>0.14000000000000001</v>
          </cell>
          <cell r="M57"/>
          <cell r="N57"/>
          <cell r="O57"/>
          <cell r="P57"/>
          <cell r="Q57">
            <v>0.1</v>
          </cell>
        </row>
        <row r="58">
          <cell r="A58" t="str">
            <v>15890</v>
          </cell>
          <cell r="B58" t="str">
            <v>15890 - Ostat.potravin.výrobky</v>
          </cell>
          <cell r="C58" t="str">
            <v>15890 - Other food products n.e.c.</v>
          </cell>
          <cell r="D58" t="str">
            <v>10% 23%</v>
          </cell>
          <cell r="E58" t="str">
            <v>10% 23%</v>
          </cell>
          <cell r="F58" t="str">
            <v>14% 20%</v>
          </cell>
          <cell r="G58" t="str">
            <v>14% 20%</v>
          </cell>
          <cell r="H58" t="str">
            <v>14% 20%</v>
          </cell>
          <cell r="J58" t="str">
            <v>10% 23%</v>
          </cell>
          <cell r="K58" t="str">
            <v>10% 23%</v>
          </cell>
          <cell r="L58" t="str">
            <v>14% 20%</v>
          </cell>
          <cell r="M58"/>
          <cell r="N58" t="str">
            <v xml:space="preserve"> - Groups 15.89.11 (Soups) part of the group 15.89.12 (eggs, not in shell and egg yolks, fresh or preserved) except egg albumin and part of the group 15.89.14 Other HS CN x1901 90; HS CN x2106 10 except chees fondues</v>
          </cell>
          <cell r="O58" t="str">
            <v xml:space="preserve"> - Yeasts, egg albumin; cheese fondues</v>
          </cell>
          <cell r="P58"/>
          <cell r="Q58">
            <v>0.1</v>
          </cell>
        </row>
        <row r="59">
          <cell r="A59" t="str">
            <v>15910</v>
          </cell>
          <cell r="B59" t="str">
            <v>15910 - Destil.alkohol.nápoje</v>
          </cell>
          <cell r="C59" t="str">
            <v>15910 - Distilled alcoholic beverages</v>
          </cell>
          <cell r="D59">
            <v>0.23</v>
          </cell>
          <cell r="E59">
            <v>0.23</v>
          </cell>
          <cell r="F59">
            <v>0.2</v>
          </cell>
          <cell r="G59">
            <v>0.2</v>
          </cell>
          <cell r="H59">
            <v>0.2</v>
          </cell>
          <cell r="J59">
            <v>0.23</v>
          </cell>
          <cell r="K59">
            <v>0.23</v>
          </cell>
          <cell r="L59">
            <v>0.2</v>
          </cell>
          <cell r="M59"/>
          <cell r="N59"/>
          <cell r="O59"/>
          <cell r="P59"/>
          <cell r="Q59">
            <v>0.23</v>
          </cell>
        </row>
        <row r="60">
          <cell r="A60" t="str">
            <v>15920</v>
          </cell>
          <cell r="B60" t="str">
            <v>15920 - Etylalkohol</v>
          </cell>
          <cell r="C60" t="str">
            <v>15920 - Ethyl alcohol</v>
          </cell>
          <cell r="D60">
            <v>0.23</v>
          </cell>
          <cell r="E60">
            <v>0.23</v>
          </cell>
          <cell r="F60">
            <v>0.2</v>
          </cell>
          <cell r="G60">
            <v>0.2</v>
          </cell>
          <cell r="H60">
            <v>0.2</v>
          </cell>
          <cell r="J60">
            <v>0.23</v>
          </cell>
          <cell r="K60">
            <v>0.23</v>
          </cell>
          <cell r="L60">
            <v>0.2</v>
          </cell>
          <cell r="M60"/>
          <cell r="N60"/>
          <cell r="O60"/>
          <cell r="P60"/>
          <cell r="Q60">
            <v>0.23</v>
          </cell>
        </row>
        <row r="61">
          <cell r="A61" t="str">
            <v>15930</v>
          </cell>
          <cell r="B61" t="str">
            <v>15930 - Víno hroznové</v>
          </cell>
          <cell r="C61" t="str">
            <v>15930 - Wines</v>
          </cell>
          <cell r="D61" t="str">
            <v>10% 23%</v>
          </cell>
          <cell r="E61" t="str">
            <v>10% 23%</v>
          </cell>
          <cell r="F61" t="str">
            <v>14% 20%</v>
          </cell>
          <cell r="G61" t="str">
            <v>14% 20%</v>
          </cell>
          <cell r="H61" t="str">
            <v>14% 20%</v>
          </cell>
          <cell r="J61" t="str">
            <v>10% 23%</v>
          </cell>
          <cell r="K61" t="str">
            <v>10% 23%</v>
          </cell>
          <cell r="L61" t="str">
            <v>14% 20%</v>
          </cell>
          <cell r="M61"/>
          <cell r="N61" t="str">
            <v xml:space="preserve"> - Wine lees; argol (15.93.20)</v>
          </cell>
          <cell r="O61" t="str">
            <v xml:space="preserve"> - Sparkling wine (15.93.11), Wine of fresh grapes (15.93.12)</v>
          </cell>
          <cell r="P61"/>
          <cell r="Q61">
            <v>0.23</v>
          </cell>
        </row>
        <row r="62">
          <cell r="A62" t="str">
            <v>15940</v>
          </cell>
          <cell r="B62" t="str">
            <v>15940 - Ovocné vína a mušty</v>
          </cell>
          <cell r="C62" t="str">
            <v>15940 - Cider and other fruit wines</v>
          </cell>
          <cell r="D62">
            <v>0.23</v>
          </cell>
          <cell r="E62">
            <v>0.23</v>
          </cell>
          <cell r="F62">
            <v>0.2</v>
          </cell>
          <cell r="G62">
            <v>0.2</v>
          </cell>
          <cell r="H62">
            <v>0.2</v>
          </cell>
          <cell r="J62">
            <v>0.23</v>
          </cell>
          <cell r="K62">
            <v>0.23</v>
          </cell>
          <cell r="L62">
            <v>0.2</v>
          </cell>
          <cell r="M62"/>
          <cell r="N62"/>
          <cell r="O62"/>
          <cell r="P62"/>
          <cell r="Q62">
            <v>0.23</v>
          </cell>
        </row>
        <row r="63">
          <cell r="A63" t="str">
            <v>15950</v>
          </cell>
          <cell r="B63" t="str">
            <v>15950 - Iné nealk.kvas.nápoje</v>
          </cell>
          <cell r="C63" t="str">
            <v>15950 - Other non-dist. ferm.beverages</v>
          </cell>
          <cell r="D63">
            <v>0.23</v>
          </cell>
          <cell r="E63">
            <v>0.23</v>
          </cell>
          <cell r="F63">
            <v>0.2</v>
          </cell>
          <cell r="G63">
            <v>0.2</v>
          </cell>
          <cell r="H63">
            <v>0.2</v>
          </cell>
          <cell r="J63">
            <v>0.23</v>
          </cell>
          <cell r="K63">
            <v>0.23</v>
          </cell>
          <cell r="L63">
            <v>0.2</v>
          </cell>
          <cell r="M63"/>
          <cell r="N63"/>
          <cell r="O63"/>
          <cell r="P63"/>
          <cell r="Q63">
            <v>0.23</v>
          </cell>
        </row>
        <row r="64">
          <cell r="A64" t="str">
            <v>15960</v>
          </cell>
          <cell r="B64" t="str">
            <v>15960 - Pivo</v>
          </cell>
          <cell r="C64" t="str">
            <v>15960 - Beer made from malt</v>
          </cell>
          <cell r="D64" t="str">
            <v>10% 23%</v>
          </cell>
          <cell r="E64" t="str">
            <v>10% 23%</v>
          </cell>
          <cell r="F64" t="str">
            <v>14% 20%</v>
          </cell>
          <cell r="G64" t="str">
            <v>14% 20%</v>
          </cell>
          <cell r="H64" t="str">
            <v>14% 20%</v>
          </cell>
          <cell r="J64" t="str">
            <v>10% 23%</v>
          </cell>
          <cell r="K64" t="str">
            <v>10% 23%</v>
          </cell>
          <cell r="L64" t="str">
            <v>14% 20%</v>
          </cell>
          <cell r="M64"/>
          <cell r="N64" t="str">
            <v xml:space="preserve"> - Brewing or distilling dregs</v>
          </cell>
          <cell r="O64" t="str">
            <v xml:space="preserve"> - Beer, except dregs from brewing</v>
          </cell>
          <cell r="P64"/>
          <cell r="Q64">
            <v>0.23</v>
          </cell>
        </row>
        <row r="65">
          <cell r="A65" t="str">
            <v>15970</v>
          </cell>
          <cell r="B65" t="str">
            <v>15970 - Slad</v>
          </cell>
          <cell r="C65" t="str">
            <v>15970 - Malt</v>
          </cell>
          <cell r="D65">
            <v>0.23</v>
          </cell>
          <cell r="E65">
            <v>0.23</v>
          </cell>
          <cell r="F65">
            <v>0.2</v>
          </cell>
          <cell r="G65">
            <v>0.2</v>
          </cell>
          <cell r="H65">
            <v>0.2</v>
          </cell>
          <cell r="J65">
            <v>0.23</v>
          </cell>
          <cell r="K65">
            <v>0.23</v>
          </cell>
          <cell r="L65">
            <v>0.2</v>
          </cell>
          <cell r="M65"/>
          <cell r="N65"/>
          <cell r="O65"/>
          <cell r="P65"/>
          <cell r="Q65">
            <v>0.23</v>
          </cell>
        </row>
        <row r="66">
          <cell r="A66" t="str">
            <v>15980</v>
          </cell>
          <cell r="B66" t="str">
            <v>15980 - Prír.miner.vody;nealk.n.</v>
          </cell>
          <cell r="C66" t="str">
            <v>15980 - Mineral waters and soft drinks</v>
          </cell>
          <cell r="D66">
            <v>0.1</v>
          </cell>
          <cell r="E66">
            <v>0.1</v>
          </cell>
          <cell r="F66">
            <v>0.14000000000000001</v>
          </cell>
          <cell r="G66">
            <v>0.14000000000000001</v>
          </cell>
          <cell r="H66">
            <v>0.14000000000000001</v>
          </cell>
          <cell r="J66">
            <v>0.1</v>
          </cell>
          <cell r="K66">
            <v>0.1</v>
          </cell>
          <cell r="L66">
            <v>0.14000000000000001</v>
          </cell>
          <cell r="M66"/>
          <cell r="N66"/>
          <cell r="O66"/>
          <cell r="P66"/>
          <cell r="Q66">
            <v>0.1</v>
          </cell>
        </row>
        <row r="67">
          <cell r="A67" t="str">
            <v>16000</v>
          </cell>
          <cell r="B67" t="str">
            <v>16000 - Tabakové výrobky</v>
          </cell>
          <cell r="C67" t="str">
            <v>16000 - Tobacco products</v>
          </cell>
          <cell r="D67">
            <v>0.23</v>
          </cell>
          <cell r="E67">
            <v>0.23</v>
          </cell>
          <cell r="F67">
            <v>0.2</v>
          </cell>
          <cell r="G67">
            <v>0.2</v>
          </cell>
          <cell r="H67">
            <v>0.2</v>
          </cell>
          <cell r="J67">
            <v>0.23</v>
          </cell>
          <cell r="K67">
            <v>0.23</v>
          </cell>
          <cell r="L67">
            <v>0.2</v>
          </cell>
          <cell r="M67"/>
          <cell r="N67"/>
          <cell r="O67"/>
          <cell r="P67"/>
          <cell r="Q67">
            <v>0.23</v>
          </cell>
        </row>
        <row r="68">
          <cell r="A68" t="str">
            <v>17100</v>
          </cell>
          <cell r="B68" t="str">
            <v>17100 - Text.vlákna a priadze</v>
          </cell>
          <cell r="C68" t="str">
            <v>17100 - Textile yarn and thread</v>
          </cell>
          <cell r="D68">
            <v>0.23</v>
          </cell>
          <cell r="E68">
            <v>0.23</v>
          </cell>
          <cell r="F68">
            <v>0.2</v>
          </cell>
          <cell r="G68">
            <v>0.2</v>
          </cell>
          <cell r="H68">
            <v>0.2</v>
          </cell>
          <cell r="J68">
            <v>0.23</v>
          </cell>
          <cell r="K68">
            <v>0.23</v>
          </cell>
          <cell r="L68">
            <v>0.2</v>
          </cell>
          <cell r="M68"/>
          <cell r="N68"/>
          <cell r="O68"/>
          <cell r="P68"/>
          <cell r="Q68">
            <v>0.23</v>
          </cell>
        </row>
        <row r="69">
          <cell r="A69" t="str">
            <v>17200</v>
          </cell>
          <cell r="B69" t="str">
            <v>17200 - Textilné tkaniny</v>
          </cell>
          <cell r="C69" t="str">
            <v>17200 - Textile fabrics</v>
          </cell>
          <cell r="D69">
            <v>0.23</v>
          </cell>
          <cell r="E69">
            <v>0.23</v>
          </cell>
          <cell r="F69">
            <v>0.2</v>
          </cell>
          <cell r="G69">
            <v>0.2</v>
          </cell>
          <cell r="H69">
            <v>0.2</v>
          </cell>
          <cell r="J69">
            <v>0.23</v>
          </cell>
          <cell r="K69">
            <v>0.23</v>
          </cell>
          <cell r="L69">
            <v>0.2</v>
          </cell>
          <cell r="M69"/>
          <cell r="N69"/>
          <cell r="O69"/>
          <cell r="P69"/>
          <cell r="Q69">
            <v>0.23</v>
          </cell>
        </row>
        <row r="70">
          <cell r="A70" t="str">
            <v>17300</v>
          </cell>
          <cell r="B70" t="str">
            <v>17300 - Konecná úprava textílií</v>
          </cell>
          <cell r="C70" t="str">
            <v>17300 - Textile finishing services</v>
          </cell>
          <cell r="D70">
            <v>0.23</v>
          </cell>
          <cell r="E70">
            <v>0.23</v>
          </cell>
          <cell r="F70">
            <v>0.2</v>
          </cell>
          <cell r="G70">
            <v>0.2</v>
          </cell>
          <cell r="H70">
            <v>0.2</v>
          </cell>
          <cell r="J70">
            <v>0.23</v>
          </cell>
          <cell r="K70">
            <v>0.23</v>
          </cell>
          <cell r="L70">
            <v>0.2</v>
          </cell>
          <cell r="M70"/>
          <cell r="N70"/>
          <cell r="O70"/>
          <cell r="P70"/>
          <cell r="Q70">
            <v>0.23</v>
          </cell>
        </row>
        <row r="71">
          <cell r="A71" t="str">
            <v>17400</v>
          </cell>
          <cell r="B71" t="str">
            <v>17400 - Konf.textilné výrobky</v>
          </cell>
          <cell r="C71" t="str">
            <v>17400 - Textile articles, exc. apparel</v>
          </cell>
          <cell r="D71">
            <v>0.23</v>
          </cell>
          <cell r="E71">
            <v>0.23</v>
          </cell>
          <cell r="F71">
            <v>0.2</v>
          </cell>
          <cell r="G71">
            <v>0.2</v>
          </cell>
          <cell r="H71">
            <v>0.2</v>
          </cell>
          <cell r="J71">
            <v>0.23</v>
          </cell>
          <cell r="K71">
            <v>0.23</v>
          </cell>
          <cell r="L71">
            <v>0.2</v>
          </cell>
          <cell r="M71"/>
          <cell r="N71"/>
          <cell r="O71"/>
          <cell r="P71"/>
          <cell r="Q71">
            <v>0.23</v>
          </cell>
        </row>
        <row r="72">
          <cell r="A72" t="str">
            <v>17510</v>
          </cell>
          <cell r="B72" t="str">
            <v>17510 - Koberce;dlážk.textílie</v>
          </cell>
          <cell r="C72" t="str">
            <v>17510 - Carpets and rugs</v>
          </cell>
          <cell r="D72">
            <v>0.23</v>
          </cell>
          <cell r="E72">
            <v>0.23</v>
          </cell>
          <cell r="F72">
            <v>0.2</v>
          </cell>
          <cell r="G72">
            <v>0.2</v>
          </cell>
          <cell r="H72">
            <v>0.2</v>
          </cell>
          <cell r="J72">
            <v>0.23</v>
          </cell>
          <cell r="K72">
            <v>0.23</v>
          </cell>
          <cell r="L72">
            <v>0.2</v>
          </cell>
          <cell r="M72"/>
          <cell r="N72"/>
          <cell r="O72"/>
          <cell r="P72"/>
          <cell r="Q72">
            <v>0.23</v>
          </cell>
        </row>
        <row r="73">
          <cell r="A73" t="str">
            <v>17520</v>
          </cell>
          <cell r="B73" t="str">
            <v>17520 - Povr.výr.;šnúry;laná</v>
          </cell>
          <cell r="C73" t="str">
            <v>17520 - Cordage, rope, twine, netting</v>
          </cell>
          <cell r="D73">
            <v>0.23</v>
          </cell>
          <cell r="E73">
            <v>0.23</v>
          </cell>
          <cell r="F73">
            <v>0.2</v>
          </cell>
          <cell r="G73">
            <v>0.2</v>
          </cell>
          <cell r="H73">
            <v>0.2</v>
          </cell>
          <cell r="J73">
            <v>0.23</v>
          </cell>
          <cell r="K73">
            <v>0.23</v>
          </cell>
          <cell r="L73">
            <v>0.2</v>
          </cell>
          <cell r="M73"/>
          <cell r="N73"/>
          <cell r="O73"/>
          <cell r="P73"/>
          <cell r="Q73">
            <v>0.23</v>
          </cell>
        </row>
        <row r="74">
          <cell r="A74" t="str">
            <v>17530</v>
          </cell>
          <cell r="B74" t="str">
            <v>17530 - Netkané text.a výrobky</v>
          </cell>
          <cell r="C74" t="str">
            <v>17530 - Nonwovens articles, ex.apparel</v>
          </cell>
          <cell r="D74">
            <v>0.23</v>
          </cell>
          <cell r="E74">
            <v>0.23</v>
          </cell>
          <cell r="F74">
            <v>0.2</v>
          </cell>
          <cell r="G74">
            <v>0.2</v>
          </cell>
          <cell r="H74">
            <v>0.2</v>
          </cell>
          <cell r="J74">
            <v>0.23</v>
          </cell>
          <cell r="K74">
            <v>0.23</v>
          </cell>
          <cell r="L74">
            <v>0.2</v>
          </cell>
          <cell r="M74"/>
          <cell r="N74"/>
          <cell r="O74"/>
          <cell r="P74"/>
          <cell r="Q74">
            <v>0.23</v>
          </cell>
        </row>
        <row r="75">
          <cell r="A75" t="str">
            <v>17540</v>
          </cell>
          <cell r="B75" t="str">
            <v>17540 - Ostatné textílie; i.n.</v>
          </cell>
          <cell r="C75" t="str">
            <v>17540 - Other textiles n.e.c.</v>
          </cell>
          <cell r="D75" t="str">
            <v>10% 23%</v>
          </cell>
          <cell r="E75" t="str">
            <v>10% 23%</v>
          </cell>
          <cell r="F75" t="str">
            <v>14% 20%</v>
          </cell>
          <cell r="G75" t="str">
            <v>14% 20%</v>
          </cell>
          <cell r="H75" t="str">
            <v>14% 20%</v>
          </cell>
          <cell r="J75" t="str">
            <v>10% 23%</v>
          </cell>
          <cell r="K75" t="str">
            <v>10% 23%</v>
          </cell>
          <cell r="L75" t="str">
            <v>14% 20%</v>
          </cell>
          <cell r="M75"/>
          <cell r="N75" t="str">
            <v xml:space="preserve"> - Products for health sector (17.54.31 except item textile flocks dust and mill neps)</v>
          </cell>
          <cell r="O75" t="str">
            <v xml:space="preserve"> - Textile products (17.54.11;12;13;20;32;33;34;35;36;37;38;39;textile flocks and dust and mill neps)</v>
          </cell>
          <cell r="P75"/>
          <cell r="Q75">
            <v>0.23</v>
          </cell>
        </row>
        <row r="76">
          <cell r="A76" t="str">
            <v>17600</v>
          </cell>
          <cell r="B76" t="str">
            <v>17600 - Plet;háck.text.materiály</v>
          </cell>
          <cell r="C76" t="str">
            <v>17600 - Knitted or crocheted fabrics</v>
          </cell>
          <cell r="D76">
            <v>0.23</v>
          </cell>
          <cell r="E76">
            <v>0.23</v>
          </cell>
          <cell r="F76">
            <v>0.2</v>
          </cell>
          <cell r="G76">
            <v>0.2</v>
          </cell>
          <cell r="H76">
            <v>0.2</v>
          </cell>
          <cell r="J76">
            <v>0.23</v>
          </cell>
          <cell r="K76">
            <v>0.23</v>
          </cell>
          <cell r="L76">
            <v>0.2</v>
          </cell>
          <cell r="M76"/>
          <cell r="N76"/>
          <cell r="O76"/>
          <cell r="P76"/>
          <cell r="Q76">
            <v>0.23</v>
          </cell>
        </row>
        <row r="77">
          <cell r="A77" t="str">
            <v>17710</v>
          </cell>
          <cell r="B77" t="str">
            <v>17710 - Plet.a háckované výr.</v>
          </cell>
          <cell r="C77" t="str">
            <v>17710 - Knitted and crocheted hosiery</v>
          </cell>
          <cell r="D77">
            <v>0.23</v>
          </cell>
          <cell r="E77">
            <v>0.23</v>
          </cell>
          <cell r="F77">
            <v>0.2</v>
          </cell>
          <cell r="G77">
            <v>0.2</v>
          </cell>
          <cell r="H77">
            <v>0.2</v>
          </cell>
          <cell r="J77">
            <v>0.23</v>
          </cell>
          <cell r="K77">
            <v>0.23</v>
          </cell>
          <cell r="L77">
            <v>0.2</v>
          </cell>
          <cell r="M77"/>
          <cell r="N77"/>
          <cell r="O77"/>
          <cell r="P77"/>
          <cell r="Q77">
            <v>0.23</v>
          </cell>
        </row>
        <row r="78">
          <cell r="A78" t="str">
            <v>17720</v>
          </cell>
          <cell r="B78" t="str">
            <v>17720 - Plet.al.háck.pulóvre</v>
          </cell>
          <cell r="C78" t="str">
            <v>17720 - Knitted and crocheted articles</v>
          </cell>
          <cell r="D78">
            <v>0.23</v>
          </cell>
          <cell r="E78">
            <v>0.23</v>
          </cell>
          <cell r="F78">
            <v>0.2</v>
          </cell>
          <cell r="G78">
            <v>0.2</v>
          </cell>
          <cell r="H78">
            <v>0.2</v>
          </cell>
          <cell r="J78">
            <v>0.23</v>
          </cell>
          <cell r="K78">
            <v>0.23</v>
          </cell>
          <cell r="L78">
            <v>0.2</v>
          </cell>
          <cell r="M78"/>
          <cell r="N78"/>
          <cell r="O78"/>
          <cell r="P78"/>
          <cell r="Q78">
            <v>0.23</v>
          </cell>
        </row>
        <row r="79">
          <cell r="A79" t="str">
            <v>18100</v>
          </cell>
          <cell r="B79" t="str">
            <v>18100 - Kožené odevy</v>
          </cell>
          <cell r="C79" t="str">
            <v>18100 - Leather clothes</v>
          </cell>
          <cell r="D79">
            <v>0.23</v>
          </cell>
          <cell r="E79">
            <v>0.23</v>
          </cell>
          <cell r="F79">
            <v>0.2</v>
          </cell>
          <cell r="G79">
            <v>0.2</v>
          </cell>
          <cell r="H79">
            <v>0.2</v>
          </cell>
          <cell r="J79">
            <v>0.23</v>
          </cell>
          <cell r="K79">
            <v>0.23</v>
          </cell>
          <cell r="L79">
            <v>0.2</v>
          </cell>
          <cell r="M79"/>
          <cell r="N79"/>
          <cell r="O79"/>
          <cell r="P79"/>
          <cell r="Q79">
            <v>0.23</v>
          </cell>
        </row>
        <row r="80">
          <cell r="A80" t="str">
            <v>18210</v>
          </cell>
          <cell r="B80" t="str">
            <v>18210 - Pracovné odevy</v>
          </cell>
          <cell r="C80" t="str">
            <v>18210 - Workwear</v>
          </cell>
          <cell r="D80">
            <v>0.23</v>
          </cell>
          <cell r="E80">
            <v>0.23</v>
          </cell>
          <cell r="F80">
            <v>0.2</v>
          </cell>
          <cell r="G80">
            <v>0.2</v>
          </cell>
          <cell r="H80">
            <v>0.2</v>
          </cell>
          <cell r="J80">
            <v>0.23</v>
          </cell>
          <cell r="K80">
            <v>0.23</v>
          </cell>
          <cell r="L80">
            <v>0.2</v>
          </cell>
          <cell r="M80"/>
          <cell r="N80"/>
          <cell r="O80"/>
          <cell r="P80"/>
          <cell r="Q80">
            <v>0.23</v>
          </cell>
        </row>
        <row r="81">
          <cell r="A81" t="str">
            <v>18220</v>
          </cell>
          <cell r="B81" t="str">
            <v>18220 - Vrchné ošatenie</v>
          </cell>
          <cell r="C81" t="str">
            <v>18220 - Outerwear</v>
          </cell>
          <cell r="D81">
            <v>0.23</v>
          </cell>
          <cell r="E81">
            <v>0.23</v>
          </cell>
          <cell r="F81">
            <v>0.2</v>
          </cell>
          <cell r="G81">
            <v>0.2</v>
          </cell>
          <cell r="H81">
            <v>0.2</v>
          </cell>
          <cell r="J81">
            <v>0.23</v>
          </cell>
          <cell r="K81">
            <v>0.23</v>
          </cell>
          <cell r="L81">
            <v>0.2</v>
          </cell>
          <cell r="M81"/>
          <cell r="N81"/>
          <cell r="O81"/>
          <cell r="P81"/>
          <cell r="Q81">
            <v>0.23</v>
          </cell>
        </row>
        <row r="82">
          <cell r="A82" t="str">
            <v>18230</v>
          </cell>
          <cell r="B82" t="str">
            <v>18230 - Osobná bielizen</v>
          </cell>
          <cell r="C82" t="str">
            <v>18230 - Underwear</v>
          </cell>
          <cell r="D82">
            <v>0.23</v>
          </cell>
          <cell r="E82">
            <v>0.23</v>
          </cell>
          <cell r="F82">
            <v>0.2</v>
          </cell>
          <cell r="G82">
            <v>0.2</v>
          </cell>
          <cell r="H82">
            <v>0.2</v>
          </cell>
          <cell r="J82">
            <v>0.23</v>
          </cell>
          <cell r="K82">
            <v>0.23</v>
          </cell>
          <cell r="L82">
            <v>0.2</v>
          </cell>
          <cell r="M82"/>
          <cell r="N82"/>
          <cell r="O82"/>
          <cell r="P82"/>
          <cell r="Q82">
            <v>0.23</v>
          </cell>
        </row>
        <row r="83">
          <cell r="A83" t="str">
            <v>18240</v>
          </cell>
          <cell r="B83" t="str">
            <v>18240 - Ost.odevy;odevné doplnky</v>
          </cell>
          <cell r="C83" t="str">
            <v>18240 - Other wearing apparel n.e.c.</v>
          </cell>
          <cell r="D83">
            <v>0.23</v>
          </cell>
          <cell r="E83">
            <v>0.23</v>
          </cell>
          <cell r="F83">
            <v>0.2</v>
          </cell>
          <cell r="G83">
            <v>0.2</v>
          </cell>
          <cell r="H83">
            <v>0.2</v>
          </cell>
          <cell r="J83">
            <v>0.23</v>
          </cell>
          <cell r="K83">
            <v>0.23</v>
          </cell>
          <cell r="L83">
            <v>0.2</v>
          </cell>
          <cell r="M83"/>
          <cell r="N83"/>
          <cell r="O83"/>
          <cell r="P83"/>
          <cell r="Q83">
            <v>0.23</v>
          </cell>
        </row>
        <row r="84">
          <cell r="A84" t="str">
            <v>18300</v>
          </cell>
          <cell r="B84" t="str">
            <v>18300 - Kožušiny;výrobky z nich</v>
          </cell>
          <cell r="C84" t="str">
            <v>18300 - Furs; articles of fur</v>
          </cell>
          <cell r="D84">
            <v>0.23</v>
          </cell>
          <cell r="E84">
            <v>0.23</v>
          </cell>
          <cell r="F84">
            <v>0.2</v>
          </cell>
          <cell r="G84">
            <v>0.2</v>
          </cell>
          <cell r="H84">
            <v>0.2</v>
          </cell>
          <cell r="J84">
            <v>0.23</v>
          </cell>
          <cell r="K84">
            <v>0.23</v>
          </cell>
          <cell r="L84">
            <v>0.2</v>
          </cell>
          <cell r="M84"/>
          <cell r="N84"/>
          <cell r="O84"/>
          <cell r="P84"/>
          <cell r="Q84">
            <v>0.23</v>
          </cell>
        </row>
        <row r="85">
          <cell r="A85" t="str">
            <v>19100</v>
          </cell>
          <cell r="B85" t="str">
            <v>19100 - Usne (vycinené kože)</v>
          </cell>
          <cell r="C85" t="str">
            <v>19100 - Leather</v>
          </cell>
          <cell r="D85">
            <v>0.23</v>
          </cell>
          <cell r="E85">
            <v>0.23</v>
          </cell>
          <cell r="F85">
            <v>0.2</v>
          </cell>
          <cell r="G85">
            <v>0.2</v>
          </cell>
          <cell r="H85">
            <v>0.2</v>
          </cell>
          <cell r="J85">
            <v>0.23</v>
          </cell>
          <cell r="K85">
            <v>0.23</v>
          </cell>
          <cell r="L85">
            <v>0.2</v>
          </cell>
          <cell r="M85"/>
          <cell r="N85"/>
          <cell r="O85"/>
          <cell r="P85"/>
          <cell r="Q85">
            <v>0.23</v>
          </cell>
        </row>
        <row r="86">
          <cell r="A86" t="str">
            <v>19200</v>
          </cell>
          <cell r="B86" t="str">
            <v>19200 - Brašn.a sedl.výrobky</v>
          </cell>
          <cell r="C86" t="str">
            <v>19200 - Luggage,handbags,saddlery</v>
          </cell>
          <cell r="D86">
            <v>0.23</v>
          </cell>
          <cell r="E86">
            <v>0.23</v>
          </cell>
          <cell r="F86">
            <v>0.2</v>
          </cell>
          <cell r="G86">
            <v>0.2</v>
          </cell>
          <cell r="H86">
            <v>0.2</v>
          </cell>
          <cell r="J86">
            <v>0.23</v>
          </cell>
          <cell r="K86">
            <v>0.23</v>
          </cell>
          <cell r="L86">
            <v>0.2</v>
          </cell>
          <cell r="M86"/>
          <cell r="N86"/>
          <cell r="O86"/>
          <cell r="P86"/>
          <cell r="Q86">
            <v>0.23</v>
          </cell>
        </row>
        <row r="87">
          <cell r="A87" t="str">
            <v>19300</v>
          </cell>
          <cell r="B87" t="str">
            <v>19300 - Obuv</v>
          </cell>
          <cell r="C87" t="str">
            <v>19300 - Footwear</v>
          </cell>
          <cell r="D87">
            <v>0.23</v>
          </cell>
          <cell r="E87">
            <v>0.23</v>
          </cell>
          <cell r="F87">
            <v>0.2</v>
          </cell>
          <cell r="G87">
            <v>0.2</v>
          </cell>
          <cell r="H87">
            <v>0.2</v>
          </cell>
          <cell r="J87">
            <v>0.23</v>
          </cell>
          <cell r="K87">
            <v>0.23</v>
          </cell>
          <cell r="L87">
            <v>0.2</v>
          </cell>
          <cell r="M87"/>
          <cell r="N87"/>
          <cell r="O87"/>
          <cell r="P87"/>
          <cell r="Q87">
            <v>0.23</v>
          </cell>
        </row>
        <row r="88">
          <cell r="A88" t="str">
            <v>20100</v>
          </cell>
          <cell r="B88" t="str">
            <v>20100 - Drevo;rezivo;pílené;hob.</v>
          </cell>
          <cell r="C88" t="str">
            <v>20100 - Wood,sawn,planed,impregnated</v>
          </cell>
          <cell r="D88" t="str">
            <v>10% 23%</v>
          </cell>
          <cell r="E88" t="str">
            <v>10% 23%</v>
          </cell>
          <cell r="F88" t="str">
            <v>14% 20%</v>
          </cell>
          <cell r="G88" t="str">
            <v>14% 20%</v>
          </cell>
          <cell r="H88" t="str">
            <v>14% 20%</v>
          </cell>
          <cell r="J88" t="str">
            <v>10% 23%</v>
          </cell>
          <cell r="K88" t="str">
            <v>10% 23%</v>
          </cell>
          <cell r="L88" t="str">
            <v>14% 20%</v>
          </cell>
          <cell r="M88"/>
          <cell r="N88" t="str">
            <v xml:space="preserve"> - Wood in chips or particles (20.10.23); Sawdust and wood waste and scrap (20.10.40)</v>
          </cell>
          <cell r="O88" t="str">
            <v xml:space="preserve"> - Wood - not wood offal (20.10.10;21;22;31;32;90)</v>
          </cell>
          <cell r="P88"/>
          <cell r="Q88">
            <v>0.23</v>
          </cell>
        </row>
        <row r="89">
          <cell r="A89" t="str">
            <v>20200</v>
          </cell>
          <cell r="B89" t="str">
            <v>20200 - Dyhy;listy;dosky</v>
          </cell>
          <cell r="C89" t="str">
            <v>20200 - Plywood,laminboard,fibre board</v>
          </cell>
          <cell r="D89">
            <v>0.23</v>
          </cell>
          <cell r="E89">
            <v>0.23</v>
          </cell>
          <cell r="F89">
            <v>0.2</v>
          </cell>
          <cell r="G89">
            <v>0.2</v>
          </cell>
          <cell r="H89">
            <v>0.2</v>
          </cell>
          <cell r="J89">
            <v>0.23</v>
          </cell>
          <cell r="K89">
            <v>0.23</v>
          </cell>
          <cell r="L89">
            <v>0.2</v>
          </cell>
          <cell r="M89"/>
          <cell r="N89"/>
          <cell r="O89"/>
          <cell r="P89"/>
          <cell r="Q89">
            <v>0.23</v>
          </cell>
        </row>
        <row r="90">
          <cell r="A90" t="str">
            <v>20300</v>
          </cell>
          <cell r="B90" t="str">
            <v>20300 - Výr.stav.stol.a tesár.</v>
          </cell>
          <cell r="C90" t="str">
            <v>20300 - Builders' joinery, carpentry</v>
          </cell>
          <cell r="D90">
            <v>0.23</v>
          </cell>
          <cell r="E90">
            <v>0.23</v>
          </cell>
          <cell r="F90">
            <v>0.2</v>
          </cell>
          <cell r="G90">
            <v>0.2</v>
          </cell>
          <cell r="H90">
            <v>0.2</v>
          </cell>
          <cell r="J90">
            <v>0.23</v>
          </cell>
          <cell r="K90">
            <v>0.23</v>
          </cell>
          <cell r="L90">
            <v>0.2</v>
          </cell>
          <cell r="M90"/>
          <cell r="N90"/>
          <cell r="O90"/>
          <cell r="P90"/>
          <cell r="Q90">
            <v>0.23</v>
          </cell>
        </row>
        <row r="91">
          <cell r="A91" t="str">
            <v>20400</v>
          </cell>
          <cell r="B91" t="str">
            <v>20400 - Drevené obaly</v>
          </cell>
          <cell r="C91" t="str">
            <v>20400 - Wooden containers</v>
          </cell>
          <cell r="D91">
            <v>0.23</v>
          </cell>
          <cell r="E91">
            <v>0.23</v>
          </cell>
          <cell r="F91">
            <v>0.2</v>
          </cell>
          <cell r="G91">
            <v>0.2</v>
          </cell>
          <cell r="H91">
            <v>0.2</v>
          </cell>
          <cell r="J91">
            <v>0.23</v>
          </cell>
          <cell r="K91">
            <v>0.23</v>
          </cell>
          <cell r="L91">
            <v>0.2</v>
          </cell>
          <cell r="M91"/>
          <cell r="N91"/>
          <cell r="O91"/>
          <cell r="P91"/>
          <cell r="Q91">
            <v>0.23</v>
          </cell>
        </row>
        <row r="92">
          <cell r="A92" t="str">
            <v>20510</v>
          </cell>
          <cell r="B92" t="str">
            <v>20510 - Ostatné výrobky z dreva</v>
          </cell>
          <cell r="C92" t="str">
            <v>20510 - Other products of wood</v>
          </cell>
          <cell r="D92">
            <v>0.23</v>
          </cell>
          <cell r="E92">
            <v>0.23</v>
          </cell>
          <cell r="F92">
            <v>0.2</v>
          </cell>
          <cell r="G92">
            <v>0.2</v>
          </cell>
          <cell r="H92">
            <v>0.2</v>
          </cell>
          <cell r="J92">
            <v>0.23</v>
          </cell>
          <cell r="K92">
            <v>0.23</v>
          </cell>
          <cell r="L92">
            <v>0.2</v>
          </cell>
          <cell r="M92"/>
          <cell r="N92"/>
          <cell r="O92"/>
          <cell r="P92"/>
          <cell r="Q92">
            <v>0.23</v>
          </cell>
        </row>
        <row r="93">
          <cell r="A93" t="str">
            <v>20520</v>
          </cell>
          <cell r="B93" t="str">
            <v>20520 - Výr.z korku;slamy;košik</v>
          </cell>
          <cell r="C93" t="str">
            <v>20520 - Articles of cork,straw,plaitin</v>
          </cell>
          <cell r="D93">
            <v>0.23</v>
          </cell>
          <cell r="E93">
            <v>0.23</v>
          </cell>
          <cell r="F93">
            <v>0.2</v>
          </cell>
          <cell r="G93">
            <v>0.2</v>
          </cell>
          <cell r="H93">
            <v>0.2</v>
          </cell>
          <cell r="J93">
            <v>0.23</v>
          </cell>
          <cell r="K93">
            <v>0.23</v>
          </cell>
          <cell r="L93">
            <v>0.2</v>
          </cell>
          <cell r="M93"/>
          <cell r="N93"/>
          <cell r="O93"/>
          <cell r="P93"/>
          <cell r="Q93">
            <v>0.23</v>
          </cell>
        </row>
        <row r="94">
          <cell r="A94" t="str">
            <v>21110</v>
          </cell>
          <cell r="B94" t="str">
            <v>21110 - Celulóza</v>
          </cell>
          <cell r="C94" t="str">
            <v>21110 - Pulp</v>
          </cell>
          <cell r="D94">
            <v>0.23</v>
          </cell>
          <cell r="E94">
            <v>0.23</v>
          </cell>
          <cell r="F94">
            <v>0.2</v>
          </cell>
          <cell r="G94">
            <v>0.2</v>
          </cell>
          <cell r="H94">
            <v>0.2</v>
          </cell>
          <cell r="J94">
            <v>0.23</v>
          </cell>
          <cell r="K94">
            <v>0.23</v>
          </cell>
          <cell r="L94">
            <v>0.2</v>
          </cell>
          <cell r="M94"/>
          <cell r="N94"/>
          <cell r="O94"/>
          <cell r="P94"/>
          <cell r="Q94">
            <v>0.23</v>
          </cell>
        </row>
        <row r="95">
          <cell r="A95" t="str">
            <v>21120</v>
          </cell>
          <cell r="B95" t="str">
            <v>21120 - Papier; kartón a lepenka</v>
          </cell>
          <cell r="C95" t="str">
            <v>21120 - Paper and paperboard</v>
          </cell>
          <cell r="D95">
            <v>0.23</v>
          </cell>
          <cell r="E95">
            <v>0.23</v>
          </cell>
          <cell r="F95">
            <v>0.2</v>
          </cell>
          <cell r="G95">
            <v>0.2</v>
          </cell>
          <cell r="H95">
            <v>0.2</v>
          </cell>
          <cell r="J95">
            <v>0.23</v>
          </cell>
          <cell r="K95">
            <v>0.23</v>
          </cell>
          <cell r="L95">
            <v>0.2</v>
          </cell>
          <cell r="M95"/>
          <cell r="N95"/>
          <cell r="O95"/>
          <cell r="P95"/>
          <cell r="Q95">
            <v>0.23</v>
          </cell>
        </row>
        <row r="96">
          <cell r="A96" t="str">
            <v>21210</v>
          </cell>
          <cell r="B96" t="str">
            <v>21210 - Vlnitý pap.;kartón.lep.</v>
          </cell>
          <cell r="C96" t="str">
            <v>21210 - Corr.paper,paperboard,contain</v>
          </cell>
          <cell r="D96">
            <v>0.23</v>
          </cell>
          <cell r="E96">
            <v>0.23</v>
          </cell>
          <cell r="F96">
            <v>0.2</v>
          </cell>
          <cell r="G96">
            <v>0.2</v>
          </cell>
          <cell r="H96">
            <v>0.2</v>
          </cell>
          <cell r="J96">
            <v>0.23</v>
          </cell>
          <cell r="K96">
            <v>0.23</v>
          </cell>
          <cell r="L96">
            <v>0.2</v>
          </cell>
          <cell r="M96"/>
          <cell r="N96"/>
          <cell r="O96"/>
          <cell r="P96"/>
          <cell r="Q96">
            <v>0.23</v>
          </cell>
        </row>
        <row r="97">
          <cell r="A97" t="str">
            <v>21220</v>
          </cell>
          <cell r="B97" t="str">
            <v>21220 - Dom.potr.;hyg.a toalet.</v>
          </cell>
          <cell r="C97" t="str">
            <v>21220 - Household,toilet paper, -prod.</v>
          </cell>
          <cell r="D97" t="str">
            <v>10% 23%</v>
          </cell>
          <cell r="E97" t="str">
            <v>10% 23%</v>
          </cell>
          <cell r="F97" t="str">
            <v>14% 20%</v>
          </cell>
          <cell r="G97" t="str">
            <v>14% 20%</v>
          </cell>
          <cell r="H97" t="str">
            <v>14% 20%</v>
          </cell>
          <cell r="J97" t="str">
            <v>10% 23%</v>
          </cell>
          <cell r="K97" t="str">
            <v>10% 23%</v>
          </cell>
          <cell r="L97" t="str">
            <v>14% 20%</v>
          </cell>
          <cell r="M97"/>
          <cell r="N97" t="str">
            <v xml:space="preserve"> - Toilet paper and healthcare products - CPA group 21.22.11 product HS CN x4818 10 - Toilete paper made of more than 70% of recycled paper ; Products of the group 21.22.12 - "Sanitary or hospital articles, articles of apparel and clothing accessories, of</v>
          </cell>
          <cell r="O97" t="str">
            <v xml:space="preserve"> - Products of the group 21.22.13 - "Trays, dishes, plates and cups and the like, of paper or paperboard" and some products of the groups 21.22.11 and 21.22.12 - not for "healthcare" use</v>
          </cell>
          <cell r="P97"/>
          <cell r="Q97">
            <v>0.1</v>
          </cell>
        </row>
        <row r="98">
          <cell r="A98" t="str">
            <v>21230</v>
          </cell>
          <cell r="B98" t="str">
            <v>21230 - Kancelár.výr.z papiera</v>
          </cell>
          <cell r="C98" t="str">
            <v>21230 - Paper stationery</v>
          </cell>
          <cell r="D98">
            <v>0.23</v>
          </cell>
          <cell r="E98">
            <v>0.23</v>
          </cell>
          <cell r="F98">
            <v>0.2</v>
          </cell>
          <cell r="G98">
            <v>0.2</v>
          </cell>
          <cell r="H98">
            <v>0.2</v>
          </cell>
          <cell r="J98">
            <v>0.23</v>
          </cell>
          <cell r="K98">
            <v>0.23</v>
          </cell>
          <cell r="L98">
            <v>0.2</v>
          </cell>
          <cell r="M98"/>
          <cell r="N98"/>
          <cell r="O98"/>
          <cell r="P98"/>
          <cell r="Q98">
            <v>0.23</v>
          </cell>
        </row>
        <row r="99">
          <cell r="A99" t="str">
            <v>21240</v>
          </cell>
          <cell r="B99" t="str">
            <v>21240 - Tapetový papier</v>
          </cell>
          <cell r="C99" t="str">
            <v>21240 - Wallpaper</v>
          </cell>
          <cell r="D99">
            <v>0.23</v>
          </cell>
          <cell r="E99">
            <v>0.23</v>
          </cell>
          <cell r="F99">
            <v>0.2</v>
          </cell>
          <cell r="G99">
            <v>0.2</v>
          </cell>
          <cell r="H99">
            <v>0.2</v>
          </cell>
          <cell r="J99">
            <v>0.23</v>
          </cell>
          <cell r="K99">
            <v>0.23</v>
          </cell>
          <cell r="L99">
            <v>0.2</v>
          </cell>
          <cell r="M99"/>
          <cell r="N99"/>
          <cell r="O99"/>
          <cell r="P99"/>
          <cell r="Q99">
            <v>0.23</v>
          </cell>
        </row>
        <row r="100">
          <cell r="A100" t="str">
            <v>21250</v>
          </cell>
          <cell r="B100" t="str">
            <v>21250 - Ostat.výr.z pap.;kart.</v>
          </cell>
          <cell r="C100" t="str">
            <v>21250 - Other art.of paper,paperboard</v>
          </cell>
          <cell r="D100">
            <v>0.23</v>
          </cell>
          <cell r="E100">
            <v>0.23</v>
          </cell>
          <cell r="F100">
            <v>0.2</v>
          </cell>
          <cell r="G100">
            <v>0.2</v>
          </cell>
          <cell r="H100">
            <v>0.2</v>
          </cell>
          <cell r="J100">
            <v>0.23</v>
          </cell>
          <cell r="K100">
            <v>0.23</v>
          </cell>
          <cell r="L100">
            <v>0.2</v>
          </cell>
          <cell r="M100"/>
          <cell r="N100"/>
          <cell r="O100"/>
          <cell r="P100"/>
          <cell r="Q100">
            <v>0.23</v>
          </cell>
        </row>
        <row r="101">
          <cell r="A101" t="str">
            <v>22110</v>
          </cell>
          <cell r="B101" t="str">
            <v>22110 - Knihy</v>
          </cell>
          <cell r="C101" t="str">
            <v>22110 - Books</v>
          </cell>
          <cell r="D101" t="str">
            <v>10% 23%</v>
          </cell>
          <cell r="E101" t="str">
            <v>10% 23%</v>
          </cell>
          <cell r="F101" t="str">
            <v>14% 20%</v>
          </cell>
          <cell r="G101" t="str">
            <v>14% 20%</v>
          </cell>
          <cell r="H101" t="str">
            <v>14% 20%</v>
          </cell>
          <cell r="J101" t="str">
            <v>10% 23%</v>
          </cell>
          <cell r="K101" t="str">
            <v>10% 23%</v>
          </cell>
          <cell r="L101" t="str">
            <v>14% 20%</v>
          </cell>
          <cell r="M101"/>
          <cell r="N101" t="str">
            <v xml:space="preserve"> - Books</v>
          </cell>
          <cell r="O101" t="str">
            <v xml:space="preserve"> - Books in which advertising represents, individually or jointly, more than 50% of the total contents of the product and in which erotic contents represent, individually or jointly, more than 10% of the total contents of the product (21.11.10;20;31)</v>
          </cell>
          <cell r="P101"/>
          <cell r="Q101">
            <v>0.1</v>
          </cell>
        </row>
        <row r="102">
          <cell r="A102" t="str">
            <v>22120</v>
          </cell>
          <cell r="B102" t="str">
            <v>22120 - Noviny vych.najm4x/týžd.</v>
          </cell>
          <cell r="C102" t="str">
            <v>22120 - Papers,periodicals &gt;= 4 times</v>
          </cell>
          <cell r="D102" t="str">
            <v>10% 23%</v>
          </cell>
          <cell r="E102" t="str">
            <v>10% 23%</v>
          </cell>
          <cell r="F102" t="str">
            <v>14% 20%</v>
          </cell>
          <cell r="G102" t="str">
            <v>14% 20%</v>
          </cell>
          <cell r="H102" t="str">
            <v>14% 20%</v>
          </cell>
          <cell r="J102" t="str">
            <v>10% 23%</v>
          </cell>
          <cell r="K102" t="str">
            <v>10% 23%</v>
          </cell>
          <cell r="L102" t="str">
            <v>14% 20%</v>
          </cell>
          <cell r="M102"/>
          <cell r="N102" t="str">
            <v xml:space="preserve"> - Newspapers and magazines1</v>
          </cell>
          <cell r="O102" t="str">
            <v xml:space="preserve"> - Newspapers and magazines in which advertising represents, individually or jointly, more than 50% of the total contents of the product and in which erotic contents represent, individually or jointly, more than 10% of the total contents of the product (2</v>
          </cell>
          <cell r="P102"/>
          <cell r="Q102">
            <v>0.1</v>
          </cell>
        </row>
        <row r="103">
          <cell r="A103" t="str">
            <v>22130</v>
          </cell>
          <cell r="B103" t="str">
            <v>22130 - Noviny vych.menej 4x/týž</v>
          </cell>
          <cell r="C103" t="str">
            <v>22130 - Newspapers,periodicals&lt;4 times</v>
          </cell>
          <cell r="D103" t="str">
            <v>10% 23%</v>
          </cell>
          <cell r="E103" t="str">
            <v>10% 23%</v>
          </cell>
          <cell r="F103" t="str">
            <v>14% 20%</v>
          </cell>
          <cell r="G103" t="str">
            <v>14% 20%</v>
          </cell>
          <cell r="H103" t="str">
            <v>14% 20%</v>
          </cell>
          <cell r="J103" t="str">
            <v>10% 23%</v>
          </cell>
          <cell r="K103" t="str">
            <v>10% 23%</v>
          </cell>
          <cell r="L103" t="str">
            <v>14% 20%</v>
          </cell>
          <cell r="M103"/>
          <cell r="N103" t="str">
            <v xml:space="preserve"> - Newspapers and magazines</v>
          </cell>
          <cell r="O103" t="str">
            <v xml:space="preserve"> - Newspapers and magazines in which advertising represents, individually or jointly, more than 50% of the total contents of the product and in which erotic contents represent, individually or jointly, more than 10% of the total contents of the product (2</v>
          </cell>
          <cell r="P103"/>
          <cell r="Q103">
            <v>0.1</v>
          </cell>
        </row>
        <row r="104">
          <cell r="A104" t="str">
            <v>22140</v>
          </cell>
          <cell r="B104" t="str">
            <v>22140 - Zvukové nahrávky</v>
          </cell>
          <cell r="C104" t="str">
            <v>22140 - Sound recordings</v>
          </cell>
          <cell r="D104">
            <v>0.23</v>
          </cell>
          <cell r="E104">
            <v>0.23</v>
          </cell>
          <cell r="F104">
            <v>0.2</v>
          </cell>
          <cell r="G104">
            <v>0.2</v>
          </cell>
          <cell r="H104">
            <v>0.2</v>
          </cell>
          <cell r="J104">
            <v>0.23</v>
          </cell>
          <cell r="K104">
            <v>0.23</v>
          </cell>
          <cell r="L104">
            <v>0.2</v>
          </cell>
          <cell r="M104"/>
          <cell r="N104"/>
          <cell r="O104"/>
          <cell r="P104"/>
          <cell r="Q104">
            <v>0.23</v>
          </cell>
        </row>
        <row r="105">
          <cell r="A105" t="str">
            <v>22150</v>
          </cell>
          <cell r="B105" t="str">
            <v>22150 - Pohlad;karty;obrázky</v>
          </cell>
          <cell r="C105" t="str">
            <v>22150 - Postcards,greeting c,pictures</v>
          </cell>
          <cell r="D105">
            <v>0.23</v>
          </cell>
          <cell r="E105">
            <v>0.23</v>
          </cell>
          <cell r="F105">
            <v>0.2</v>
          </cell>
          <cell r="G105">
            <v>0.2</v>
          </cell>
          <cell r="H105">
            <v>0.2</v>
          </cell>
          <cell r="J105">
            <v>0.23</v>
          </cell>
          <cell r="K105">
            <v>0.23</v>
          </cell>
          <cell r="L105">
            <v>0.2</v>
          </cell>
          <cell r="M105"/>
          <cell r="N105"/>
          <cell r="O105"/>
          <cell r="P105"/>
          <cell r="Q105">
            <v>0.23</v>
          </cell>
        </row>
        <row r="106">
          <cell r="A106" t="str">
            <v>22210</v>
          </cell>
          <cell r="B106" t="str">
            <v>22210 - Tlac novín</v>
          </cell>
          <cell r="C106" t="str">
            <v>22210 - Newspaper printing services</v>
          </cell>
          <cell r="D106">
            <v>0.23</v>
          </cell>
          <cell r="E106">
            <v>0.23</v>
          </cell>
          <cell r="F106">
            <v>0.2</v>
          </cell>
          <cell r="G106">
            <v>0.2</v>
          </cell>
          <cell r="H106">
            <v>0.2</v>
          </cell>
          <cell r="J106">
            <v>0.23</v>
          </cell>
          <cell r="K106">
            <v>0.23</v>
          </cell>
          <cell r="L106">
            <v>0.2</v>
          </cell>
          <cell r="M106"/>
          <cell r="N106"/>
          <cell r="O106"/>
          <cell r="P106"/>
          <cell r="Q106">
            <v>0.23</v>
          </cell>
        </row>
        <row r="107">
          <cell r="A107" t="str">
            <v>22220</v>
          </cell>
          <cell r="B107" t="str">
            <v>22220 - Tlac ostatná; i.n.</v>
          </cell>
          <cell r="C107" t="str">
            <v>22220 - Printing services n.e.c.</v>
          </cell>
          <cell r="D107" t="str">
            <v>10% 23%</v>
          </cell>
          <cell r="E107" t="str">
            <v>10% 23%</v>
          </cell>
          <cell r="F107" t="str">
            <v>14% 20%</v>
          </cell>
          <cell r="G107" t="str">
            <v>14% 20%</v>
          </cell>
          <cell r="H107" t="str">
            <v>14% 20%</v>
          </cell>
          <cell r="J107" t="str">
            <v>10% 23%</v>
          </cell>
          <cell r="K107" t="str">
            <v>10% 23%</v>
          </cell>
          <cell r="L107" t="str">
            <v>14% 20%</v>
          </cell>
          <cell r="M107"/>
          <cell r="N107" t="str">
            <v xml:space="preserve"> - Notebooks and other articles of stationery, of paper or paperboard for school use - part of products of the CPA group 22.22.20 - "Registers, account books, binders, forms and other articles of stationery, of paper or paperboard"</v>
          </cell>
          <cell r="O107" t="str">
            <v xml:space="preserve"> - Other products than products used for school use plus printing services n.e.c.</v>
          </cell>
          <cell r="P107"/>
          <cell r="Q107">
            <v>0.23</v>
          </cell>
        </row>
        <row r="108">
          <cell r="A108" t="str">
            <v>22230</v>
          </cell>
          <cell r="B108" t="str">
            <v>22230 - Viazanie kníh;konec.spr.</v>
          </cell>
          <cell r="C108" t="str">
            <v>22230 - Bookbinding,finishing services</v>
          </cell>
          <cell r="D108">
            <v>0.23</v>
          </cell>
          <cell r="E108">
            <v>0.23</v>
          </cell>
          <cell r="F108">
            <v>0.2</v>
          </cell>
          <cell r="G108">
            <v>0.2</v>
          </cell>
          <cell r="H108">
            <v>0.2</v>
          </cell>
          <cell r="J108">
            <v>0.23</v>
          </cell>
          <cell r="K108">
            <v>0.23</v>
          </cell>
          <cell r="L108">
            <v>0.2</v>
          </cell>
          <cell r="M108"/>
          <cell r="N108"/>
          <cell r="O108"/>
          <cell r="P108"/>
          <cell r="Q108">
            <v>0.23</v>
          </cell>
        </row>
        <row r="109">
          <cell r="A109" t="str">
            <v>22240</v>
          </cell>
          <cell r="B109" t="str">
            <v>22240 - Sadzba;zhot.tlac.predlôh</v>
          </cell>
          <cell r="C109" t="str">
            <v>22240 - Composition,plate-making serv.</v>
          </cell>
          <cell r="D109">
            <v>0.23</v>
          </cell>
          <cell r="E109">
            <v>0.23</v>
          </cell>
          <cell r="F109">
            <v>0.2</v>
          </cell>
          <cell r="G109">
            <v>0.2</v>
          </cell>
          <cell r="H109">
            <v>0.2</v>
          </cell>
          <cell r="J109">
            <v>0.23</v>
          </cell>
          <cell r="K109">
            <v>0.23</v>
          </cell>
          <cell r="L109">
            <v>0.2</v>
          </cell>
          <cell r="M109"/>
          <cell r="N109"/>
          <cell r="O109"/>
          <cell r="P109"/>
          <cell r="Q109">
            <v>0.23</v>
          </cell>
        </row>
        <row r="110">
          <cell r="A110" t="str">
            <v>22250</v>
          </cell>
          <cell r="B110" t="str">
            <v>22250 - Ost.služ.polygr.priem.</v>
          </cell>
          <cell r="C110" t="str">
            <v>22250 - Other serv.related to printing</v>
          </cell>
          <cell r="D110">
            <v>0.23</v>
          </cell>
          <cell r="E110">
            <v>0.23</v>
          </cell>
          <cell r="F110">
            <v>0.2</v>
          </cell>
          <cell r="G110">
            <v>0.2</v>
          </cell>
          <cell r="H110">
            <v>0.2</v>
          </cell>
          <cell r="J110">
            <v>0.23</v>
          </cell>
          <cell r="K110">
            <v>0.23</v>
          </cell>
          <cell r="L110">
            <v>0.2</v>
          </cell>
          <cell r="M110"/>
          <cell r="N110"/>
          <cell r="O110"/>
          <cell r="P110"/>
          <cell r="Q110">
            <v>0.23</v>
          </cell>
        </row>
        <row r="111">
          <cell r="A111" t="str">
            <v>22310</v>
          </cell>
          <cell r="B111" t="str">
            <v>22310 - Repr.nahran.nosic.zvuku</v>
          </cell>
          <cell r="C111" t="str">
            <v>22310 - Reprod.serv.of sound recording</v>
          </cell>
          <cell r="D111">
            <v>0.23</v>
          </cell>
          <cell r="E111">
            <v>0.23</v>
          </cell>
          <cell r="F111">
            <v>0.2</v>
          </cell>
          <cell r="G111">
            <v>0.2</v>
          </cell>
          <cell r="H111">
            <v>0.2</v>
          </cell>
          <cell r="J111">
            <v>0.23</v>
          </cell>
          <cell r="K111">
            <v>0.23</v>
          </cell>
          <cell r="L111">
            <v>0.2</v>
          </cell>
          <cell r="M111"/>
          <cell r="N111"/>
          <cell r="O111"/>
          <cell r="P111"/>
          <cell r="Q111">
            <v>0.23</v>
          </cell>
        </row>
        <row r="112">
          <cell r="A112" t="str">
            <v>22320</v>
          </cell>
          <cell r="B112" t="str">
            <v>22320 - Repr.nahran.nosic.obrazu</v>
          </cell>
          <cell r="C112" t="str">
            <v>22320 - Reprod.serv.of video recording</v>
          </cell>
          <cell r="D112">
            <v>0.23</v>
          </cell>
          <cell r="E112">
            <v>0.23</v>
          </cell>
          <cell r="F112">
            <v>0.2</v>
          </cell>
          <cell r="G112">
            <v>0.2</v>
          </cell>
          <cell r="H112">
            <v>0.2</v>
          </cell>
          <cell r="J112">
            <v>0.23</v>
          </cell>
          <cell r="K112">
            <v>0.23</v>
          </cell>
          <cell r="L112">
            <v>0.2</v>
          </cell>
          <cell r="M112"/>
          <cell r="N112"/>
          <cell r="O112"/>
          <cell r="P112"/>
          <cell r="Q112">
            <v>0.23</v>
          </cell>
        </row>
        <row r="113">
          <cell r="A113" t="str">
            <v>22330</v>
          </cell>
          <cell r="B113" t="str">
            <v>22330 - Repr.nahran.nosic.pocít.</v>
          </cell>
          <cell r="C113" t="str">
            <v>22330 - Reprod. services of software</v>
          </cell>
          <cell r="D113">
            <v>0.23</v>
          </cell>
          <cell r="E113">
            <v>0.23</v>
          </cell>
          <cell r="F113">
            <v>0.2</v>
          </cell>
          <cell r="G113">
            <v>0.2</v>
          </cell>
          <cell r="H113">
            <v>0.2</v>
          </cell>
          <cell r="J113">
            <v>0.23</v>
          </cell>
          <cell r="K113">
            <v>0.23</v>
          </cell>
          <cell r="L113">
            <v>0.2</v>
          </cell>
          <cell r="M113"/>
          <cell r="N113"/>
          <cell r="O113"/>
          <cell r="P113"/>
          <cell r="Q113">
            <v>0.23</v>
          </cell>
        </row>
        <row r="114">
          <cell r="A114" t="str">
            <v>23100</v>
          </cell>
          <cell r="B114" t="str">
            <v>23100 - Produkty koksáren.pecí</v>
          </cell>
          <cell r="C114" t="str">
            <v>23100 - Coke oven products</v>
          </cell>
          <cell r="D114" t="str">
            <v>10% 23%</v>
          </cell>
          <cell r="E114" t="str">
            <v>10% 23%</v>
          </cell>
          <cell r="F114" t="str">
            <v>14% 20%</v>
          </cell>
          <cell r="G114" t="str">
            <v>14% 20%</v>
          </cell>
          <cell r="H114" t="str">
            <v>14% 20%</v>
          </cell>
          <cell r="J114" t="str">
            <v>10% 23%</v>
          </cell>
          <cell r="K114" t="str">
            <v>10% 23%</v>
          </cell>
          <cell r="L114" t="str">
            <v>14% 20%</v>
          </cell>
          <cell r="M114"/>
          <cell r="N114" t="str">
            <v xml:space="preserve"> - Products used for heating - CPA group 23.10.10 Coke and semi-coke of coal, of lignite or of peat; retort carbon</v>
          </cell>
          <cell r="O114" t="str">
            <v xml:space="preserve"> - Products other than for heating - CPA groups 23.10.20 Tar distilled from coal, lignite or peat; other mineral tars</v>
          </cell>
          <cell r="P114"/>
          <cell r="Q114">
            <v>0.1</v>
          </cell>
        </row>
        <row r="115">
          <cell r="A115" t="str">
            <v>23200</v>
          </cell>
          <cell r="B115" t="str">
            <v>23200 - Rafinér.ropné produkty</v>
          </cell>
          <cell r="C115" t="str">
            <v>23200 - Refined petroleum products</v>
          </cell>
          <cell r="D115" t="str">
            <v>10% 23%</v>
          </cell>
          <cell r="E115" t="str">
            <v>10% 23%</v>
          </cell>
          <cell r="F115" t="str">
            <v>14% 20%</v>
          </cell>
          <cell r="G115" t="str">
            <v>14% 20%</v>
          </cell>
          <cell r="H115" t="str">
            <v>14% 20%</v>
          </cell>
          <cell r="J115" t="str">
            <v>10% 23%</v>
          </cell>
          <cell r="K115" t="str">
            <v>10% 23%</v>
          </cell>
          <cell r="L115" t="str">
            <v>14% 20%</v>
          </cell>
          <cell r="M115"/>
          <cell r="N115" t="str">
            <v xml:space="preserve"> - Products used for heating: CPA groups - 23.20.21; 23.20.22 and part of 23.20.17 Fuel oils n.e.c. only products HS CN items 2710 00 74 and 2710 00 76</v>
          </cell>
          <cell r="O115" t="str">
            <v xml:space="preserve"> - Other fuels not used for heating (23.20.11;12;13;14;15;16;part of 17;18;31;32)</v>
          </cell>
          <cell r="P115"/>
          <cell r="Q115">
            <v>0.23</v>
          </cell>
        </row>
        <row r="116">
          <cell r="A116" t="str">
            <v>23300</v>
          </cell>
          <cell r="B116" t="str">
            <v>23300 - Jadrové palivá</v>
          </cell>
          <cell r="C116" t="str">
            <v>23300 - Nuclear fuel</v>
          </cell>
          <cell r="D116" t="str">
            <v>10% 23%</v>
          </cell>
          <cell r="E116" t="str">
            <v>10% 23%</v>
          </cell>
          <cell r="F116" t="str">
            <v>14% 20%</v>
          </cell>
          <cell r="G116" t="str">
            <v>14% 20%</v>
          </cell>
          <cell r="H116" t="str">
            <v>14% 20%</v>
          </cell>
          <cell r="J116" t="str">
            <v>10% 23%</v>
          </cell>
          <cell r="K116" t="str">
            <v>10% 23%</v>
          </cell>
          <cell r="L116" t="str">
            <v>14% 20%</v>
          </cell>
          <cell r="M116"/>
          <cell r="N116" t="str">
            <v xml:space="preserve"> - Nuclear materials for healthcare sector: CPA group 23.30.14 products HS CN: 2844 40 11 - Ferouran - only for healthcare sector; 2844 40 19 - Other - only for healthcare sector; 2844 40 20 - unnatural radioactive izotops (Euratom) - only for healthcare </v>
          </cell>
          <cell r="O116" t="str">
            <v xml:space="preserve"> - Other nuclear materials (not for healthcare sector): CPA groups 23.30.11;12;13; part 14;20;90</v>
          </cell>
          <cell r="P116"/>
          <cell r="Q116">
            <v>0.23</v>
          </cell>
        </row>
        <row r="117">
          <cell r="A117" t="str">
            <v>24110</v>
          </cell>
          <cell r="B117" t="str">
            <v>24110 - Technické plyny</v>
          </cell>
          <cell r="C117" t="str">
            <v>24110 - Industrial gases</v>
          </cell>
          <cell r="D117">
            <v>0.23</v>
          </cell>
          <cell r="E117">
            <v>0.23</v>
          </cell>
          <cell r="F117">
            <v>0.2</v>
          </cell>
          <cell r="G117">
            <v>0.2</v>
          </cell>
          <cell r="H117">
            <v>0.2</v>
          </cell>
          <cell r="J117">
            <v>0.23</v>
          </cell>
          <cell r="K117">
            <v>0.23</v>
          </cell>
          <cell r="L117">
            <v>0.2</v>
          </cell>
          <cell r="M117"/>
          <cell r="N117"/>
          <cell r="O117"/>
          <cell r="P117"/>
          <cell r="Q117">
            <v>0.23</v>
          </cell>
        </row>
        <row r="118">
          <cell r="A118" t="str">
            <v>24120</v>
          </cell>
          <cell r="B118" t="str">
            <v>24120 - Farbivá a pigmenty</v>
          </cell>
          <cell r="C118" t="str">
            <v>24120 - Dyes and pigments</v>
          </cell>
          <cell r="D118">
            <v>0.23</v>
          </cell>
          <cell r="E118">
            <v>0.23</v>
          </cell>
          <cell r="F118">
            <v>0.2</v>
          </cell>
          <cell r="G118">
            <v>0.2</v>
          </cell>
          <cell r="H118">
            <v>0.2</v>
          </cell>
          <cell r="J118">
            <v>0.23</v>
          </cell>
          <cell r="K118">
            <v>0.23</v>
          </cell>
          <cell r="L118">
            <v>0.2</v>
          </cell>
          <cell r="M118"/>
          <cell r="N118"/>
          <cell r="O118"/>
          <cell r="P118"/>
          <cell r="Q118">
            <v>0.23</v>
          </cell>
        </row>
        <row r="119">
          <cell r="A119" t="str">
            <v>24130</v>
          </cell>
          <cell r="B119" t="str">
            <v>24130 - Zákl.anorg.chemikálie</v>
          </cell>
          <cell r="C119" t="str">
            <v>24130 - Other basic inorganic chemical</v>
          </cell>
          <cell r="D119">
            <v>0.23</v>
          </cell>
          <cell r="E119">
            <v>0.23</v>
          </cell>
          <cell r="F119">
            <v>0.2</v>
          </cell>
          <cell r="G119">
            <v>0.2</v>
          </cell>
          <cell r="H119">
            <v>0.2</v>
          </cell>
          <cell r="J119">
            <v>0.23</v>
          </cell>
          <cell r="K119">
            <v>0.23</v>
          </cell>
          <cell r="L119">
            <v>0.2</v>
          </cell>
          <cell r="M119"/>
          <cell r="N119"/>
          <cell r="O119"/>
          <cell r="P119"/>
          <cell r="Q119">
            <v>0.23</v>
          </cell>
        </row>
        <row r="120">
          <cell r="A120" t="str">
            <v>24140</v>
          </cell>
          <cell r="B120" t="str">
            <v>24140 - Zákl.organ.chemikálie</v>
          </cell>
          <cell r="C120" t="str">
            <v>24140 - Other basic organic chemicals</v>
          </cell>
          <cell r="D120" t="str">
            <v>10% 23%</v>
          </cell>
          <cell r="E120" t="str">
            <v>10% 23%</v>
          </cell>
          <cell r="F120" t="str">
            <v>14% 20%</v>
          </cell>
          <cell r="G120" t="str">
            <v>14% 20%</v>
          </cell>
          <cell r="H120" t="str">
            <v>14% 20%</v>
          </cell>
          <cell r="J120" t="str">
            <v>10% 23%</v>
          </cell>
          <cell r="K120" t="str">
            <v>10% 23%</v>
          </cell>
          <cell r="L120" t="str">
            <v>14% 20%</v>
          </cell>
          <cell r="M120"/>
          <cell r="N120" t="str">
            <v xml:space="preserve"> - Sweatener - item HS CN 2925 11 00 - (part of the group 24.14.43)</v>
          </cell>
          <cell r="O120" t="str">
            <v xml:space="preserve"> - Products of the CPA group 24.14 except Sweatener; CPA groups: 24.14.11;12;13;14;15;21;22;23;24;31;32;33;34;41;42;part 43;44;51;52;53;61;62;63;64;71;72;73;80</v>
          </cell>
          <cell r="P120"/>
          <cell r="Q120">
            <v>0.23</v>
          </cell>
        </row>
        <row r="121">
          <cell r="A121" t="str">
            <v>24150</v>
          </cell>
          <cell r="B121" t="str">
            <v>24150 - Miner.hnoj.a dusík.zlúc.</v>
          </cell>
          <cell r="C121" t="str">
            <v>24150 - Fertilizers,nitrogen compounds</v>
          </cell>
          <cell r="D121">
            <v>0.23</v>
          </cell>
          <cell r="E121">
            <v>0.23</v>
          </cell>
          <cell r="F121">
            <v>0.2</v>
          </cell>
          <cell r="G121">
            <v>0.2</v>
          </cell>
          <cell r="H121">
            <v>0.2</v>
          </cell>
          <cell r="J121">
            <v>0.23</v>
          </cell>
          <cell r="K121">
            <v>0.23</v>
          </cell>
          <cell r="L121">
            <v>0.2</v>
          </cell>
          <cell r="M121"/>
          <cell r="N121"/>
          <cell r="O121"/>
          <cell r="P121"/>
          <cell r="Q121">
            <v>0.23</v>
          </cell>
        </row>
        <row r="122">
          <cell r="A122" t="str">
            <v>24160</v>
          </cell>
          <cell r="B122" t="str">
            <v>24160 - Plasty v primár.formách</v>
          </cell>
          <cell r="C122" t="str">
            <v>24160 - Plastics in primary forms</v>
          </cell>
          <cell r="D122">
            <v>0.23</v>
          </cell>
          <cell r="E122">
            <v>0.23</v>
          </cell>
          <cell r="F122">
            <v>0.2</v>
          </cell>
          <cell r="G122">
            <v>0.2</v>
          </cell>
          <cell r="H122">
            <v>0.2</v>
          </cell>
          <cell r="J122">
            <v>0.23</v>
          </cell>
          <cell r="K122">
            <v>0.23</v>
          </cell>
          <cell r="L122">
            <v>0.2</v>
          </cell>
          <cell r="M122"/>
          <cell r="N122"/>
          <cell r="O122"/>
          <cell r="P122"/>
          <cell r="Q122">
            <v>0.23</v>
          </cell>
        </row>
        <row r="123">
          <cell r="A123" t="str">
            <v>24170</v>
          </cell>
          <cell r="B123" t="str">
            <v>24170 - Syntet.kaucuk;primár.</v>
          </cell>
          <cell r="C123" t="str">
            <v>24170 - Synthetic rubber in prim.forms</v>
          </cell>
          <cell r="D123">
            <v>0.23</v>
          </cell>
          <cell r="E123">
            <v>0.23</v>
          </cell>
          <cell r="F123">
            <v>0.2</v>
          </cell>
          <cell r="G123">
            <v>0.2</v>
          </cell>
          <cell r="H123">
            <v>0.2</v>
          </cell>
          <cell r="J123">
            <v>0.23</v>
          </cell>
          <cell r="K123">
            <v>0.23</v>
          </cell>
          <cell r="L123">
            <v>0.2</v>
          </cell>
          <cell r="M123"/>
          <cell r="N123"/>
          <cell r="O123"/>
          <cell r="P123"/>
          <cell r="Q123">
            <v>0.23</v>
          </cell>
        </row>
        <row r="124">
          <cell r="A124" t="str">
            <v>24200</v>
          </cell>
          <cell r="B124" t="str">
            <v>24200 - Pesticídy;i.agroch.prod.</v>
          </cell>
          <cell r="C124" t="str">
            <v>24200 - Pesticides,agro-chemical prod.</v>
          </cell>
          <cell r="D124">
            <v>0.23</v>
          </cell>
          <cell r="E124">
            <v>0.23</v>
          </cell>
          <cell r="F124">
            <v>0.2</v>
          </cell>
          <cell r="G124">
            <v>0.2</v>
          </cell>
          <cell r="H124">
            <v>0.2</v>
          </cell>
          <cell r="J124">
            <v>0.23</v>
          </cell>
          <cell r="K124">
            <v>0.23</v>
          </cell>
          <cell r="L124">
            <v>0.2</v>
          </cell>
          <cell r="M124"/>
          <cell r="N124"/>
          <cell r="O124"/>
          <cell r="P124"/>
          <cell r="Q124">
            <v>0.23</v>
          </cell>
        </row>
        <row r="125">
          <cell r="A125" t="str">
            <v>24300</v>
          </cell>
          <cell r="B125" t="str">
            <v>24300 - Náter.farby;laky a pod.</v>
          </cell>
          <cell r="C125" t="str">
            <v>24300 - Paints,varnishes, printing ink</v>
          </cell>
          <cell r="D125">
            <v>0.23</v>
          </cell>
          <cell r="E125">
            <v>0.23</v>
          </cell>
          <cell r="F125">
            <v>0.2</v>
          </cell>
          <cell r="G125">
            <v>0.2</v>
          </cell>
          <cell r="H125">
            <v>0.2</v>
          </cell>
          <cell r="J125">
            <v>0.23</v>
          </cell>
          <cell r="K125">
            <v>0.23</v>
          </cell>
          <cell r="L125">
            <v>0.2</v>
          </cell>
          <cell r="M125"/>
          <cell r="N125"/>
          <cell r="O125"/>
          <cell r="P125"/>
          <cell r="Q125">
            <v>0.23</v>
          </cell>
        </row>
        <row r="126">
          <cell r="A126" t="str">
            <v>24410</v>
          </cell>
          <cell r="B126" t="str">
            <v>24410 - Zákl.lát.na výr.farm.pr.</v>
          </cell>
          <cell r="C126" t="str">
            <v>24410 - Basic pharmaceutical products</v>
          </cell>
          <cell r="D126" t="str">
            <v>10% 23%</v>
          </cell>
          <cell r="E126" t="str">
            <v>10% 23%</v>
          </cell>
          <cell r="F126" t="str">
            <v>14% 20%</v>
          </cell>
          <cell r="G126" t="str">
            <v>14% 20%</v>
          </cell>
          <cell r="H126" t="str">
            <v>14% 20%</v>
          </cell>
          <cell r="J126" t="str">
            <v>10% 23%</v>
          </cell>
          <cell r="K126" t="str">
            <v>10% 23%</v>
          </cell>
          <cell r="L126" t="str">
            <v>14% 20%</v>
          </cell>
          <cell r="M126"/>
          <cell r="N126" t="str">
            <v xml:space="preserve"> - Antibiotics and Glands and other organs CPA groups: 24.41.54 - "Antibiotics" and 24.41.60 - "Glands and other organs; extracts thereof and other human or animal substances n.e.c."</v>
          </cell>
          <cell r="O126" t="str">
            <v xml:space="preserve"> - Other products except Antiobics and Glands and organs</v>
          </cell>
          <cell r="P126"/>
          <cell r="Q126">
            <v>0.23</v>
          </cell>
        </row>
        <row r="127">
          <cell r="A127" t="str">
            <v>24420</v>
          </cell>
          <cell r="B127" t="str">
            <v>24420 - Farmaceutické výrobky</v>
          </cell>
          <cell r="C127" t="str">
            <v>24420 - Pharmaceutical preparations</v>
          </cell>
          <cell r="D127">
            <v>0.1</v>
          </cell>
          <cell r="E127">
            <v>0.1</v>
          </cell>
          <cell r="F127">
            <v>0.14000000000000001</v>
          </cell>
          <cell r="G127">
            <v>0.14000000000000001</v>
          </cell>
          <cell r="H127">
            <v>0.14000000000000001</v>
          </cell>
          <cell r="J127">
            <v>0.1</v>
          </cell>
          <cell r="K127">
            <v>0.1</v>
          </cell>
          <cell r="L127">
            <v>0.14000000000000001</v>
          </cell>
          <cell r="M127"/>
          <cell r="N127"/>
          <cell r="O127"/>
          <cell r="P127"/>
          <cell r="Q127">
            <v>0.1</v>
          </cell>
        </row>
        <row r="128">
          <cell r="A128" t="str">
            <v>24510</v>
          </cell>
          <cell r="B128" t="str">
            <v>24510 - Glycerín;mydlo;saponáty</v>
          </cell>
          <cell r="C128" t="str">
            <v>24510 - Soap,detergents,cleaning prep.</v>
          </cell>
          <cell r="D128">
            <v>0.23</v>
          </cell>
          <cell r="E128">
            <v>0.23</v>
          </cell>
          <cell r="F128">
            <v>0.2</v>
          </cell>
          <cell r="G128">
            <v>0.2</v>
          </cell>
          <cell r="H128">
            <v>0.2</v>
          </cell>
          <cell r="J128">
            <v>0.23</v>
          </cell>
          <cell r="K128">
            <v>0.23</v>
          </cell>
          <cell r="L128">
            <v>0.2</v>
          </cell>
          <cell r="M128"/>
          <cell r="N128"/>
          <cell r="O128"/>
          <cell r="P128"/>
          <cell r="Q128">
            <v>0.23</v>
          </cell>
        </row>
        <row r="129">
          <cell r="A129" t="str">
            <v>24520</v>
          </cell>
          <cell r="B129" t="str">
            <v>24520 - Vonavky;toalet.prípr.</v>
          </cell>
          <cell r="C129" t="str">
            <v>24520 - Perfumes,toilet preparations</v>
          </cell>
          <cell r="D129">
            <v>0.23</v>
          </cell>
          <cell r="E129">
            <v>0.23</v>
          </cell>
          <cell r="F129">
            <v>0.2</v>
          </cell>
          <cell r="G129">
            <v>0.2</v>
          </cell>
          <cell r="H129">
            <v>0.2</v>
          </cell>
          <cell r="J129">
            <v>0.23</v>
          </cell>
          <cell r="K129">
            <v>0.23</v>
          </cell>
          <cell r="L129">
            <v>0.2</v>
          </cell>
          <cell r="M129"/>
          <cell r="N129"/>
          <cell r="O129"/>
          <cell r="P129"/>
          <cell r="Q129">
            <v>0.23</v>
          </cell>
        </row>
        <row r="130">
          <cell r="A130" t="str">
            <v>24610</v>
          </cell>
          <cell r="B130" t="str">
            <v>24610 - Výbušniny</v>
          </cell>
          <cell r="C130" t="str">
            <v>24610 - Explosives</v>
          </cell>
          <cell r="D130">
            <v>0.23</v>
          </cell>
          <cell r="E130">
            <v>0.23</v>
          </cell>
          <cell r="F130">
            <v>0.2</v>
          </cell>
          <cell r="G130">
            <v>0.2</v>
          </cell>
          <cell r="H130">
            <v>0.2</v>
          </cell>
          <cell r="J130">
            <v>0.23</v>
          </cell>
          <cell r="K130">
            <v>0.23</v>
          </cell>
          <cell r="L130">
            <v>0.2</v>
          </cell>
          <cell r="M130"/>
          <cell r="N130"/>
          <cell r="O130"/>
          <cell r="P130"/>
          <cell r="Q130">
            <v>0.23</v>
          </cell>
        </row>
        <row r="131">
          <cell r="A131" t="str">
            <v>24620</v>
          </cell>
          <cell r="B131" t="str">
            <v>24620 - Gleje a želatíny</v>
          </cell>
          <cell r="C131" t="str">
            <v>24620 - Glues and gelatines</v>
          </cell>
          <cell r="D131">
            <v>0.23</v>
          </cell>
          <cell r="E131">
            <v>0.23</v>
          </cell>
          <cell r="F131">
            <v>0.2</v>
          </cell>
          <cell r="G131">
            <v>0.2</v>
          </cell>
          <cell r="H131">
            <v>0.2</v>
          </cell>
          <cell r="J131">
            <v>0.23</v>
          </cell>
          <cell r="K131">
            <v>0.23</v>
          </cell>
          <cell r="L131">
            <v>0.2</v>
          </cell>
          <cell r="M131"/>
          <cell r="N131"/>
          <cell r="O131"/>
          <cell r="P131"/>
          <cell r="Q131">
            <v>0.23</v>
          </cell>
        </row>
        <row r="132">
          <cell r="A132" t="str">
            <v>24630</v>
          </cell>
          <cell r="B132" t="str">
            <v>24630 - Éterické oleje</v>
          </cell>
          <cell r="C132" t="str">
            <v>24630 - Essential oils</v>
          </cell>
          <cell r="D132">
            <v>0.23</v>
          </cell>
          <cell r="E132">
            <v>0.23</v>
          </cell>
          <cell r="F132">
            <v>0.2</v>
          </cell>
          <cell r="G132">
            <v>0.2</v>
          </cell>
          <cell r="H132">
            <v>0.2</v>
          </cell>
          <cell r="J132">
            <v>0.23</v>
          </cell>
          <cell r="K132">
            <v>0.23</v>
          </cell>
          <cell r="L132">
            <v>0.2</v>
          </cell>
          <cell r="M132"/>
          <cell r="N132"/>
          <cell r="O132"/>
          <cell r="P132"/>
          <cell r="Q132">
            <v>0.23</v>
          </cell>
        </row>
        <row r="133">
          <cell r="A133" t="str">
            <v>24640</v>
          </cell>
          <cell r="B133" t="str">
            <v>24640 - Fotochemický materiál</v>
          </cell>
          <cell r="C133" t="str">
            <v>24640 - Photographic chemical material</v>
          </cell>
          <cell r="D133" t="str">
            <v>10% 23%</v>
          </cell>
          <cell r="E133" t="str">
            <v>10% 23%</v>
          </cell>
          <cell r="F133" t="str">
            <v>14% 20%</v>
          </cell>
          <cell r="G133" t="str">
            <v>14% 20%</v>
          </cell>
          <cell r="H133" t="str">
            <v>14% 20%</v>
          </cell>
          <cell r="J133" t="str">
            <v>10% 23%</v>
          </cell>
          <cell r="K133" t="str">
            <v>10% 23%</v>
          </cell>
          <cell r="L133" t="str">
            <v>14% 20%</v>
          </cell>
          <cell r="M133"/>
          <cell r="N133" t="str">
            <v xml:space="preserve"> - Photographic material for medical use: CPA group: 24.64.11 - product HS CN: 3701 10 10 - only for medical use</v>
          </cell>
          <cell r="O133" t="str">
            <v xml:space="preserve"> - Except photographic material for medical use</v>
          </cell>
          <cell r="P133"/>
          <cell r="Q133">
            <v>0.23</v>
          </cell>
        </row>
        <row r="134">
          <cell r="A134" t="str">
            <v>24650</v>
          </cell>
          <cell r="B134" t="str">
            <v>24650 - Nenahr.nosice záznamov</v>
          </cell>
          <cell r="C134" t="str">
            <v>24650 - Prepared unrecorded media</v>
          </cell>
          <cell r="D134">
            <v>0.23</v>
          </cell>
          <cell r="E134">
            <v>0.23</v>
          </cell>
          <cell r="F134">
            <v>0.2</v>
          </cell>
          <cell r="G134">
            <v>0.2</v>
          </cell>
          <cell r="H134">
            <v>0.2</v>
          </cell>
          <cell r="J134">
            <v>0.23</v>
          </cell>
          <cell r="K134">
            <v>0.23</v>
          </cell>
          <cell r="L134">
            <v>0.2</v>
          </cell>
          <cell r="M134"/>
          <cell r="N134"/>
          <cell r="O134"/>
          <cell r="P134"/>
          <cell r="Q134">
            <v>0.23</v>
          </cell>
        </row>
        <row r="135">
          <cell r="A135" t="str">
            <v>24660</v>
          </cell>
          <cell r="B135" t="str">
            <v>24660 - Ost.chem.výrobky i.n.</v>
          </cell>
          <cell r="C135" t="str">
            <v>24660 - Other chemical products n.e.c.</v>
          </cell>
          <cell r="D135" t="str">
            <v>10% 23%</v>
          </cell>
          <cell r="E135" t="str">
            <v>10% 23%</v>
          </cell>
          <cell r="F135" t="str">
            <v>14% 20%</v>
          </cell>
          <cell r="G135" t="str">
            <v>14% 20%</v>
          </cell>
          <cell r="H135" t="str">
            <v>14% 20%</v>
          </cell>
          <cell r="J135" t="str">
            <v>10% 23%</v>
          </cell>
          <cell r="K135" t="str">
            <v>10% 23%</v>
          </cell>
          <cell r="L135" t="str">
            <v>14% 20%</v>
          </cell>
          <cell r="M135"/>
          <cell r="N135" t="str">
            <v xml:space="preserve"> - Modelling pastes, dental materials and vaxes, natural gas: Part of the products of the CPA group 24.66.42; HS CN: 3407 00 00 Modelling pastes; dental wax and other preparations for use in dentistry with a basis of plaster; HS CN item 3822 00 00; and gr</v>
          </cell>
          <cell r="O135" t="str">
            <v xml:space="preserve"> - Other than products taxed at reduced VAT rate - products of the groupds (24.66.10;20;31;32;33;41;part of 42 - charges for fire-extinguishers; prepared culture media for development of micro-organisms;43;44;45;46;47;part of the group 48 - except item HS</v>
          </cell>
          <cell r="P135"/>
          <cell r="Q135">
            <v>0.23</v>
          </cell>
        </row>
        <row r="136">
          <cell r="A136" t="str">
            <v>24700</v>
          </cell>
          <cell r="B136" t="str">
            <v>24700 - Chemické vlákna</v>
          </cell>
          <cell r="C136" t="str">
            <v>24700 - Man-made fibres</v>
          </cell>
          <cell r="D136">
            <v>0.23</v>
          </cell>
          <cell r="E136">
            <v>0.23</v>
          </cell>
          <cell r="F136">
            <v>0.2</v>
          </cell>
          <cell r="G136">
            <v>0.2</v>
          </cell>
          <cell r="H136">
            <v>0.2</v>
          </cell>
          <cell r="J136">
            <v>0.23</v>
          </cell>
          <cell r="K136">
            <v>0.23</v>
          </cell>
          <cell r="L136">
            <v>0.2</v>
          </cell>
          <cell r="M136"/>
          <cell r="N136"/>
          <cell r="O136"/>
          <cell r="P136"/>
          <cell r="Q136">
            <v>0.23</v>
          </cell>
        </row>
        <row r="137">
          <cell r="A137" t="str">
            <v>25110</v>
          </cell>
          <cell r="B137" t="str">
            <v>25110 - Pneumatiky;duše z gumy</v>
          </cell>
          <cell r="C137" t="str">
            <v>25110 - New/used rubber tyres,tubes</v>
          </cell>
          <cell r="D137">
            <v>0.23</v>
          </cell>
          <cell r="E137">
            <v>0.23</v>
          </cell>
          <cell r="F137">
            <v>0.2</v>
          </cell>
          <cell r="G137">
            <v>0.2</v>
          </cell>
          <cell r="H137">
            <v>0.2</v>
          </cell>
          <cell r="J137">
            <v>0.23</v>
          </cell>
          <cell r="K137">
            <v>0.23</v>
          </cell>
          <cell r="L137">
            <v>0.2</v>
          </cell>
          <cell r="M137"/>
          <cell r="N137"/>
          <cell r="O137"/>
          <cell r="P137"/>
          <cell r="Q137">
            <v>0.23</v>
          </cell>
        </row>
        <row r="138">
          <cell r="A138" t="str">
            <v>25120</v>
          </cell>
          <cell r="B138" t="str">
            <v>25120 - Protektorov.pneumatiky</v>
          </cell>
          <cell r="C138" t="str">
            <v>25120 - Retreaded pneum.rubber tyres</v>
          </cell>
          <cell r="D138">
            <v>0.23</v>
          </cell>
          <cell r="E138">
            <v>0.23</v>
          </cell>
          <cell r="F138">
            <v>0.2</v>
          </cell>
          <cell r="G138">
            <v>0.2</v>
          </cell>
          <cell r="H138">
            <v>0.2</v>
          </cell>
          <cell r="J138">
            <v>0.23</v>
          </cell>
          <cell r="K138">
            <v>0.23</v>
          </cell>
          <cell r="L138">
            <v>0.2</v>
          </cell>
          <cell r="M138"/>
          <cell r="N138"/>
          <cell r="O138"/>
          <cell r="P138"/>
          <cell r="Q138">
            <v>0.23</v>
          </cell>
        </row>
        <row r="139">
          <cell r="A139" t="str">
            <v>25130</v>
          </cell>
          <cell r="B139" t="str">
            <v>25130 - Ostatné výrobky z gumy</v>
          </cell>
          <cell r="C139" t="str">
            <v>25130 - Other rubber products</v>
          </cell>
          <cell r="D139" t="str">
            <v>10% 23%</v>
          </cell>
          <cell r="E139" t="str">
            <v>10% 23%</v>
          </cell>
          <cell r="F139" t="str">
            <v>14% 20%</v>
          </cell>
          <cell r="G139" t="str">
            <v>14% 20%</v>
          </cell>
          <cell r="H139" t="str">
            <v>14% 20%</v>
          </cell>
          <cell r="J139" t="str">
            <v>10% 23%</v>
          </cell>
          <cell r="K139" t="str">
            <v>10% 23%</v>
          </cell>
          <cell r="L139" t="str">
            <v>14% 20%</v>
          </cell>
          <cell r="M139"/>
          <cell r="N139" t="str">
            <v xml:space="preserve"> - Surgical gloves: Part of the group 25.13.60 - HS CN item 4015 11 00 - surgical gloves</v>
          </cell>
          <cell r="O139" t="str">
            <v xml:space="preserve"> - Other - all products of the CPA groups (25.13.10;20;30;40;50;part 60 - except item HS CN: 4015 11 00 surgical gloves;71;72;73;80)</v>
          </cell>
          <cell r="P139"/>
          <cell r="Q139">
            <v>0.23</v>
          </cell>
        </row>
        <row r="140">
          <cell r="A140" t="str">
            <v>25210</v>
          </cell>
          <cell r="B140" t="str">
            <v>25210 - Dosky;fólie z plastov</v>
          </cell>
          <cell r="C140" t="str">
            <v>25210 - Plastic plates,tubes,profiles</v>
          </cell>
          <cell r="D140">
            <v>0.23</v>
          </cell>
          <cell r="E140">
            <v>0.23</v>
          </cell>
          <cell r="F140">
            <v>0.2</v>
          </cell>
          <cell r="G140">
            <v>0.2</v>
          </cell>
          <cell r="H140">
            <v>0.2</v>
          </cell>
          <cell r="J140">
            <v>0.23</v>
          </cell>
          <cell r="K140">
            <v>0.23</v>
          </cell>
          <cell r="L140">
            <v>0.2</v>
          </cell>
          <cell r="M140"/>
          <cell r="N140"/>
          <cell r="O140"/>
          <cell r="P140"/>
          <cell r="Q140">
            <v>0.23</v>
          </cell>
        </row>
        <row r="141">
          <cell r="A141" t="str">
            <v>25220</v>
          </cell>
          <cell r="B141" t="str">
            <v>25220 - Výr.na prepr.tov.z plast</v>
          </cell>
          <cell r="C141" t="str">
            <v>25220 - Packaging products of plastics</v>
          </cell>
          <cell r="D141">
            <v>0.23</v>
          </cell>
          <cell r="E141">
            <v>0.23</v>
          </cell>
          <cell r="F141">
            <v>0.2</v>
          </cell>
          <cell r="G141">
            <v>0.2</v>
          </cell>
          <cell r="H141">
            <v>0.2</v>
          </cell>
          <cell r="J141">
            <v>0.23</v>
          </cell>
          <cell r="K141">
            <v>0.23</v>
          </cell>
          <cell r="L141">
            <v>0.2</v>
          </cell>
          <cell r="M141"/>
          <cell r="N141"/>
          <cell r="O141"/>
          <cell r="P141"/>
          <cell r="Q141">
            <v>0.23</v>
          </cell>
        </row>
        <row r="142">
          <cell r="A142" t="str">
            <v>25230</v>
          </cell>
          <cell r="B142" t="str">
            <v>25230 - Výr.z plastov pre stav.</v>
          </cell>
          <cell r="C142" t="str">
            <v>25230 - Builders` ware of plastics</v>
          </cell>
          <cell r="D142">
            <v>0.23</v>
          </cell>
          <cell r="E142">
            <v>0.23</v>
          </cell>
          <cell r="F142">
            <v>0.2</v>
          </cell>
          <cell r="G142">
            <v>0.2</v>
          </cell>
          <cell r="H142">
            <v>0.2</v>
          </cell>
          <cell r="J142">
            <v>0.23</v>
          </cell>
          <cell r="K142">
            <v>0.23</v>
          </cell>
          <cell r="L142">
            <v>0.2</v>
          </cell>
          <cell r="M142"/>
          <cell r="N142"/>
          <cell r="O142"/>
          <cell r="P142"/>
          <cell r="Q142">
            <v>0.23</v>
          </cell>
        </row>
        <row r="143">
          <cell r="A143" t="str">
            <v>25240</v>
          </cell>
          <cell r="B143" t="str">
            <v>25240 - Ostat.výrobky z plastov</v>
          </cell>
          <cell r="C143" t="str">
            <v>25240 - Other plastic products</v>
          </cell>
          <cell r="D143">
            <v>0.23</v>
          </cell>
          <cell r="E143">
            <v>0.23</v>
          </cell>
          <cell r="F143">
            <v>0.2</v>
          </cell>
          <cell r="G143">
            <v>0.2</v>
          </cell>
          <cell r="H143">
            <v>0.2</v>
          </cell>
          <cell r="J143">
            <v>0.23</v>
          </cell>
          <cell r="K143">
            <v>0.23</v>
          </cell>
          <cell r="L143">
            <v>0.2</v>
          </cell>
          <cell r="M143"/>
          <cell r="N143"/>
          <cell r="O143"/>
          <cell r="P143"/>
          <cell r="Q143">
            <v>0.23</v>
          </cell>
        </row>
        <row r="144">
          <cell r="A144" t="str">
            <v>26110</v>
          </cell>
          <cell r="B144" t="str">
            <v>26110 - Ploché sklo</v>
          </cell>
          <cell r="C144" t="str">
            <v>26110 - Flat glass</v>
          </cell>
          <cell r="D144">
            <v>0.23</v>
          </cell>
          <cell r="E144">
            <v>0.23</v>
          </cell>
          <cell r="F144">
            <v>0.2</v>
          </cell>
          <cell r="G144">
            <v>0.2</v>
          </cell>
          <cell r="H144">
            <v>0.2</v>
          </cell>
          <cell r="J144">
            <v>0.23</v>
          </cell>
          <cell r="K144">
            <v>0.23</v>
          </cell>
          <cell r="L144">
            <v>0.2</v>
          </cell>
          <cell r="M144"/>
          <cell r="N144"/>
          <cell r="O144"/>
          <cell r="P144"/>
          <cell r="Q144">
            <v>0.23</v>
          </cell>
        </row>
        <row r="145">
          <cell r="A145" t="str">
            <v>26120</v>
          </cell>
          <cell r="B145" t="str">
            <v>26120 - Ploché sklo tvar;oprac.</v>
          </cell>
          <cell r="C145" t="str">
            <v>26120 - Shaped, processed flat glass</v>
          </cell>
          <cell r="D145">
            <v>0.23</v>
          </cell>
          <cell r="E145">
            <v>0.23</v>
          </cell>
          <cell r="F145">
            <v>0.2</v>
          </cell>
          <cell r="G145">
            <v>0.2</v>
          </cell>
          <cell r="H145">
            <v>0.2</v>
          </cell>
          <cell r="J145">
            <v>0.23</v>
          </cell>
          <cell r="K145">
            <v>0.23</v>
          </cell>
          <cell r="L145">
            <v>0.2</v>
          </cell>
          <cell r="M145"/>
          <cell r="N145"/>
          <cell r="O145"/>
          <cell r="P145"/>
          <cell r="Q145">
            <v>0.23</v>
          </cell>
        </row>
        <row r="146">
          <cell r="A146" t="str">
            <v>26130</v>
          </cell>
          <cell r="B146" t="str">
            <v>26130 - Duté sklo</v>
          </cell>
          <cell r="C146" t="str">
            <v>26130 - Hollow glass</v>
          </cell>
          <cell r="D146">
            <v>0.23</v>
          </cell>
          <cell r="E146">
            <v>0.23</v>
          </cell>
          <cell r="F146">
            <v>0.2</v>
          </cell>
          <cell r="G146">
            <v>0.2</v>
          </cell>
          <cell r="H146">
            <v>0.2</v>
          </cell>
          <cell r="J146">
            <v>0.23</v>
          </cell>
          <cell r="K146">
            <v>0.23</v>
          </cell>
          <cell r="L146">
            <v>0.2</v>
          </cell>
          <cell r="M146"/>
          <cell r="N146"/>
          <cell r="O146"/>
          <cell r="P146"/>
          <cell r="Q146">
            <v>0.23</v>
          </cell>
        </row>
        <row r="147">
          <cell r="A147" t="str">
            <v>26140</v>
          </cell>
          <cell r="B147" t="str">
            <v>26140 - Sklenené vlákna</v>
          </cell>
          <cell r="C147" t="str">
            <v>26140 - Glass fibres</v>
          </cell>
          <cell r="D147">
            <v>0.23</v>
          </cell>
          <cell r="E147">
            <v>0.23</v>
          </cell>
          <cell r="F147">
            <v>0.2</v>
          </cell>
          <cell r="G147">
            <v>0.2</v>
          </cell>
          <cell r="H147">
            <v>0.2</v>
          </cell>
          <cell r="J147">
            <v>0.23</v>
          </cell>
          <cell r="K147">
            <v>0.23</v>
          </cell>
          <cell r="L147">
            <v>0.2</v>
          </cell>
          <cell r="M147"/>
          <cell r="N147"/>
          <cell r="O147"/>
          <cell r="P147"/>
          <cell r="Q147">
            <v>0.23</v>
          </cell>
        </row>
        <row r="148">
          <cell r="A148" t="str">
            <v>26150</v>
          </cell>
          <cell r="B148" t="str">
            <v>26150 - Ostat.sklo; spracované</v>
          </cell>
          <cell r="C148" t="str">
            <v>26150 - Other glass, processed</v>
          </cell>
          <cell r="D148" t="str">
            <v>10% 23%</v>
          </cell>
          <cell r="E148" t="str">
            <v>10% 23%</v>
          </cell>
          <cell r="F148" t="str">
            <v>14% 20%</v>
          </cell>
          <cell r="G148" t="str">
            <v>14% 20%</v>
          </cell>
          <cell r="H148" t="str">
            <v>14% 20%</v>
          </cell>
          <cell r="J148" t="str">
            <v>10% 23%</v>
          </cell>
          <cell r="K148" t="str">
            <v>10% 23%</v>
          </cell>
          <cell r="L148" t="str">
            <v>14% 20%</v>
          </cell>
          <cell r="M148"/>
          <cell r="N148" t="str">
            <v xml:space="preserve"> - Glassware for pharmaceutical purposes and optical spectacles: Part of thre products of the CPA group 26.15.22 HS CN: 7015 10 00 - optical spectacles and of the CPA group 26.15.23 glassware for pharmaceutical purposes</v>
          </cell>
          <cell r="O148" t="str">
            <v xml:space="preserve"> - Other than products taxed at reduced VAT rate - products of the group 26.15.11;12;21;part of 22 - except glass for spectacles ;part of 23 - except glassware for pharmaceutical purposes;24;25;26</v>
          </cell>
          <cell r="P148"/>
          <cell r="Q148">
            <v>0.23</v>
          </cell>
        </row>
        <row r="149">
          <cell r="A149" t="str">
            <v>26210</v>
          </cell>
          <cell r="B149" t="str">
            <v>26210 - Keram;porc.výr.pre dom.</v>
          </cell>
          <cell r="C149" t="str">
            <v>26210 - Ceramic household articles</v>
          </cell>
          <cell r="D149">
            <v>0.23</v>
          </cell>
          <cell r="E149" t="str">
            <v>10% 23%</v>
          </cell>
          <cell r="F149" t="str">
            <v>14% 20%</v>
          </cell>
          <cell r="G149" t="str">
            <v>14% 20%</v>
          </cell>
          <cell r="H149" t="str">
            <v>14% 20%</v>
          </cell>
          <cell r="J149">
            <v>0.23</v>
          </cell>
          <cell r="K149" t="str">
            <v>10% 23%</v>
          </cell>
          <cell r="L149" t="str">
            <v>14% 20%</v>
          </cell>
          <cell r="M149"/>
          <cell r="N149" t="str">
            <v xml:space="preserve"> - Handmade ceramic pottery</v>
          </cell>
          <cell r="O149" t="str">
            <v xml:space="preserve"> - Other products</v>
          </cell>
          <cell r="P149" t="str">
            <v>Zákonom číslo 524/2001 boli do zníženej sadzby dane zaradené položky colného sadzobníka x6913 90 91 - Kameninové výrobky - len ľudovoumelecké výrobky ručne vyrábané, a položka x6913 90 93 - Hlinený tovar alebo jemný hrnčiarsky tovar - len ľudovoumelecké v</v>
          </cell>
          <cell r="Q149">
            <v>0.23</v>
          </cell>
        </row>
        <row r="150">
          <cell r="A150" t="str">
            <v>26220</v>
          </cell>
          <cell r="B150" t="str">
            <v>26220 - Keram.výr.na sanit.úcely</v>
          </cell>
          <cell r="C150" t="str">
            <v>26220 - Sanitary ceramic fixtures</v>
          </cell>
          <cell r="D150">
            <v>0.23</v>
          </cell>
          <cell r="E150">
            <v>0.23</v>
          </cell>
          <cell r="F150">
            <v>0.2</v>
          </cell>
          <cell r="G150">
            <v>0.2</v>
          </cell>
          <cell r="H150">
            <v>0.2</v>
          </cell>
          <cell r="J150">
            <v>0.23</v>
          </cell>
          <cell r="K150">
            <v>0.23</v>
          </cell>
          <cell r="L150">
            <v>0.2</v>
          </cell>
          <cell r="M150"/>
          <cell r="N150"/>
          <cell r="O150"/>
          <cell r="P150"/>
          <cell r="Q150">
            <v>0.23</v>
          </cell>
        </row>
        <row r="151">
          <cell r="A151" t="str">
            <v>26230</v>
          </cell>
          <cell r="B151" t="str">
            <v>26230 - Izolát.a izolac.fitingy</v>
          </cell>
          <cell r="C151" t="str">
            <v>26230 - Ceramic insulators, fittings</v>
          </cell>
          <cell r="D151">
            <v>0.23</v>
          </cell>
          <cell r="E151">
            <v>0.23</v>
          </cell>
          <cell r="F151">
            <v>0.2</v>
          </cell>
          <cell r="G151">
            <v>0.2</v>
          </cell>
          <cell r="H151">
            <v>0.2</v>
          </cell>
          <cell r="J151">
            <v>0.23</v>
          </cell>
          <cell r="K151">
            <v>0.23</v>
          </cell>
          <cell r="L151">
            <v>0.2</v>
          </cell>
          <cell r="M151"/>
          <cell r="N151"/>
          <cell r="O151"/>
          <cell r="P151"/>
          <cell r="Q151">
            <v>0.23</v>
          </cell>
        </row>
        <row r="152">
          <cell r="A152" t="str">
            <v>26240</v>
          </cell>
          <cell r="B152" t="str">
            <v>26240 - Keram.výrob.na tech.úc.</v>
          </cell>
          <cell r="C152" t="str">
            <v>26240 - Technical ceramic wares</v>
          </cell>
          <cell r="D152">
            <v>0.23</v>
          </cell>
          <cell r="E152">
            <v>0.23</v>
          </cell>
          <cell r="F152">
            <v>0.2</v>
          </cell>
          <cell r="G152">
            <v>0.2</v>
          </cell>
          <cell r="H152">
            <v>0.2</v>
          </cell>
          <cell r="J152">
            <v>0.23</v>
          </cell>
          <cell r="K152">
            <v>0.23</v>
          </cell>
          <cell r="L152">
            <v>0.2</v>
          </cell>
          <cell r="M152"/>
          <cell r="N152"/>
          <cell r="O152"/>
          <cell r="P152"/>
          <cell r="Q152">
            <v>0.23</v>
          </cell>
        </row>
        <row r="153">
          <cell r="A153" t="str">
            <v>26250</v>
          </cell>
          <cell r="B153" t="str">
            <v>26250 - Keramické výrobky; i.n.</v>
          </cell>
          <cell r="C153" t="str">
            <v>26250 - Ceramic articles n.e.c.</v>
          </cell>
          <cell r="D153">
            <v>0.23</v>
          </cell>
          <cell r="E153">
            <v>0.23</v>
          </cell>
          <cell r="F153">
            <v>0.2</v>
          </cell>
          <cell r="G153">
            <v>0.2</v>
          </cell>
          <cell r="H153">
            <v>0.2</v>
          </cell>
          <cell r="J153">
            <v>0.23</v>
          </cell>
          <cell r="K153">
            <v>0.23</v>
          </cell>
          <cell r="L153">
            <v>0.2</v>
          </cell>
          <cell r="M153"/>
          <cell r="N153"/>
          <cell r="O153"/>
          <cell r="P153"/>
          <cell r="Q153">
            <v>0.23</v>
          </cell>
        </row>
        <row r="154">
          <cell r="A154" t="str">
            <v>26260</v>
          </cell>
          <cell r="B154" t="str">
            <v>26260 - Žiaruvzdor.keram.výr.</v>
          </cell>
          <cell r="C154" t="str">
            <v>26260 - Refractory ceramic goods</v>
          </cell>
          <cell r="D154">
            <v>0.23</v>
          </cell>
          <cell r="E154">
            <v>0.23</v>
          </cell>
          <cell r="F154">
            <v>0.2</v>
          </cell>
          <cell r="G154">
            <v>0.2</v>
          </cell>
          <cell r="H154">
            <v>0.2</v>
          </cell>
          <cell r="J154">
            <v>0.23</v>
          </cell>
          <cell r="K154">
            <v>0.23</v>
          </cell>
          <cell r="L154">
            <v>0.2</v>
          </cell>
          <cell r="M154"/>
          <cell r="N154"/>
          <cell r="O154"/>
          <cell r="P154"/>
          <cell r="Q154">
            <v>0.23</v>
          </cell>
        </row>
        <row r="155">
          <cell r="A155" t="str">
            <v>26300</v>
          </cell>
          <cell r="B155" t="str">
            <v>26300 - Keram.obkladacky;dlažd.</v>
          </cell>
          <cell r="C155" t="str">
            <v>26300 - Ceramic tiles and flags</v>
          </cell>
          <cell r="D155">
            <v>0.23</v>
          </cell>
          <cell r="E155">
            <v>0.23</v>
          </cell>
          <cell r="F155">
            <v>0.2</v>
          </cell>
          <cell r="G155">
            <v>0.2</v>
          </cell>
          <cell r="H155">
            <v>0.2</v>
          </cell>
          <cell r="J155">
            <v>0.23</v>
          </cell>
          <cell r="K155">
            <v>0.23</v>
          </cell>
          <cell r="L155">
            <v>0.2</v>
          </cell>
          <cell r="M155"/>
          <cell r="N155"/>
          <cell r="O155"/>
          <cell r="P155"/>
          <cell r="Q155">
            <v>0.23</v>
          </cell>
        </row>
        <row r="156">
          <cell r="A156" t="str">
            <v>26400</v>
          </cell>
          <cell r="B156" t="str">
            <v>26400 - Tehly;krytiny pálené</v>
          </cell>
          <cell r="C156" t="str">
            <v>26400 - Bricks,tiles,constr.prod, clay</v>
          </cell>
          <cell r="D156">
            <v>0.23</v>
          </cell>
          <cell r="E156">
            <v>0.23</v>
          </cell>
          <cell r="F156">
            <v>0.2</v>
          </cell>
          <cell r="G156">
            <v>0.2</v>
          </cell>
          <cell r="H156">
            <v>0.2</v>
          </cell>
          <cell r="J156">
            <v>0.23</v>
          </cell>
          <cell r="K156">
            <v>0.23</v>
          </cell>
          <cell r="L156">
            <v>0.2</v>
          </cell>
          <cell r="M156"/>
          <cell r="N156"/>
          <cell r="O156"/>
          <cell r="P156"/>
          <cell r="Q156">
            <v>0.23</v>
          </cell>
        </row>
        <row r="157">
          <cell r="A157" t="str">
            <v>26510</v>
          </cell>
          <cell r="B157" t="str">
            <v>26510 - Cement</v>
          </cell>
          <cell r="C157" t="str">
            <v>26510 - Cement</v>
          </cell>
          <cell r="D157">
            <v>0.23</v>
          </cell>
          <cell r="E157">
            <v>0.23</v>
          </cell>
          <cell r="F157">
            <v>0.2</v>
          </cell>
          <cell r="G157">
            <v>0.2</v>
          </cell>
          <cell r="H157">
            <v>0.2</v>
          </cell>
          <cell r="J157">
            <v>0.23</v>
          </cell>
          <cell r="K157">
            <v>0.23</v>
          </cell>
          <cell r="L157">
            <v>0.2</v>
          </cell>
          <cell r="M157"/>
          <cell r="N157"/>
          <cell r="O157"/>
          <cell r="P157"/>
          <cell r="Q157">
            <v>0.23</v>
          </cell>
        </row>
        <row r="158">
          <cell r="A158" t="str">
            <v>26520</v>
          </cell>
          <cell r="B158" t="str">
            <v>26520 - Vápno</v>
          </cell>
          <cell r="C158" t="str">
            <v>26520 - Lime</v>
          </cell>
          <cell r="D158">
            <v>0.23</v>
          </cell>
          <cell r="E158">
            <v>0.23</v>
          </cell>
          <cell r="F158">
            <v>0.2</v>
          </cell>
          <cell r="G158">
            <v>0.2</v>
          </cell>
          <cell r="H158">
            <v>0.2</v>
          </cell>
          <cell r="J158">
            <v>0.23</v>
          </cell>
          <cell r="K158">
            <v>0.23</v>
          </cell>
          <cell r="L158">
            <v>0.2</v>
          </cell>
          <cell r="M158"/>
          <cell r="N158"/>
          <cell r="O158"/>
          <cell r="P158"/>
          <cell r="Q158">
            <v>0.23</v>
          </cell>
        </row>
        <row r="159">
          <cell r="A159" t="str">
            <v>26530</v>
          </cell>
          <cell r="B159" t="str">
            <v>26530 - Sadra</v>
          </cell>
          <cell r="C159" t="str">
            <v>26530 - Plaster</v>
          </cell>
          <cell r="D159">
            <v>0.23</v>
          </cell>
          <cell r="E159">
            <v>0.23</v>
          </cell>
          <cell r="F159">
            <v>0.2</v>
          </cell>
          <cell r="G159">
            <v>0.2</v>
          </cell>
          <cell r="H159">
            <v>0.2</v>
          </cell>
          <cell r="J159">
            <v>0.23</v>
          </cell>
          <cell r="K159">
            <v>0.23</v>
          </cell>
          <cell r="L159">
            <v>0.2</v>
          </cell>
          <cell r="M159"/>
          <cell r="N159"/>
          <cell r="O159"/>
          <cell r="P159"/>
          <cell r="Q159">
            <v>0.23</v>
          </cell>
        </row>
        <row r="160">
          <cell r="A160" t="str">
            <v>26610</v>
          </cell>
          <cell r="B160" t="str">
            <v>26610 - Výr.z bet.pre stav.úcely</v>
          </cell>
          <cell r="C160" t="str">
            <v>26610 - Concrete products for constr.</v>
          </cell>
          <cell r="D160">
            <v>0.23</v>
          </cell>
          <cell r="E160">
            <v>0.23</v>
          </cell>
          <cell r="F160">
            <v>0.2</v>
          </cell>
          <cell r="G160">
            <v>0.2</v>
          </cell>
          <cell r="H160">
            <v>0.2</v>
          </cell>
          <cell r="J160">
            <v>0.23</v>
          </cell>
          <cell r="K160">
            <v>0.23</v>
          </cell>
          <cell r="L160">
            <v>0.2</v>
          </cell>
          <cell r="M160"/>
          <cell r="N160"/>
          <cell r="O160"/>
          <cell r="P160"/>
          <cell r="Q160">
            <v>0.23</v>
          </cell>
        </row>
        <row r="161">
          <cell r="A161" t="str">
            <v>26620</v>
          </cell>
          <cell r="B161" t="str">
            <v>26620 - Výr.zo sadry pre stav.úc</v>
          </cell>
          <cell r="C161" t="str">
            <v>26620 - Plaster products for constr.</v>
          </cell>
          <cell r="D161">
            <v>0.23</v>
          </cell>
          <cell r="E161">
            <v>0.23</v>
          </cell>
          <cell r="F161">
            <v>0.2</v>
          </cell>
          <cell r="G161">
            <v>0.2</v>
          </cell>
          <cell r="H161">
            <v>0.2</v>
          </cell>
          <cell r="J161">
            <v>0.23</v>
          </cell>
          <cell r="K161">
            <v>0.23</v>
          </cell>
          <cell r="L161">
            <v>0.2</v>
          </cell>
          <cell r="M161"/>
          <cell r="N161"/>
          <cell r="O161"/>
          <cell r="P161"/>
          <cell r="Q161">
            <v>0.23</v>
          </cell>
        </row>
        <row r="162">
          <cell r="A162" t="str">
            <v>26630</v>
          </cell>
          <cell r="B162" t="str">
            <v>26630 - Betón liaty</v>
          </cell>
          <cell r="C162" t="str">
            <v>26630 - Ready-mixed concrete</v>
          </cell>
          <cell r="D162">
            <v>0.23</v>
          </cell>
          <cell r="E162">
            <v>0.23</v>
          </cell>
          <cell r="F162">
            <v>0.2</v>
          </cell>
          <cell r="G162">
            <v>0.2</v>
          </cell>
          <cell r="H162">
            <v>0.2</v>
          </cell>
          <cell r="J162">
            <v>0.23</v>
          </cell>
          <cell r="K162">
            <v>0.23</v>
          </cell>
          <cell r="L162">
            <v>0.2</v>
          </cell>
          <cell r="M162"/>
          <cell r="N162"/>
          <cell r="O162"/>
          <cell r="P162"/>
          <cell r="Q162">
            <v>0.23</v>
          </cell>
        </row>
        <row r="163">
          <cell r="A163" t="str">
            <v>26640</v>
          </cell>
          <cell r="B163" t="str">
            <v>26640 - Malty a betóny</v>
          </cell>
          <cell r="C163" t="str">
            <v>26640 - Mortars</v>
          </cell>
          <cell r="D163">
            <v>0.23</v>
          </cell>
          <cell r="E163">
            <v>0.23</v>
          </cell>
          <cell r="F163">
            <v>0.2</v>
          </cell>
          <cell r="G163">
            <v>0.2</v>
          </cell>
          <cell r="H163">
            <v>0.2</v>
          </cell>
          <cell r="J163">
            <v>0.23</v>
          </cell>
          <cell r="K163">
            <v>0.23</v>
          </cell>
          <cell r="L163">
            <v>0.2</v>
          </cell>
          <cell r="M163"/>
          <cell r="N163"/>
          <cell r="O163"/>
          <cell r="P163"/>
          <cell r="Q163">
            <v>0.23</v>
          </cell>
        </row>
        <row r="164">
          <cell r="A164" t="str">
            <v>26650</v>
          </cell>
          <cell r="B164" t="str">
            <v>26650 - Výr.z vlák.aglomer.</v>
          </cell>
          <cell r="C164" t="str">
            <v>26650 - Articles of fibre cement</v>
          </cell>
          <cell r="D164">
            <v>0.23</v>
          </cell>
          <cell r="E164">
            <v>0.23</v>
          </cell>
          <cell r="F164">
            <v>0.2</v>
          </cell>
          <cell r="G164">
            <v>0.2</v>
          </cell>
          <cell r="H164">
            <v>0.2</v>
          </cell>
          <cell r="J164">
            <v>0.23</v>
          </cell>
          <cell r="K164">
            <v>0.23</v>
          </cell>
          <cell r="L164">
            <v>0.2</v>
          </cell>
          <cell r="M164"/>
          <cell r="N164"/>
          <cell r="O164"/>
          <cell r="P164"/>
          <cell r="Q164">
            <v>0.23</v>
          </cell>
        </row>
        <row r="165">
          <cell r="A165" t="str">
            <v>26660</v>
          </cell>
          <cell r="B165" t="str">
            <v>26660 - Ost.výr.zo sadry;betónu</v>
          </cell>
          <cell r="C165" t="str">
            <v>26660 - Art.of plaster,concrete,cement</v>
          </cell>
          <cell r="D165">
            <v>0.23</v>
          </cell>
          <cell r="E165">
            <v>0.23</v>
          </cell>
          <cell r="F165">
            <v>0.2</v>
          </cell>
          <cell r="G165">
            <v>0.2</v>
          </cell>
          <cell r="H165">
            <v>0.2</v>
          </cell>
          <cell r="J165">
            <v>0.23</v>
          </cell>
          <cell r="K165">
            <v>0.23</v>
          </cell>
          <cell r="L165">
            <v>0.2</v>
          </cell>
          <cell r="M165"/>
          <cell r="N165"/>
          <cell r="O165"/>
          <cell r="P165"/>
          <cell r="Q165">
            <v>0.23</v>
          </cell>
        </row>
        <row r="166">
          <cell r="A166" t="str">
            <v>26700</v>
          </cell>
          <cell r="B166" t="str">
            <v>26700 - Prír.kamen na výt;stav.ú</v>
          </cell>
          <cell r="C166" t="str">
            <v>26700 - Monumental or building stone</v>
          </cell>
          <cell r="D166">
            <v>0.23</v>
          </cell>
          <cell r="E166">
            <v>0.23</v>
          </cell>
          <cell r="F166">
            <v>0.2</v>
          </cell>
          <cell r="G166">
            <v>0.2</v>
          </cell>
          <cell r="H166">
            <v>0.2</v>
          </cell>
          <cell r="J166">
            <v>0.23</v>
          </cell>
          <cell r="K166">
            <v>0.23</v>
          </cell>
          <cell r="L166">
            <v>0.2</v>
          </cell>
          <cell r="M166"/>
          <cell r="N166"/>
          <cell r="O166"/>
          <cell r="P166"/>
          <cell r="Q166">
            <v>0.23</v>
          </cell>
        </row>
        <row r="167">
          <cell r="A167" t="str">
            <v>26810</v>
          </cell>
          <cell r="B167" t="str">
            <v>26810 - Brúsne výrobky</v>
          </cell>
          <cell r="C167" t="str">
            <v>26810 - Abrasive products</v>
          </cell>
          <cell r="D167">
            <v>0.23</v>
          </cell>
          <cell r="E167">
            <v>0.23</v>
          </cell>
          <cell r="F167">
            <v>0.2</v>
          </cell>
          <cell r="G167">
            <v>0.2</v>
          </cell>
          <cell r="H167">
            <v>0.2</v>
          </cell>
          <cell r="J167">
            <v>0.23</v>
          </cell>
          <cell r="K167">
            <v>0.23</v>
          </cell>
          <cell r="L167">
            <v>0.2</v>
          </cell>
          <cell r="M167"/>
          <cell r="N167"/>
          <cell r="O167"/>
          <cell r="P167"/>
          <cell r="Q167">
            <v>0.23</v>
          </cell>
        </row>
        <row r="168">
          <cell r="A168" t="str">
            <v>26820</v>
          </cell>
          <cell r="B168" t="str">
            <v>26820 - Ost.nekov.miner.výrobky</v>
          </cell>
          <cell r="C168" t="str">
            <v>26820 - Other non-metallic mineral pr.</v>
          </cell>
          <cell r="D168">
            <v>0.23</v>
          </cell>
          <cell r="E168">
            <v>0.23</v>
          </cell>
          <cell r="F168">
            <v>0.2</v>
          </cell>
          <cell r="G168">
            <v>0.2</v>
          </cell>
          <cell r="H168">
            <v>0.2</v>
          </cell>
          <cell r="J168">
            <v>0.23</v>
          </cell>
          <cell r="K168">
            <v>0.23</v>
          </cell>
          <cell r="L168">
            <v>0.2</v>
          </cell>
          <cell r="M168"/>
          <cell r="N168"/>
          <cell r="O168"/>
          <cell r="P168"/>
          <cell r="Q168">
            <v>0.23</v>
          </cell>
        </row>
        <row r="169">
          <cell r="A169" t="str">
            <v>27100</v>
          </cell>
          <cell r="B169" t="str">
            <v>27100 - Železo;ocel a ferozliat.</v>
          </cell>
          <cell r="C169" t="str">
            <v>27100 - Basic iron and steel, alloys</v>
          </cell>
          <cell r="D169">
            <v>0.23</v>
          </cell>
          <cell r="E169">
            <v>0.23</v>
          </cell>
          <cell r="F169">
            <v>0.2</v>
          </cell>
          <cell r="G169">
            <v>0.2</v>
          </cell>
          <cell r="H169">
            <v>0.2</v>
          </cell>
          <cell r="J169">
            <v>0.23</v>
          </cell>
          <cell r="K169">
            <v>0.23</v>
          </cell>
          <cell r="L169">
            <v>0.2</v>
          </cell>
          <cell r="M169"/>
          <cell r="N169"/>
          <cell r="O169"/>
          <cell r="P169"/>
          <cell r="Q169">
            <v>0.23</v>
          </cell>
        </row>
        <row r="170">
          <cell r="A170" t="str">
            <v>27210</v>
          </cell>
          <cell r="B170" t="str">
            <v>27210 - Rúry a prísluš;z liatiny</v>
          </cell>
          <cell r="C170" t="str">
            <v>27210 - Tubes and -fittings, cast iron</v>
          </cell>
          <cell r="D170">
            <v>0.23</v>
          </cell>
          <cell r="E170">
            <v>0.23</v>
          </cell>
          <cell r="F170">
            <v>0.2</v>
          </cell>
          <cell r="G170">
            <v>0.2</v>
          </cell>
          <cell r="H170">
            <v>0.2</v>
          </cell>
          <cell r="J170">
            <v>0.23</v>
          </cell>
          <cell r="K170">
            <v>0.23</v>
          </cell>
          <cell r="L170">
            <v>0.2</v>
          </cell>
          <cell r="M170"/>
          <cell r="N170"/>
          <cell r="O170"/>
          <cell r="P170"/>
          <cell r="Q170">
            <v>0.23</v>
          </cell>
        </row>
        <row r="171">
          <cell r="A171" t="str">
            <v>27220</v>
          </cell>
          <cell r="B171" t="str">
            <v>27220 - Ocel.rúry a príslušen.</v>
          </cell>
          <cell r="C171" t="str">
            <v>27220 - Steel tubes and -fittings</v>
          </cell>
          <cell r="D171">
            <v>0.23</v>
          </cell>
          <cell r="E171">
            <v>0.23</v>
          </cell>
          <cell r="F171">
            <v>0.2</v>
          </cell>
          <cell r="G171">
            <v>0.2</v>
          </cell>
          <cell r="H171">
            <v>0.2</v>
          </cell>
          <cell r="J171">
            <v>0.23</v>
          </cell>
          <cell r="K171">
            <v>0.23</v>
          </cell>
          <cell r="L171">
            <v>0.2</v>
          </cell>
          <cell r="M171"/>
          <cell r="N171"/>
          <cell r="O171"/>
          <cell r="P171"/>
          <cell r="Q171">
            <v>0.23</v>
          </cell>
        </row>
        <row r="172">
          <cell r="A172" t="str">
            <v>27310</v>
          </cell>
          <cell r="B172" t="str">
            <v>27310 - Výr.tahané za studena</v>
          </cell>
          <cell r="C172" t="str">
            <v>27310 - Cold drawn products</v>
          </cell>
          <cell r="D172">
            <v>0.23</v>
          </cell>
          <cell r="E172">
            <v>0.23</v>
          </cell>
          <cell r="F172">
            <v>0.2</v>
          </cell>
          <cell r="G172">
            <v>0.2</v>
          </cell>
          <cell r="H172">
            <v>0.2</v>
          </cell>
          <cell r="J172">
            <v>0.23</v>
          </cell>
          <cell r="K172">
            <v>0.23</v>
          </cell>
          <cell r="L172">
            <v>0.2</v>
          </cell>
          <cell r="M172"/>
          <cell r="N172"/>
          <cell r="O172"/>
          <cell r="P172"/>
          <cell r="Q172">
            <v>0.23</v>
          </cell>
        </row>
        <row r="173">
          <cell r="A173" t="str">
            <v>27320</v>
          </cell>
          <cell r="B173" t="str">
            <v>27320 - Úzke pásy val.za stud.</v>
          </cell>
          <cell r="C173" t="str">
            <v>27320 - Cold-rolled narrow strip</v>
          </cell>
          <cell r="D173">
            <v>0.23</v>
          </cell>
          <cell r="E173">
            <v>0.23</v>
          </cell>
          <cell r="F173">
            <v>0.2</v>
          </cell>
          <cell r="G173">
            <v>0.2</v>
          </cell>
          <cell r="H173">
            <v>0.2</v>
          </cell>
          <cell r="J173">
            <v>0.23</v>
          </cell>
          <cell r="K173">
            <v>0.23</v>
          </cell>
          <cell r="L173">
            <v>0.2</v>
          </cell>
          <cell r="M173"/>
          <cell r="N173"/>
          <cell r="O173"/>
          <cell r="P173"/>
          <cell r="Q173">
            <v>0.23</v>
          </cell>
        </row>
        <row r="174">
          <cell r="A174" t="str">
            <v>27330</v>
          </cell>
          <cell r="B174" t="str">
            <v>27330 - Výr.tvar.za stud.zo žel.</v>
          </cell>
          <cell r="C174" t="str">
            <v>27330 - Cold formed,folded iron, steel</v>
          </cell>
          <cell r="D174">
            <v>0.23</v>
          </cell>
          <cell r="E174">
            <v>0.23</v>
          </cell>
          <cell r="F174">
            <v>0.2</v>
          </cell>
          <cell r="G174">
            <v>0.2</v>
          </cell>
          <cell r="H174">
            <v>0.2</v>
          </cell>
          <cell r="J174">
            <v>0.23</v>
          </cell>
          <cell r="K174">
            <v>0.23</v>
          </cell>
          <cell r="L174">
            <v>0.2</v>
          </cell>
          <cell r="M174"/>
          <cell r="N174"/>
          <cell r="O174"/>
          <cell r="P174"/>
          <cell r="Q174">
            <v>0.23</v>
          </cell>
        </row>
        <row r="175">
          <cell r="A175" t="str">
            <v>27340</v>
          </cell>
          <cell r="B175" t="str">
            <v>27340 - Drôty</v>
          </cell>
          <cell r="C175" t="str">
            <v>27340 - Wire</v>
          </cell>
          <cell r="D175">
            <v>0.23</v>
          </cell>
          <cell r="E175">
            <v>0.23</v>
          </cell>
          <cell r="F175">
            <v>0.2</v>
          </cell>
          <cell r="G175">
            <v>0.2</v>
          </cell>
          <cell r="H175">
            <v>0.2</v>
          </cell>
          <cell r="J175">
            <v>0.23</v>
          </cell>
          <cell r="K175">
            <v>0.23</v>
          </cell>
          <cell r="L175">
            <v>0.2</v>
          </cell>
          <cell r="M175"/>
          <cell r="N175"/>
          <cell r="O175"/>
          <cell r="P175"/>
          <cell r="Q175">
            <v>0.23</v>
          </cell>
        </row>
        <row r="176">
          <cell r="A176" t="str">
            <v>27350</v>
          </cell>
          <cell r="B176" t="str">
            <v>27350 - Ferozl.a ost.výr.zo žel.</v>
          </cell>
          <cell r="C176" t="str">
            <v>27350 - Ferro-alloys,other iron,steel</v>
          </cell>
          <cell r="D176">
            <v>0.23</v>
          </cell>
          <cell r="E176">
            <v>0.23</v>
          </cell>
          <cell r="F176">
            <v>0.2</v>
          </cell>
          <cell r="G176">
            <v>0.2</v>
          </cell>
          <cell r="H176">
            <v>0.2</v>
          </cell>
          <cell r="J176">
            <v>0.23</v>
          </cell>
          <cell r="K176">
            <v>0.23</v>
          </cell>
          <cell r="L176">
            <v>0.2</v>
          </cell>
          <cell r="M176"/>
          <cell r="N176"/>
          <cell r="O176"/>
          <cell r="P176"/>
          <cell r="Q176">
            <v>0.23</v>
          </cell>
        </row>
        <row r="177">
          <cell r="A177" t="str">
            <v>27410</v>
          </cell>
          <cell r="B177" t="str">
            <v>27410 - Drahé kovy</v>
          </cell>
          <cell r="C177" t="str">
            <v>27410 - Precious metals</v>
          </cell>
          <cell r="D177">
            <v>0.23</v>
          </cell>
          <cell r="E177">
            <v>0.23</v>
          </cell>
          <cell r="F177">
            <v>0.2</v>
          </cell>
          <cell r="G177">
            <v>0.2</v>
          </cell>
          <cell r="H177">
            <v>0.2</v>
          </cell>
          <cell r="J177">
            <v>0.23</v>
          </cell>
          <cell r="K177">
            <v>0.23</v>
          </cell>
          <cell r="L177">
            <v>0.2</v>
          </cell>
          <cell r="M177"/>
          <cell r="N177"/>
          <cell r="O177"/>
          <cell r="P177"/>
          <cell r="Q177">
            <v>0.23</v>
          </cell>
        </row>
        <row r="178">
          <cell r="A178" t="str">
            <v>27420</v>
          </cell>
          <cell r="B178" t="str">
            <v>27420 - Hliník a hliníkové výr.</v>
          </cell>
          <cell r="C178" t="str">
            <v>27420 - Aluminium and aluminium prod.</v>
          </cell>
          <cell r="D178">
            <v>0.23</v>
          </cell>
          <cell r="E178">
            <v>0.23</v>
          </cell>
          <cell r="F178">
            <v>0.2</v>
          </cell>
          <cell r="G178">
            <v>0.2</v>
          </cell>
          <cell r="H178">
            <v>0.2</v>
          </cell>
          <cell r="J178">
            <v>0.23</v>
          </cell>
          <cell r="K178">
            <v>0.23</v>
          </cell>
          <cell r="L178">
            <v>0.2</v>
          </cell>
          <cell r="M178"/>
          <cell r="N178"/>
          <cell r="O178"/>
          <cell r="P178"/>
          <cell r="Q178">
            <v>0.23</v>
          </cell>
        </row>
        <row r="179">
          <cell r="A179" t="str">
            <v>27430</v>
          </cell>
          <cell r="B179" t="str">
            <v>27430 - Olovo;zinok;cín;výr.</v>
          </cell>
          <cell r="C179" t="str">
            <v>27430 - Lead,zinc,tin and -products</v>
          </cell>
          <cell r="D179">
            <v>0.23</v>
          </cell>
          <cell r="E179">
            <v>0.23</v>
          </cell>
          <cell r="F179">
            <v>0.2</v>
          </cell>
          <cell r="G179">
            <v>0.2</v>
          </cell>
          <cell r="H179">
            <v>0.2</v>
          </cell>
          <cell r="J179">
            <v>0.23</v>
          </cell>
          <cell r="K179">
            <v>0.23</v>
          </cell>
          <cell r="L179">
            <v>0.2</v>
          </cell>
          <cell r="M179"/>
          <cell r="N179"/>
          <cell r="O179"/>
          <cell r="P179"/>
          <cell r="Q179">
            <v>0.23</v>
          </cell>
        </row>
        <row r="180">
          <cell r="A180" t="str">
            <v>27440</v>
          </cell>
          <cell r="B180" t="str">
            <v>27440 - Výrobky z medi</v>
          </cell>
          <cell r="C180" t="str">
            <v>27440 - Copper products</v>
          </cell>
          <cell r="D180">
            <v>0.23</v>
          </cell>
          <cell r="E180">
            <v>0.23</v>
          </cell>
          <cell r="F180">
            <v>0.2</v>
          </cell>
          <cell r="G180">
            <v>0.2</v>
          </cell>
          <cell r="H180">
            <v>0.2</v>
          </cell>
          <cell r="J180">
            <v>0.23</v>
          </cell>
          <cell r="K180">
            <v>0.23</v>
          </cell>
          <cell r="L180">
            <v>0.2</v>
          </cell>
          <cell r="M180"/>
          <cell r="N180"/>
          <cell r="O180"/>
          <cell r="P180"/>
          <cell r="Q180">
            <v>0.23</v>
          </cell>
        </row>
        <row r="181">
          <cell r="A181" t="str">
            <v>27450</v>
          </cell>
          <cell r="B181" t="str">
            <v>27450 - Výr.z ost.neželez.kovov</v>
          </cell>
          <cell r="C181" t="str">
            <v>27450 - Other non-ferrous metal prod.</v>
          </cell>
          <cell r="D181">
            <v>0.23</v>
          </cell>
          <cell r="E181">
            <v>0.23</v>
          </cell>
          <cell r="F181">
            <v>0.2</v>
          </cell>
          <cell r="G181">
            <v>0.2</v>
          </cell>
          <cell r="H181">
            <v>0.2</v>
          </cell>
          <cell r="J181">
            <v>0.23</v>
          </cell>
          <cell r="K181">
            <v>0.23</v>
          </cell>
          <cell r="L181">
            <v>0.2</v>
          </cell>
          <cell r="M181"/>
          <cell r="N181"/>
          <cell r="O181"/>
          <cell r="P181"/>
          <cell r="Q181">
            <v>0.23</v>
          </cell>
        </row>
        <row r="182">
          <cell r="A182" t="str">
            <v>27510</v>
          </cell>
          <cell r="B182" t="str">
            <v>27510 - Služ.súv.s liatím žel.</v>
          </cell>
          <cell r="C182" t="str">
            <v>27510 - Casting services of iron</v>
          </cell>
          <cell r="D182">
            <v>0.23</v>
          </cell>
          <cell r="E182">
            <v>0.23</v>
          </cell>
          <cell r="F182">
            <v>0.2</v>
          </cell>
          <cell r="G182">
            <v>0.2</v>
          </cell>
          <cell r="H182">
            <v>0.2</v>
          </cell>
          <cell r="J182">
            <v>0.23</v>
          </cell>
          <cell r="K182">
            <v>0.23</v>
          </cell>
          <cell r="L182">
            <v>0.2</v>
          </cell>
          <cell r="M182"/>
          <cell r="N182"/>
          <cell r="O182"/>
          <cell r="P182"/>
          <cell r="Q182">
            <v>0.23</v>
          </cell>
        </row>
        <row r="183">
          <cell r="A183" t="str">
            <v>27520</v>
          </cell>
          <cell r="B183" t="str">
            <v>27520 - Služ.súv.s liatím ocele</v>
          </cell>
          <cell r="C183" t="str">
            <v>27520 - Casting services of steel</v>
          </cell>
          <cell r="D183">
            <v>0.23</v>
          </cell>
          <cell r="E183">
            <v>0.23</v>
          </cell>
          <cell r="F183">
            <v>0.2</v>
          </cell>
          <cell r="G183">
            <v>0.2</v>
          </cell>
          <cell r="H183">
            <v>0.2</v>
          </cell>
          <cell r="J183">
            <v>0.23</v>
          </cell>
          <cell r="K183">
            <v>0.23</v>
          </cell>
          <cell r="L183">
            <v>0.2</v>
          </cell>
          <cell r="M183"/>
          <cell r="N183"/>
          <cell r="O183"/>
          <cell r="P183"/>
          <cell r="Q183">
            <v>0.23</v>
          </cell>
        </row>
        <row r="184">
          <cell r="A184" t="str">
            <v>27530</v>
          </cell>
          <cell r="B184" t="str">
            <v>27530 - Služ.súv.s liat.lah.kov.</v>
          </cell>
          <cell r="C184" t="str">
            <v>27530 - Casting serv. of light metals</v>
          </cell>
          <cell r="D184">
            <v>0.23</v>
          </cell>
          <cell r="E184">
            <v>0.23</v>
          </cell>
          <cell r="F184">
            <v>0.2</v>
          </cell>
          <cell r="G184">
            <v>0.2</v>
          </cell>
          <cell r="H184">
            <v>0.2</v>
          </cell>
          <cell r="J184">
            <v>0.23</v>
          </cell>
          <cell r="K184">
            <v>0.23</v>
          </cell>
          <cell r="L184">
            <v>0.2</v>
          </cell>
          <cell r="M184"/>
          <cell r="N184"/>
          <cell r="O184"/>
          <cell r="P184"/>
          <cell r="Q184">
            <v>0.23</v>
          </cell>
        </row>
        <row r="185">
          <cell r="A185" t="str">
            <v>27540</v>
          </cell>
          <cell r="B185" t="str">
            <v>27540 - Sl.súv.s liat.ost.než.k.</v>
          </cell>
          <cell r="C185" t="str">
            <v>27540 - Casting serv,other non-ferrous</v>
          </cell>
          <cell r="D185">
            <v>0.23</v>
          </cell>
          <cell r="E185">
            <v>0.23</v>
          </cell>
          <cell r="F185">
            <v>0.2</v>
          </cell>
          <cell r="G185">
            <v>0.2</v>
          </cell>
          <cell r="H185">
            <v>0.2</v>
          </cell>
          <cell r="J185">
            <v>0.23</v>
          </cell>
          <cell r="K185">
            <v>0.23</v>
          </cell>
          <cell r="L185">
            <v>0.2</v>
          </cell>
          <cell r="M185"/>
          <cell r="N185"/>
          <cell r="O185"/>
          <cell r="P185"/>
          <cell r="Q185">
            <v>0.23</v>
          </cell>
        </row>
        <row r="186">
          <cell r="A186" t="str">
            <v>28110</v>
          </cell>
          <cell r="B186" t="str">
            <v>28110 - Kovové konštr;ich casti</v>
          </cell>
          <cell r="C186" t="str">
            <v>28110 - Metal structures and parts</v>
          </cell>
          <cell r="D186">
            <v>0.23</v>
          </cell>
          <cell r="E186">
            <v>0.23</v>
          </cell>
          <cell r="F186">
            <v>0.2</v>
          </cell>
          <cell r="G186">
            <v>0.2</v>
          </cell>
          <cell r="H186">
            <v>0.2</v>
          </cell>
          <cell r="J186">
            <v>0.23</v>
          </cell>
          <cell r="K186">
            <v>0.23</v>
          </cell>
          <cell r="L186">
            <v>0.2</v>
          </cell>
          <cell r="M186"/>
          <cell r="N186"/>
          <cell r="O186"/>
          <cell r="P186"/>
          <cell r="Q186">
            <v>0.23</v>
          </cell>
        </row>
        <row r="187">
          <cell r="A187" t="str">
            <v>28120</v>
          </cell>
          <cell r="B187" t="str">
            <v>28120 - Kov.prefabr.pre staveb.</v>
          </cell>
          <cell r="C187" t="str">
            <v>28120 - Builders'metal carpentry,joine</v>
          </cell>
          <cell r="D187">
            <v>0.23</v>
          </cell>
          <cell r="E187">
            <v>0.23</v>
          </cell>
          <cell r="F187">
            <v>0.2</v>
          </cell>
          <cell r="G187">
            <v>0.2</v>
          </cell>
          <cell r="H187">
            <v>0.2</v>
          </cell>
          <cell r="J187">
            <v>0.23</v>
          </cell>
          <cell r="K187">
            <v>0.23</v>
          </cell>
          <cell r="L187">
            <v>0.2</v>
          </cell>
          <cell r="M187"/>
          <cell r="N187"/>
          <cell r="O187"/>
          <cell r="P187"/>
          <cell r="Q187">
            <v>0.23</v>
          </cell>
        </row>
        <row r="188">
          <cell r="A188" t="str">
            <v>28210</v>
          </cell>
          <cell r="B188" t="str">
            <v>28210 - Nádrže;cisterny;kade</v>
          </cell>
          <cell r="C188" t="str">
            <v>28210 - Tanks, reservoirs, containers</v>
          </cell>
          <cell r="D188">
            <v>0.23</v>
          </cell>
          <cell r="E188">
            <v>0.23</v>
          </cell>
          <cell r="F188">
            <v>0.2</v>
          </cell>
          <cell r="G188">
            <v>0.2</v>
          </cell>
          <cell r="H188">
            <v>0.2</v>
          </cell>
          <cell r="J188">
            <v>0.23</v>
          </cell>
          <cell r="K188">
            <v>0.23</v>
          </cell>
          <cell r="L188">
            <v>0.2</v>
          </cell>
          <cell r="M188"/>
          <cell r="N188"/>
          <cell r="O188"/>
          <cell r="P188"/>
          <cell r="Q188">
            <v>0.23</v>
          </cell>
        </row>
        <row r="189">
          <cell r="A189" t="str">
            <v>28220</v>
          </cell>
          <cell r="B189" t="str">
            <v>28220 - Radiát.;kotly ústr.kúr.</v>
          </cell>
          <cell r="C189" t="str">
            <v>28220 - Central heat radiators,boilers</v>
          </cell>
          <cell r="D189">
            <v>0.23</v>
          </cell>
          <cell r="E189">
            <v>0.23</v>
          </cell>
          <cell r="F189">
            <v>0.2</v>
          </cell>
          <cell r="G189">
            <v>0.2</v>
          </cell>
          <cell r="H189">
            <v>0.2</v>
          </cell>
          <cell r="J189">
            <v>0.23</v>
          </cell>
          <cell r="K189">
            <v>0.23</v>
          </cell>
          <cell r="L189">
            <v>0.2</v>
          </cell>
          <cell r="M189"/>
          <cell r="N189"/>
          <cell r="O189"/>
          <cell r="P189"/>
          <cell r="Q189">
            <v>0.23</v>
          </cell>
        </row>
        <row r="190">
          <cell r="A190" t="str">
            <v>28300</v>
          </cell>
          <cell r="B190" t="str">
            <v>28300 - Gener.na výr.pary</v>
          </cell>
          <cell r="C190" t="str">
            <v>28300 - Steam generators,ex.central h.</v>
          </cell>
          <cell r="D190">
            <v>0.23</v>
          </cell>
          <cell r="E190">
            <v>0.23</v>
          </cell>
          <cell r="F190">
            <v>0.2</v>
          </cell>
          <cell r="G190">
            <v>0.2</v>
          </cell>
          <cell r="H190">
            <v>0.2</v>
          </cell>
          <cell r="J190">
            <v>0.23</v>
          </cell>
          <cell r="K190">
            <v>0.23</v>
          </cell>
          <cell r="L190">
            <v>0.2</v>
          </cell>
          <cell r="M190"/>
          <cell r="N190"/>
          <cell r="O190"/>
          <cell r="P190"/>
          <cell r="Q190">
            <v>0.23</v>
          </cell>
        </row>
        <row r="191">
          <cell r="A191" t="str">
            <v>28400</v>
          </cell>
          <cell r="B191" t="str">
            <v>28400 - Kovanie;lisov;razenie</v>
          </cell>
          <cell r="C191" t="str">
            <v>28400 - Forging,pressing serv. metal</v>
          </cell>
          <cell r="D191">
            <v>0.23</v>
          </cell>
          <cell r="E191">
            <v>0.23</v>
          </cell>
          <cell r="F191">
            <v>0.2</v>
          </cell>
          <cell r="G191">
            <v>0.2</v>
          </cell>
          <cell r="H191">
            <v>0.2</v>
          </cell>
          <cell r="J191">
            <v>0.23</v>
          </cell>
          <cell r="K191">
            <v>0.23</v>
          </cell>
          <cell r="L191">
            <v>0.2</v>
          </cell>
          <cell r="M191"/>
          <cell r="N191"/>
          <cell r="O191"/>
          <cell r="P191"/>
          <cell r="Q191">
            <v>0.23</v>
          </cell>
        </row>
        <row r="192">
          <cell r="A192" t="str">
            <v>28510</v>
          </cell>
          <cell r="B192" t="str">
            <v>28510 - Povrchová úprava kovov</v>
          </cell>
          <cell r="C192" t="str">
            <v>28510 - Treatment,coating serv. metal</v>
          </cell>
          <cell r="D192">
            <v>0.23</v>
          </cell>
          <cell r="E192">
            <v>0.23</v>
          </cell>
          <cell r="F192">
            <v>0.2</v>
          </cell>
          <cell r="G192">
            <v>0.2</v>
          </cell>
          <cell r="H192">
            <v>0.2</v>
          </cell>
          <cell r="J192">
            <v>0.23</v>
          </cell>
          <cell r="K192">
            <v>0.23</v>
          </cell>
          <cell r="L192">
            <v>0.2</v>
          </cell>
          <cell r="M192"/>
          <cell r="N192"/>
          <cell r="O192"/>
          <cell r="P192"/>
          <cell r="Q192">
            <v>0.23</v>
          </cell>
        </row>
        <row r="193">
          <cell r="A193" t="str">
            <v>28520</v>
          </cell>
          <cell r="B193" t="str">
            <v>28520 - Všeob.práce stroj.povahy</v>
          </cell>
          <cell r="C193" t="str">
            <v>28520 - General mechanical engineering</v>
          </cell>
          <cell r="D193">
            <v>0.23</v>
          </cell>
          <cell r="E193">
            <v>0.23</v>
          </cell>
          <cell r="F193">
            <v>0.2</v>
          </cell>
          <cell r="G193">
            <v>0.2</v>
          </cell>
          <cell r="H193">
            <v>0.2</v>
          </cell>
          <cell r="J193">
            <v>0.23</v>
          </cell>
          <cell r="K193">
            <v>0.23</v>
          </cell>
          <cell r="L193">
            <v>0.2</v>
          </cell>
          <cell r="M193"/>
          <cell r="N193"/>
          <cell r="O193"/>
          <cell r="P193"/>
          <cell r="Q193">
            <v>0.23</v>
          </cell>
        </row>
        <row r="194">
          <cell r="A194" t="str">
            <v>28610</v>
          </cell>
          <cell r="B194" t="str">
            <v>28610 - Nožiarsky tovar</v>
          </cell>
          <cell r="C194" t="str">
            <v>28610 - Cutlery</v>
          </cell>
          <cell r="D194">
            <v>0.23</v>
          </cell>
          <cell r="E194">
            <v>0.23</v>
          </cell>
          <cell r="F194">
            <v>0.2</v>
          </cell>
          <cell r="G194">
            <v>0.2</v>
          </cell>
          <cell r="H194">
            <v>0.2</v>
          </cell>
          <cell r="J194">
            <v>0.23</v>
          </cell>
          <cell r="K194">
            <v>0.23</v>
          </cell>
          <cell r="L194">
            <v>0.2</v>
          </cell>
          <cell r="M194"/>
          <cell r="N194"/>
          <cell r="O194"/>
          <cell r="P194"/>
          <cell r="Q194">
            <v>0.23</v>
          </cell>
        </row>
        <row r="195">
          <cell r="A195" t="str">
            <v>28620</v>
          </cell>
          <cell r="B195" t="str">
            <v>28620 - Nástroje</v>
          </cell>
          <cell r="C195" t="str">
            <v>28620 - Tools</v>
          </cell>
          <cell r="D195">
            <v>0.23</v>
          </cell>
          <cell r="E195">
            <v>0.23</v>
          </cell>
          <cell r="F195">
            <v>0.2</v>
          </cell>
          <cell r="G195">
            <v>0.2</v>
          </cell>
          <cell r="H195">
            <v>0.2</v>
          </cell>
          <cell r="J195">
            <v>0.23</v>
          </cell>
          <cell r="K195">
            <v>0.23</v>
          </cell>
          <cell r="L195">
            <v>0.2</v>
          </cell>
          <cell r="M195"/>
          <cell r="N195"/>
          <cell r="O195"/>
          <cell r="P195"/>
          <cell r="Q195">
            <v>0.23</v>
          </cell>
        </row>
        <row r="196">
          <cell r="A196" t="str">
            <v>28630</v>
          </cell>
          <cell r="B196" t="str">
            <v>28630 - Zámky a kovanie</v>
          </cell>
          <cell r="C196" t="str">
            <v>28630 - Locks and hinges</v>
          </cell>
          <cell r="D196">
            <v>0.23</v>
          </cell>
          <cell r="E196">
            <v>0.23</v>
          </cell>
          <cell r="F196">
            <v>0.2</v>
          </cell>
          <cell r="G196">
            <v>0.2</v>
          </cell>
          <cell r="H196">
            <v>0.2</v>
          </cell>
          <cell r="J196">
            <v>0.23</v>
          </cell>
          <cell r="K196">
            <v>0.23</v>
          </cell>
          <cell r="L196">
            <v>0.2</v>
          </cell>
          <cell r="M196"/>
          <cell r="N196"/>
          <cell r="O196"/>
          <cell r="P196"/>
          <cell r="Q196">
            <v>0.23</v>
          </cell>
        </row>
        <row r="197">
          <cell r="A197" t="str">
            <v>28710</v>
          </cell>
          <cell r="B197" t="str">
            <v>28710 - Ocelové sudy; pod.nádoby</v>
          </cell>
          <cell r="C197" t="str">
            <v>28710 - Steel drums and containers</v>
          </cell>
          <cell r="D197">
            <v>0.23</v>
          </cell>
          <cell r="E197">
            <v>0.23</v>
          </cell>
          <cell r="F197">
            <v>0.2</v>
          </cell>
          <cell r="G197">
            <v>0.2</v>
          </cell>
          <cell r="H197">
            <v>0.2</v>
          </cell>
          <cell r="J197">
            <v>0.23</v>
          </cell>
          <cell r="K197">
            <v>0.23</v>
          </cell>
          <cell r="L197">
            <v>0.2</v>
          </cell>
          <cell r="M197"/>
          <cell r="N197"/>
          <cell r="O197"/>
          <cell r="P197"/>
          <cell r="Q197">
            <v>0.23</v>
          </cell>
        </row>
        <row r="198">
          <cell r="A198" t="str">
            <v>28720</v>
          </cell>
          <cell r="B198" t="str">
            <v>28720 - Nádoby z lahkých kovov</v>
          </cell>
          <cell r="C198" t="str">
            <v>28720 - Light containers of metal</v>
          </cell>
          <cell r="D198">
            <v>0.23</v>
          </cell>
          <cell r="E198">
            <v>0.23</v>
          </cell>
          <cell r="F198">
            <v>0.2</v>
          </cell>
          <cell r="G198">
            <v>0.2</v>
          </cell>
          <cell r="H198">
            <v>0.2</v>
          </cell>
          <cell r="J198">
            <v>0.23</v>
          </cell>
          <cell r="K198">
            <v>0.23</v>
          </cell>
          <cell r="L198">
            <v>0.2</v>
          </cell>
          <cell r="M198"/>
          <cell r="N198"/>
          <cell r="O198"/>
          <cell r="P198"/>
          <cell r="Q198">
            <v>0.23</v>
          </cell>
        </row>
        <row r="199">
          <cell r="A199" t="str">
            <v>28730</v>
          </cell>
          <cell r="B199" t="str">
            <v>28730 - Výrobky z drôtu</v>
          </cell>
          <cell r="C199" t="str">
            <v>28730 - Wire products</v>
          </cell>
          <cell r="D199">
            <v>0.23</v>
          </cell>
          <cell r="E199">
            <v>0.23</v>
          </cell>
          <cell r="F199">
            <v>0.2</v>
          </cell>
          <cell r="G199">
            <v>0.2</v>
          </cell>
          <cell r="H199">
            <v>0.2</v>
          </cell>
          <cell r="J199">
            <v>0.23</v>
          </cell>
          <cell r="K199">
            <v>0.23</v>
          </cell>
          <cell r="L199">
            <v>0.2</v>
          </cell>
          <cell r="M199"/>
          <cell r="N199"/>
          <cell r="O199"/>
          <cell r="P199"/>
          <cell r="Q199">
            <v>0.23</v>
          </cell>
        </row>
        <row r="200">
          <cell r="A200" t="str">
            <v>28740</v>
          </cell>
          <cell r="B200" t="str">
            <v>28740 - Spoj.mat.;výr. so závit</v>
          </cell>
          <cell r="C200" t="str">
            <v>28740 - Fasteners,screw,chain,springs</v>
          </cell>
          <cell r="D200">
            <v>0.23</v>
          </cell>
          <cell r="E200">
            <v>0.23</v>
          </cell>
          <cell r="F200">
            <v>0.2</v>
          </cell>
          <cell r="G200">
            <v>0.2</v>
          </cell>
          <cell r="H200">
            <v>0.2</v>
          </cell>
          <cell r="J200">
            <v>0.23</v>
          </cell>
          <cell r="K200">
            <v>0.23</v>
          </cell>
          <cell r="L200">
            <v>0.2</v>
          </cell>
          <cell r="M200"/>
          <cell r="N200"/>
          <cell r="O200"/>
          <cell r="P200"/>
          <cell r="Q200">
            <v>0.23</v>
          </cell>
        </row>
        <row r="201">
          <cell r="A201" t="str">
            <v>28750</v>
          </cell>
          <cell r="B201" t="str">
            <v>28750 - Ost.hot.kovové výr.</v>
          </cell>
          <cell r="C201" t="str">
            <v>28750 - Other fabricated metal prod.</v>
          </cell>
          <cell r="D201">
            <v>0.23</v>
          </cell>
          <cell r="E201">
            <v>0.23</v>
          </cell>
          <cell r="F201">
            <v>0.2</v>
          </cell>
          <cell r="G201">
            <v>0.2</v>
          </cell>
          <cell r="H201">
            <v>0.2</v>
          </cell>
          <cell r="J201">
            <v>0.23</v>
          </cell>
          <cell r="K201">
            <v>0.23</v>
          </cell>
          <cell r="L201">
            <v>0.2</v>
          </cell>
          <cell r="M201"/>
          <cell r="N201"/>
          <cell r="O201"/>
          <cell r="P201"/>
          <cell r="Q201">
            <v>0.23</v>
          </cell>
        </row>
        <row r="202">
          <cell r="A202" t="str">
            <v>29110</v>
          </cell>
          <cell r="B202" t="str">
            <v>29110 - Motory a turbíny</v>
          </cell>
          <cell r="C202" t="str">
            <v>29110 - Engines,turbines ex.transp.eq</v>
          </cell>
          <cell r="D202">
            <v>0.23</v>
          </cell>
          <cell r="E202">
            <v>0.23</v>
          </cell>
          <cell r="F202">
            <v>0.2</v>
          </cell>
          <cell r="G202">
            <v>0.2</v>
          </cell>
          <cell r="H202">
            <v>0.2</v>
          </cell>
          <cell r="J202">
            <v>0.23</v>
          </cell>
          <cell r="K202">
            <v>0.23</v>
          </cell>
          <cell r="L202">
            <v>0.2</v>
          </cell>
          <cell r="M202"/>
          <cell r="N202"/>
          <cell r="O202"/>
          <cell r="P202"/>
          <cell r="Q202">
            <v>0.23</v>
          </cell>
        </row>
        <row r="203">
          <cell r="A203" t="str">
            <v>29120</v>
          </cell>
          <cell r="B203" t="str">
            <v>29120 - Cerpadlá a kompresory</v>
          </cell>
          <cell r="C203" t="str">
            <v>29120 - Pumps and compressors</v>
          </cell>
          <cell r="D203">
            <v>0.23</v>
          </cell>
          <cell r="E203">
            <v>0.23</v>
          </cell>
          <cell r="F203">
            <v>0.2</v>
          </cell>
          <cell r="G203">
            <v>0.2</v>
          </cell>
          <cell r="H203">
            <v>0.2</v>
          </cell>
          <cell r="J203">
            <v>0.23</v>
          </cell>
          <cell r="K203">
            <v>0.23</v>
          </cell>
          <cell r="L203">
            <v>0.2</v>
          </cell>
          <cell r="M203"/>
          <cell r="N203"/>
          <cell r="O203"/>
          <cell r="P203"/>
          <cell r="Q203">
            <v>0.23</v>
          </cell>
        </row>
        <row r="204">
          <cell r="A204" t="str">
            <v>29130</v>
          </cell>
          <cell r="B204" t="str">
            <v>29130 - Kohúty a ventily</v>
          </cell>
          <cell r="C204" t="str">
            <v>29130 - Taps and valves</v>
          </cell>
          <cell r="D204">
            <v>0.23</v>
          </cell>
          <cell r="E204">
            <v>0.23</v>
          </cell>
          <cell r="F204">
            <v>0.2</v>
          </cell>
          <cell r="G204">
            <v>0.2</v>
          </cell>
          <cell r="H204">
            <v>0.2</v>
          </cell>
          <cell r="J204">
            <v>0.23</v>
          </cell>
          <cell r="K204">
            <v>0.23</v>
          </cell>
          <cell r="L204">
            <v>0.2</v>
          </cell>
          <cell r="M204"/>
          <cell r="N204"/>
          <cell r="O204"/>
          <cell r="P204"/>
          <cell r="Q204">
            <v>0.23</v>
          </cell>
        </row>
        <row r="205">
          <cell r="A205" t="str">
            <v>29140</v>
          </cell>
          <cell r="B205" t="str">
            <v>29140 - Ložiská;prev.hriadele</v>
          </cell>
          <cell r="C205" t="str">
            <v>29140 - Bearings,gears,driving element</v>
          </cell>
          <cell r="D205">
            <v>0.23</v>
          </cell>
          <cell r="E205">
            <v>0.23</v>
          </cell>
          <cell r="F205">
            <v>0.2</v>
          </cell>
          <cell r="G205">
            <v>0.2</v>
          </cell>
          <cell r="H205">
            <v>0.2</v>
          </cell>
          <cell r="J205">
            <v>0.23</v>
          </cell>
          <cell r="K205">
            <v>0.23</v>
          </cell>
          <cell r="L205">
            <v>0.2</v>
          </cell>
          <cell r="M205"/>
          <cell r="N205"/>
          <cell r="O205"/>
          <cell r="P205"/>
          <cell r="Q205">
            <v>0.23</v>
          </cell>
        </row>
        <row r="206">
          <cell r="A206" t="str">
            <v>29210</v>
          </cell>
          <cell r="B206" t="str">
            <v>29210 - Pece a horáky</v>
          </cell>
          <cell r="C206" t="str">
            <v>29210 - Furnaces and furnace burners</v>
          </cell>
          <cell r="D206">
            <v>0.23</v>
          </cell>
          <cell r="E206">
            <v>0.23</v>
          </cell>
          <cell r="F206">
            <v>0.2</v>
          </cell>
          <cell r="G206">
            <v>0.2</v>
          </cell>
          <cell r="H206">
            <v>0.2</v>
          </cell>
          <cell r="J206">
            <v>0.23</v>
          </cell>
          <cell r="K206">
            <v>0.23</v>
          </cell>
          <cell r="L206">
            <v>0.2</v>
          </cell>
          <cell r="M206"/>
          <cell r="N206"/>
          <cell r="O206"/>
          <cell r="P206"/>
          <cell r="Q206">
            <v>0.23</v>
          </cell>
        </row>
        <row r="207">
          <cell r="A207" t="str">
            <v>29220</v>
          </cell>
          <cell r="B207" t="str">
            <v>29220 - Zdvíhacie a dopr.zariad.</v>
          </cell>
          <cell r="C207" t="str">
            <v>29220 - Lifting and handling equipment</v>
          </cell>
          <cell r="D207">
            <v>0.23</v>
          </cell>
          <cell r="E207">
            <v>0.23</v>
          </cell>
          <cell r="F207">
            <v>0.2</v>
          </cell>
          <cell r="G207">
            <v>0.2</v>
          </cell>
          <cell r="H207">
            <v>0.2</v>
          </cell>
          <cell r="J207">
            <v>0.23</v>
          </cell>
          <cell r="K207">
            <v>0.23</v>
          </cell>
          <cell r="L207">
            <v>0.2</v>
          </cell>
          <cell r="M207"/>
          <cell r="N207"/>
          <cell r="O207"/>
          <cell r="P207"/>
          <cell r="Q207">
            <v>0.23</v>
          </cell>
        </row>
        <row r="208">
          <cell r="A208" t="str">
            <v>29230</v>
          </cell>
          <cell r="B208" t="str">
            <v>29230 - Chlad;vetr;klim.zariad.</v>
          </cell>
          <cell r="C208" t="str">
            <v>29230 - Non-domestic cooling,ventilat.</v>
          </cell>
          <cell r="D208">
            <v>0.23</v>
          </cell>
          <cell r="E208">
            <v>0.23</v>
          </cell>
          <cell r="F208">
            <v>0.2</v>
          </cell>
          <cell r="G208">
            <v>0.2</v>
          </cell>
          <cell r="H208">
            <v>0.2</v>
          </cell>
          <cell r="J208">
            <v>0.23</v>
          </cell>
          <cell r="K208">
            <v>0.23</v>
          </cell>
          <cell r="L208">
            <v>0.2</v>
          </cell>
          <cell r="M208"/>
          <cell r="N208"/>
          <cell r="O208"/>
          <cell r="P208"/>
          <cell r="Q208">
            <v>0.23</v>
          </cell>
        </row>
        <row r="209">
          <cell r="A209" t="str">
            <v>29240</v>
          </cell>
          <cell r="B209" t="str">
            <v>29240 - Ost.stroje na všeob.úc.</v>
          </cell>
          <cell r="C209" t="str">
            <v>29240 - Other general purp. machinery</v>
          </cell>
          <cell r="D209" t="str">
            <v>10% 23%</v>
          </cell>
          <cell r="E209" t="str">
            <v>10% 23%</v>
          </cell>
          <cell r="F209">
            <v>0.2</v>
          </cell>
          <cell r="G209">
            <v>0.2</v>
          </cell>
          <cell r="H209">
            <v>0.2</v>
          </cell>
          <cell r="J209" t="str">
            <v>10% 23%</v>
          </cell>
          <cell r="K209" t="str">
            <v>10% 23%</v>
          </cell>
          <cell r="L209">
            <v>0.2</v>
          </cell>
          <cell r="M209"/>
          <cell r="N209" t="str">
            <v xml:space="preserve"> - Water purification machines for households: Product HS CN item 8421 21 90 - Filtering or purifying machinery and apparatus, for water purification and filtering of sewage water only for use in households (CPA group 29.24.12)</v>
          </cell>
          <cell r="O209" t="str">
            <v xml:space="preserve"> - Other than products taxed at reduced VAT rate</v>
          </cell>
          <cell r="P209" t="str">
            <v>Zákonom číslo 511/2002 boli zo zníženej sadzby dane vyradená položka colného sadzobníka x8421 21 90 - Domáce prístroje na úpravu vody a malé čističky odpadových vôd pre rodinné domy</v>
          </cell>
          <cell r="Q209">
            <v>0.23</v>
          </cell>
        </row>
        <row r="210">
          <cell r="A210" t="str">
            <v>29310</v>
          </cell>
          <cell r="B210" t="str">
            <v>29310 - Traktory pre polnohosp.</v>
          </cell>
          <cell r="C210" t="str">
            <v>29310 - Agricultural tractors</v>
          </cell>
          <cell r="D210">
            <v>0.23</v>
          </cell>
          <cell r="E210">
            <v>0.23</v>
          </cell>
          <cell r="F210">
            <v>0.2</v>
          </cell>
          <cell r="G210">
            <v>0.2</v>
          </cell>
          <cell r="H210">
            <v>0.2</v>
          </cell>
          <cell r="J210">
            <v>0.23</v>
          </cell>
          <cell r="K210">
            <v>0.23</v>
          </cell>
          <cell r="L210">
            <v>0.2</v>
          </cell>
          <cell r="M210"/>
          <cell r="N210"/>
          <cell r="O210"/>
          <cell r="P210"/>
          <cell r="Q210">
            <v>0.23</v>
          </cell>
        </row>
        <row r="211">
          <cell r="A211" t="str">
            <v>29320</v>
          </cell>
          <cell r="B211" t="str">
            <v>29320 - Ost.stroje pre poln;les.</v>
          </cell>
          <cell r="C211" t="str">
            <v>29320 - Other agric.,forestry machines</v>
          </cell>
          <cell r="D211" t="str">
            <v>10% 23%</v>
          </cell>
          <cell r="E211" t="str">
            <v>10% 23%</v>
          </cell>
          <cell r="F211" t="str">
            <v>14% 20%</v>
          </cell>
          <cell r="G211" t="str">
            <v>14% 20%</v>
          </cell>
          <cell r="H211" t="str">
            <v>14% 20%</v>
          </cell>
          <cell r="J211" t="str">
            <v>10% 23%</v>
          </cell>
          <cell r="K211" t="str">
            <v>10% 23%</v>
          </cell>
          <cell r="L211" t="str">
            <v>14% 20%</v>
          </cell>
          <cell r="M211"/>
          <cell r="N211" t="str">
            <v xml:space="preserve"> - Maintenance and repair services of agricultural and forestry machinery CPA group: 29.32.92</v>
          </cell>
          <cell r="O211" t="str">
            <v xml:space="preserve"> - Other than products taxed at reduced VAT rate: products of the CPA groups 29.32 - 29.32.11; 29.32.12; 29.32.13; 29.32.14; 29.32.15; 29.32.20; 29.32.31; 29.32.32; 29.32.33; 29.32.34; 29.32.40; 29.32.50; 29.32.61; 29.32.62; 29.32.63; 29.32.64; 29.32.65; </v>
          </cell>
          <cell r="P211"/>
          <cell r="Q211">
            <v>0.23</v>
          </cell>
        </row>
        <row r="212">
          <cell r="A212" t="str">
            <v>29400</v>
          </cell>
          <cell r="B212" t="str">
            <v>29400 - Obrábacie stroje</v>
          </cell>
          <cell r="C212" t="str">
            <v>29400 - Machine-tools</v>
          </cell>
          <cell r="D212">
            <v>0.23</v>
          </cell>
          <cell r="E212">
            <v>0.23</v>
          </cell>
          <cell r="F212">
            <v>0.2</v>
          </cell>
          <cell r="G212">
            <v>0.2</v>
          </cell>
          <cell r="H212">
            <v>0.2</v>
          </cell>
          <cell r="J212">
            <v>0.23</v>
          </cell>
          <cell r="K212">
            <v>0.23</v>
          </cell>
          <cell r="L212">
            <v>0.2</v>
          </cell>
          <cell r="M212"/>
          <cell r="N212"/>
          <cell r="O212"/>
          <cell r="P212"/>
          <cell r="Q212">
            <v>0.23</v>
          </cell>
        </row>
        <row r="213">
          <cell r="A213" t="str">
            <v>29510</v>
          </cell>
          <cell r="B213" t="str">
            <v>29510 - Stroje pre metalurgiu</v>
          </cell>
          <cell r="C213" t="str">
            <v>29510 - Machinery for metallurgy</v>
          </cell>
          <cell r="D213">
            <v>0.23</v>
          </cell>
          <cell r="E213">
            <v>0.23</v>
          </cell>
          <cell r="F213">
            <v>0.2</v>
          </cell>
          <cell r="G213">
            <v>0.2</v>
          </cell>
          <cell r="H213">
            <v>0.2</v>
          </cell>
          <cell r="J213">
            <v>0.23</v>
          </cell>
          <cell r="K213">
            <v>0.23</v>
          </cell>
          <cell r="L213">
            <v>0.2</v>
          </cell>
          <cell r="M213"/>
          <cell r="N213"/>
          <cell r="O213"/>
          <cell r="P213"/>
          <cell r="Q213">
            <v>0.23</v>
          </cell>
        </row>
        <row r="214">
          <cell r="A214" t="str">
            <v>29520</v>
          </cell>
          <cell r="B214" t="str">
            <v>29520 - Str.pre hlb;povrch.tažbu</v>
          </cell>
          <cell r="C214" t="str">
            <v>29520 - Machin.mining,quarrying,constr</v>
          </cell>
          <cell r="D214">
            <v>0.23</v>
          </cell>
          <cell r="E214">
            <v>0.23</v>
          </cell>
          <cell r="F214">
            <v>0.2</v>
          </cell>
          <cell r="G214">
            <v>0.2</v>
          </cell>
          <cell r="H214">
            <v>0.2</v>
          </cell>
          <cell r="J214">
            <v>0.23</v>
          </cell>
          <cell r="K214">
            <v>0.23</v>
          </cell>
          <cell r="L214">
            <v>0.2</v>
          </cell>
          <cell r="M214"/>
          <cell r="N214"/>
          <cell r="O214"/>
          <cell r="P214"/>
          <cell r="Q214">
            <v>0.23</v>
          </cell>
        </row>
        <row r="215">
          <cell r="A215" t="str">
            <v>29530</v>
          </cell>
          <cell r="B215" t="str">
            <v>29530 - Stroje pre potr.priem.</v>
          </cell>
          <cell r="C215" t="str">
            <v>29530 - Machin.f.food,beverage,tobacco</v>
          </cell>
          <cell r="D215">
            <v>0.23</v>
          </cell>
          <cell r="E215">
            <v>0.23</v>
          </cell>
          <cell r="F215">
            <v>0.2</v>
          </cell>
          <cell r="G215">
            <v>0.2</v>
          </cell>
          <cell r="H215">
            <v>0.2</v>
          </cell>
          <cell r="J215">
            <v>0.23</v>
          </cell>
          <cell r="K215">
            <v>0.23</v>
          </cell>
          <cell r="L215">
            <v>0.2</v>
          </cell>
          <cell r="M215"/>
          <cell r="N215"/>
          <cell r="O215"/>
          <cell r="P215"/>
          <cell r="Q215">
            <v>0.23</v>
          </cell>
        </row>
        <row r="216">
          <cell r="A216" t="str">
            <v>29540</v>
          </cell>
          <cell r="B216" t="str">
            <v>29540 - Stroje pre text;kož.pr.</v>
          </cell>
          <cell r="C216" t="str">
            <v>29540 - Machin.textile,apparel,leather</v>
          </cell>
          <cell r="D216">
            <v>0.23</v>
          </cell>
          <cell r="E216">
            <v>0.23</v>
          </cell>
          <cell r="F216">
            <v>0.2</v>
          </cell>
          <cell r="G216">
            <v>0.2</v>
          </cell>
          <cell r="H216">
            <v>0.2</v>
          </cell>
          <cell r="J216">
            <v>0.23</v>
          </cell>
          <cell r="K216">
            <v>0.23</v>
          </cell>
          <cell r="L216">
            <v>0.2</v>
          </cell>
          <cell r="M216"/>
          <cell r="N216"/>
          <cell r="O216"/>
          <cell r="P216"/>
          <cell r="Q216">
            <v>0.23</v>
          </cell>
        </row>
        <row r="217">
          <cell r="A217" t="str">
            <v>29550</v>
          </cell>
          <cell r="B217" t="str">
            <v>29550 - Stroje na výr.papiera</v>
          </cell>
          <cell r="C217" t="str">
            <v>29550 - Machin.paper,paperboard prod.</v>
          </cell>
          <cell r="D217">
            <v>0.23</v>
          </cell>
          <cell r="E217">
            <v>0.23</v>
          </cell>
          <cell r="F217">
            <v>0.2</v>
          </cell>
          <cell r="G217">
            <v>0.2</v>
          </cell>
          <cell r="H217">
            <v>0.2</v>
          </cell>
          <cell r="J217">
            <v>0.23</v>
          </cell>
          <cell r="K217">
            <v>0.23</v>
          </cell>
          <cell r="L217">
            <v>0.2</v>
          </cell>
          <cell r="M217"/>
          <cell r="N217"/>
          <cell r="O217"/>
          <cell r="P217"/>
          <cell r="Q217">
            <v>0.23</v>
          </cell>
        </row>
        <row r="218">
          <cell r="A218" t="str">
            <v>29560</v>
          </cell>
          <cell r="B218" t="str">
            <v>29560 - Ost.úcelové stroje</v>
          </cell>
          <cell r="C218" t="str">
            <v>29560 - Other special purp. machinery</v>
          </cell>
          <cell r="D218">
            <v>0.23</v>
          </cell>
          <cell r="E218">
            <v>0.23</v>
          </cell>
          <cell r="F218">
            <v>0.2</v>
          </cell>
          <cell r="G218">
            <v>0.2</v>
          </cell>
          <cell r="H218">
            <v>0.2</v>
          </cell>
          <cell r="J218">
            <v>0.23</v>
          </cell>
          <cell r="K218">
            <v>0.23</v>
          </cell>
          <cell r="L218">
            <v>0.2</v>
          </cell>
          <cell r="M218"/>
          <cell r="N218"/>
          <cell r="O218"/>
          <cell r="P218"/>
          <cell r="Q218">
            <v>0.23</v>
          </cell>
        </row>
        <row r="219">
          <cell r="A219" t="str">
            <v>29600</v>
          </cell>
          <cell r="B219" t="str">
            <v>29600 - Zbrane a munícia</v>
          </cell>
          <cell r="C219" t="str">
            <v>29600 - Weapons and ammunition</v>
          </cell>
          <cell r="D219" t="str">
            <v>10% 23%</v>
          </cell>
          <cell r="E219" t="str">
            <v>10% 23%</v>
          </cell>
          <cell r="F219">
            <v>0.2</v>
          </cell>
          <cell r="G219">
            <v>0.2</v>
          </cell>
          <cell r="H219">
            <v>0.2</v>
          </cell>
          <cell r="J219" t="str">
            <v>10% 23%</v>
          </cell>
          <cell r="K219" t="str">
            <v>10% 23%</v>
          </cell>
          <cell r="L219">
            <v>0.2</v>
          </cell>
          <cell r="M219"/>
          <cell r="N219" t="str">
            <v xml:space="preserve"> - Weapons and ammunition for use by armed forces - groups 29.60.11;12.92 and part of the group 29.60.14 for use by armed forces</v>
          </cell>
          <cell r="O219" t="str">
            <v xml:space="preserve"> - Other than products taxed at reduced VAT rate</v>
          </cell>
          <cell r="P219" t="str">
            <v>Zákonom číslo 511/2002 boli zo zníženej sadzby dane vyradené položky colného sadzobníka x8710 00 00 - Tanky a iné obrnené bojové vozidlá, tiež vybavené zbraňami, ich časti a súčasti, x9301 00 00 - Vojenské zbrane, iné revolvery, pištole a zbrane čísla 930</v>
          </cell>
          <cell r="Q219">
            <v>0.23</v>
          </cell>
        </row>
        <row r="220">
          <cell r="A220" t="str">
            <v>29710</v>
          </cell>
          <cell r="B220" t="str">
            <v>29710 - Elektr.prístr.pre dom.</v>
          </cell>
          <cell r="C220" t="str">
            <v>29710 - Electric domestic appliances</v>
          </cell>
          <cell r="D220">
            <v>0.23</v>
          </cell>
          <cell r="E220">
            <v>0.23</v>
          </cell>
          <cell r="F220">
            <v>0.2</v>
          </cell>
          <cell r="G220">
            <v>0.2</v>
          </cell>
          <cell r="H220">
            <v>0.2</v>
          </cell>
          <cell r="J220">
            <v>0.23</v>
          </cell>
          <cell r="K220">
            <v>0.23</v>
          </cell>
          <cell r="L220">
            <v>0.2</v>
          </cell>
          <cell r="M220"/>
          <cell r="N220"/>
          <cell r="O220"/>
          <cell r="P220"/>
          <cell r="Q220">
            <v>0.23</v>
          </cell>
        </row>
        <row r="221">
          <cell r="A221" t="str">
            <v>29720</v>
          </cell>
          <cell r="B221" t="str">
            <v>29720 - Nelektr.prístr.pre dom.</v>
          </cell>
          <cell r="C221" t="str">
            <v>29720 - Non-electric domestic appli.</v>
          </cell>
          <cell r="D221" t="str">
            <v>10% 23%</v>
          </cell>
          <cell r="E221" t="str">
            <v>10% 23%</v>
          </cell>
          <cell r="F221">
            <v>0.2</v>
          </cell>
          <cell r="G221">
            <v>0.2</v>
          </cell>
          <cell r="H221">
            <v>0.2</v>
          </cell>
          <cell r="J221" t="str">
            <v>10% 23%</v>
          </cell>
          <cell r="K221" t="str">
            <v>10% 23%</v>
          </cell>
          <cell r="L221">
            <v>0.2</v>
          </cell>
          <cell r="M221"/>
          <cell r="N221" t="str">
            <v xml:space="preserve"> - Water heaters (powered by Solar energy) Product HS CN: 8419 19 00 - Water heaters (powered by Solar energy) (29.72.14)</v>
          </cell>
          <cell r="O221" t="str">
            <v xml:space="preserve"> - Other than products taxed at reduced VAT rate: CPA groups - 29.72.11; 12; 13; part 14 - except HS CN: 8419 19 00 - Water heaters (powered by Solar energy); 20</v>
          </cell>
          <cell r="P221" t="str">
            <v>Zákonom číslo 511/2002 a 637/2002 boli zo zníženej sadzby dane vyradená položka colného sadzobníka x8419 19 00 - Slnečné absorbčné kolektory na ohrievanie vody</v>
          </cell>
          <cell r="Q221">
            <v>0.23</v>
          </cell>
        </row>
        <row r="222">
          <cell r="A222" t="str">
            <v>30010</v>
          </cell>
          <cell r="B222" t="str">
            <v>30010 - Kanc.stroje; ich casti</v>
          </cell>
          <cell r="C222" t="str">
            <v>30010 - Office machinery and parts</v>
          </cell>
          <cell r="D222">
            <v>0.23</v>
          </cell>
          <cell r="E222">
            <v>0.23</v>
          </cell>
          <cell r="F222">
            <v>0.2</v>
          </cell>
          <cell r="G222">
            <v>0.2</v>
          </cell>
          <cell r="H222">
            <v>0.2</v>
          </cell>
          <cell r="J222">
            <v>0.23</v>
          </cell>
          <cell r="K222">
            <v>0.23</v>
          </cell>
          <cell r="L222">
            <v>0.2</v>
          </cell>
          <cell r="M222"/>
          <cell r="N222"/>
          <cell r="O222"/>
          <cell r="P222"/>
          <cell r="Q222">
            <v>0.23</v>
          </cell>
        </row>
        <row r="223">
          <cell r="A223" t="str">
            <v>30020</v>
          </cell>
          <cell r="B223" t="str">
            <v>30020 - Pocítace</v>
          </cell>
          <cell r="C223" t="str">
            <v>30020 - Computers,information pr.equip</v>
          </cell>
          <cell r="D223">
            <v>0.23</v>
          </cell>
          <cell r="E223">
            <v>0.23</v>
          </cell>
          <cell r="F223">
            <v>0.2</v>
          </cell>
          <cell r="G223">
            <v>0.2</v>
          </cell>
          <cell r="H223">
            <v>0.2</v>
          </cell>
          <cell r="J223">
            <v>0.23</v>
          </cell>
          <cell r="K223">
            <v>0.23</v>
          </cell>
          <cell r="L223">
            <v>0.2</v>
          </cell>
          <cell r="M223"/>
          <cell r="N223"/>
          <cell r="O223"/>
          <cell r="P223"/>
          <cell r="Q223">
            <v>0.23</v>
          </cell>
        </row>
        <row r="224">
          <cell r="A224" t="str">
            <v>31100</v>
          </cell>
          <cell r="B224" t="str">
            <v>31100 - Eletrom.;gener.a transf.</v>
          </cell>
          <cell r="C224" t="str">
            <v>31100 - Electric motors,gener.,transf.</v>
          </cell>
          <cell r="D224">
            <v>0.23</v>
          </cell>
          <cell r="E224">
            <v>0.23</v>
          </cell>
          <cell r="F224">
            <v>0.2</v>
          </cell>
          <cell r="G224">
            <v>0.2</v>
          </cell>
          <cell r="H224">
            <v>0.2</v>
          </cell>
          <cell r="J224">
            <v>0.23</v>
          </cell>
          <cell r="K224">
            <v>0.23</v>
          </cell>
          <cell r="L224">
            <v>0.2</v>
          </cell>
          <cell r="M224"/>
          <cell r="N224"/>
          <cell r="O224"/>
          <cell r="P224"/>
          <cell r="Q224">
            <v>0.23</v>
          </cell>
        </row>
        <row r="225">
          <cell r="A225" t="str">
            <v>31200</v>
          </cell>
          <cell r="B225" t="str">
            <v>31200 - Elektr.rozvod;spín.zar.</v>
          </cell>
          <cell r="C225" t="str">
            <v>31200 - Electricity distrib/control ap</v>
          </cell>
          <cell r="D225">
            <v>0.23</v>
          </cell>
          <cell r="E225">
            <v>0.23</v>
          </cell>
          <cell r="F225">
            <v>0.2</v>
          </cell>
          <cell r="G225">
            <v>0.2</v>
          </cell>
          <cell r="H225">
            <v>0.2</v>
          </cell>
          <cell r="J225">
            <v>0.23</v>
          </cell>
          <cell r="K225">
            <v>0.23</v>
          </cell>
          <cell r="L225">
            <v>0.2</v>
          </cell>
          <cell r="M225"/>
          <cell r="N225"/>
          <cell r="O225"/>
          <cell r="P225"/>
          <cell r="Q225">
            <v>0.23</v>
          </cell>
        </row>
        <row r="226">
          <cell r="A226" t="str">
            <v>31300</v>
          </cell>
          <cell r="B226" t="str">
            <v>31300 - Izolované drôty a káble</v>
          </cell>
          <cell r="C226" t="str">
            <v>31300 - Insulated wire and cable</v>
          </cell>
          <cell r="D226">
            <v>0.23</v>
          </cell>
          <cell r="E226">
            <v>0.23</v>
          </cell>
          <cell r="F226">
            <v>0.2</v>
          </cell>
          <cell r="G226">
            <v>0.2</v>
          </cell>
          <cell r="H226">
            <v>0.2</v>
          </cell>
          <cell r="J226">
            <v>0.23</v>
          </cell>
          <cell r="K226">
            <v>0.23</v>
          </cell>
          <cell r="L226">
            <v>0.2</v>
          </cell>
          <cell r="M226"/>
          <cell r="N226"/>
          <cell r="O226"/>
          <cell r="P226"/>
          <cell r="Q226">
            <v>0.23</v>
          </cell>
        </row>
        <row r="227">
          <cell r="A227" t="str">
            <v>31400</v>
          </cell>
          <cell r="B227" t="str">
            <v>31400 - Akumul;galv.clánky;bat.</v>
          </cell>
          <cell r="C227" t="str">
            <v>31400 - Accumulators,primary batteries</v>
          </cell>
          <cell r="D227">
            <v>0.23</v>
          </cell>
          <cell r="E227">
            <v>0.23</v>
          </cell>
          <cell r="F227">
            <v>0.2</v>
          </cell>
          <cell r="G227">
            <v>0.2</v>
          </cell>
          <cell r="H227">
            <v>0.2</v>
          </cell>
          <cell r="J227">
            <v>0.23</v>
          </cell>
          <cell r="K227">
            <v>0.23</v>
          </cell>
          <cell r="L227">
            <v>0.2</v>
          </cell>
          <cell r="M227"/>
          <cell r="N227"/>
          <cell r="O227"/>
          <cell r="P227"/>
          <cell r="Q227">
            <v>0.23</v>
          </cell>
        </row>
        <row r="228">
          <cell r="A228" t="str">
            <v>31500</v>
          </cell>
          <cell r="B228" t="str">
            <v>31500 - Eletr.zdroje svetla</v>
          </cell>
          <cell r="C228" t="str">
            <v>31500 - Lighting equipm.electric lamps</v>
          </cell>
          <cell r="D228">
            <v>0.23</v>
          </cell>
          <cell r="E228">
            <v>0.23</v>
          </cell>
          <cell r="F228">
            <v>0.2</v>
          </cell>
          <cell r="G228">
            <v>0.2</v>
          </cell>
          <cell r="H228">
            <v>0.2</v>
          </cell>
          <cell r="J228">
            <v>0.23</v>
          </cell>
          <cell r="K228">
            <v>0.23</v>
          </cell>
          <cell r="L228">
            <v>0.2</v>
          </cell>
          <cell r="M228"/>
          <cell r="N228"/>
          <cell r="O228"/>
          <cell r="P228"/>
          <cell r="Q228">
            <v>0.23</v>
          </cell>
        </row>
        <row r="229">
          <cell r="A229" t="str">
            <v>31610</v>
          </cell>
          <cell r="B229" t="str">
            <v>31610 - Elektr.vybav.pre motory</v>
          </cell>
          <cell r="C229" t="str">
            <v>31610 - Electrical equip.f.engines,veh</v>
          </cell>
          <cell r="D229">
            <v>0.23</v>
          </cell>
          <cell r="E229">
            <v>0.23</v>
          </cell>
          <cell r="F229">
            <v>0.2</v>
          </cell>
          <cell r="G229">
            <v>0.2</v>
          </cell>
          <cell r="H229">
            <v>0.2</v>
          </cell>
          <cell r="J229">
            <v>0.23</v>
          </cell>
          <cell r="K229">
            <v>0.23</v>
          </cell>
          <cell r="L229">
            <v>0.2</v>
          </cell>
          <cell r="M229"/>
          <cell r="N229"/>
          <cell r="O229"/>
          <cell r="P229"/>
          <cell r="Q229">
            <v>0.23</v>
          </cell>
        </row>
        <row r="230">
          <cell r="A230" t="str">
            <v>31620</v>
          </cell>
          <cell r="B230" t="str">
            <v>31620 - Ost.elektrické vybavenie</v>
          </cell>
          <cell r="C230" t="str">
            <v>31620 - Other electrical equipm. n.e.c</v>
          </cell>
          <cell r="D230">
            <v>0.23</v>
          </cell>
          <cell r="E230">
            <v>0.23</v>
          </cell>
          <cell r="F230">
            <v>0.2</v>
          </cell>
          <cell r="G230">
            <v>0.2</v>
          </cell>
          <cell r="H230">
            <v>0.2</v>
          </cell>
          <cell r="J230">
            <v>0.23</v>
          </cell>
          <cell r="K230">
            <v>0.23</v>
          </cell>
          <cell r="L230">
            <v>0.2</v>
          </cell>
          <cell r="M230"/>
          <cell r="N230"/>
          <cell r="O230"/>
          <cell r="P230"/>
          <cell r="Q230">
            <v>0.23</v>
          </cell>
        </row>
        <row r="231">
          <cell r="A231" t="str">
            <v>32100</v>
          </cell>
          <cell r="B231" t="str">
            <v>32100 - Elektrónky;trubice;súc.</v>
          </cell>
          <cell r="C231" t="str">
            <v>32100 - Electronic valves,tubes,compon</v>
          </cell>
          <cell r="D231">
            <v>0.23</v>
          </cell>
          <cell r="E231">
            <v>0.23</v>
          </cell>
          <cell r="F231">
            <v>0.2</v>
          </cell>
          <cell r="G231">
            <v>0.2</v>
          </cell>
          <cell r="H231">
            <v>0.2</v>
          </cell>
          <cell r="J231">
            <v>0.23</v>
          </cell>
          <cell r="K231">
            <v>0.23</v>
          </cell>
          <cell r="L231">
            <v>0.2</v>
          </cell>
          <cell r="M231"/>
          <cell r="N231"/>
          <cell r="O231"/>
          <cell r="P231"/>
          <cell r="Q231">
            <v>0.23</v>
          </cell>
        </row>
        <row r="232">
          <cell r="A232" t="str">
            <v>32200</v>
          </cell>
          <cell r="B232" t="str">
            <v>32200 - Tel.a rozhl.vysielace</v>
          </cell>
          <cell r="C232" t="str">
            <v>32200 - TV/radio transm.Line telephony</v>
          </cell>
          <cell r="D232">
            <v>0.23</v>
          </cell>
          <cell r="E232">
            <v>0.23</v>
          </cell>
          <cell r="F232">
            <v>0.2</v>
          </cell>
          <cell r="G232">
            <v>0.2</v>
          </cell>
          <cell r="H232">
            <v>0.2</v>
          </cell>
          <cell r="J232">
            <v>0.23</v>
          </cell>
          <cell r="K232">
            <v>0.23</v>
          </cell>
          <cell r="L232">
            <v>0.2</v>
          </cell>
          <cell r="M232"/>
          <cell r="N232"/>
          <cell r="O232"/>
          <cell r="P232"/>
          <cell r="Q232">
            <v>0.23</v>
          </cell>
        </row>
        <row r="233">
          <cell r="A233" t="str">
            <v>32300</v>
          </cell>
          <cell r="B233" t="str">
            <v>32300 - Tel.a rozhl.príjimace</v>
          </cell>
          <cell r="C233" t="str">
            <v>32300 - TV/radio receivers, record.ap.</v>
          </cell>
          <cell r="D233">
            <v>0.23</v>
          </cell>
          <cell r="E233">
            <v>0.23</v>
          </cell>
          <cell r="F233">
            <v>0.2</v>
          </cell>
          <cell r="G233">
            <v>0.2</v>
          </cell>
          <cell r="H233">
            <v>0.2</v>
          </cell>
          <cell r="J233">
            <v>0.23</v>
          </cell>
          <cell r="K233">
            <v>0.23</v>
          </cell>
          <cell r="L233">
            <v>0.2</v>
          </cell>
          <cell r="M233"/>
          <cell r="N233"/>
          <cell r="O233"/>
          <cell r="P233"/>
          <cell r="Q233">
            <v>0.23</v>
          </cell>
        </row>
        <row r="234">
          <cell r="A234" t="str">
            <v>33100</v>
          </cell>
          <cell r="B234" t="str">
            <v>33100 - Zdrav.a chirug.prístroje</v>
          </cell>
          <cell r="C234" t="str">
            <v>33100 - Medical equipment,orthop.appl.</v>
          </cell>
          <cell r="D234" t="str">
            <v>10% 23%</v>
          </cell>
          <cell r="E234" t="str">
            <v>10% 23%</v>
          </cell>
          <cell r="F234" t="str">
            <v>14% 20%</v>
          </cell>
          <cell r="G234" t="str">
            <v>14% 20%</v>
          </cell>
          <cell r="H234" t="str">
            <v>14% 20%</v>
          </cell>
          <cell r="J234" t="str">
            <v>10% 23%</v>
          </cell>
          <cell r="K234" t="str">
            <v>10% 23%</v>
          </cell>
          <cell r="L234" t="str">
            <v>14% 20%</v>
          </cell>
          <cell r="M234"/>
          <cell r="N234" t="str">
            <v xml:space="preserve"> - All medical equipment except gas masks and barbers´chairs and their parts and instalation services: products of the CPA group 33.10.11;12;13;14;15;part of 16 - except item HS CN: 9020 00 gas masks;17;18;part of 20 - except barbers chairs and their part</v>
          </cell>
          <cell r="O234" t="str">
            <v xml:space="preserve"> - Gas masks and barbers´chairs and their parts, and instalation services: products HS CN item 9020 00 gas masks - part of the group 33.10.16; 33.10.20 (barbers chairs and their parts) and group 33.10.91</v>
          </cell>
          <cell r="P234"/>
          <cell r="Q234">
            <v>0.1</v>
          </cell>
        </row>
        <row r="235">
          <cell r="A235" t="str">
            <v>33200</v>
          </cell>
          <cell r="B235" t="str">
            <v>33200 - Meracie;kontr.test.zar.</v>
          </cell>
          <cell r="C235" t="str">
            <v>33200 - Instruments,measuring, testing</v>
          </cell>
          <cell r="D235" t="str">
            <v>10% 23%</v>
          </cell>
          <cell r="E235" t="str">
            <v>10% 23%</v>
          </cell>
          <cell r="F235" t="str">
            <v>14% 20%</v>
          </cell>
          <cell r="G235" t="str">
            <v>14% 20%</v>
          </cell>
          <cell r="H235" t="str">
            <v>14% 20%</v>
          </cell>
          <cell r="J235" t="str">
            <v>10% 23%</v>
          </cell>
          <cell r="K235" t="str">
            <v>10% 23%</v>
          </cell>
          <cell r="L235" t="str">
            <v>14% 20%</v>
          </cell>
          <cell r="M235"/>
          <cell r="N235" t="str">
            <v xml:space="preserve"> - Thermometers, Consumption measurement instruments etc.: products HS CN item 9025 11 91 - Clinical or veterinary thermometers (CPA group 33.20.51); HS CN: 9026 80 91; 9026 80 99 - instruments for measuring heat consumption by households (33.20.52), the </v>
          </cell>
          <cell r="O235" t="str">
            <v xml:space="preserve"> - Other - products of the groups 33.20.11;12;20;31;32;33;41;42;43;44;45;part 51 - except clinical and veterinary thermometers ; part of the group  52 - except nstruments for measuring heat consumption by households;61;62;part ofthe group 63 - instruments</v>
          </cell>
          <cell r="P235" t="str">
            <v>Zákonom číslo 511/2002 boli zo zníženej sadzby dane vyradené položky colného sadzobníka x9026 80 91 - Elektronické merače množstva spotrebovaného tepla v domácnostiach, x9026 80 99 - Ostatné merače množstva spotrebovaného tepla v domácnostiach, x9028 20 0</v>
          </cell>
          <cell r="Q235">
            <v>0.23</v>
          </cell>
        </row>
        <row r="236">
          <cell r="A236" t="str">
            <v>33300</v>
          </cell>
          <cell r="B236" t="str">
            <v>33300 - Zar.na riad.priem.proc.</v>
          </cell>
          <cell r="C236" t="str">
            <v>33300 - Industrial process cnt.equipm.</v>
          </cell>
          <cell r="D236">
            <v>0.23</v>
          </cell>
          <cell r="E236">
            <v>0.23</v>
          </cell>
          <cell r="F236">
            <v>0.2</v>
          </cell>
          <cell r="G236">
            <v>0.2</v>
          </cell>
          <cell r="H236">
            <v>0.2</v>
          </cell>
          <cell r="J236">
            <v>0.23</v>
          </cell>
          <cell r="K236">
            <v>0.23</v>
          </cell>
          <cell r="L236">
            <v>0.2</v>
          </cell>
          <cell r="M236"/>
          <cell r="N236"/>
          <cell r="O236"/>
          <cell r="P236"/>
          <cell r="Q236">
            <v>0.23</v>
          </cell>
        </row>
        <row r="237">
          <cell r="A237" t="str">
            <v>33400</v>
          </cell>
          <cell r="B237" t="str">
            <v>33400 - Optic.nástr;fotogr.zar.</v>
          </cell>
          <cell r="C237" t="str">
            <v>33400 - Optical,photographic equipment</v>
          </cell>
          <cell r="D237" t="str">
            <v>10% 23%</v>
          </cell>
          <cell r="E237" t="str">
            <v>10% 23%</v>
          </cell>
          <cell r="F237" t="str">
            <v>14% 20%</v>
          </cell>
          <cell r="G237" t="str">
            <v>14% 20%</v>
          </cell>
          <cell r="H237" t="str">
            <v>14% 20%</v>
          </cell>
          <cell r="J237" t="str">
            <v>10% 23%</v>
          </cell>
          <cell r="K237" t="str">
            <v>10% 23%</v>
          </cell>
          <cell r="L237" t="str">
            <v>14% 20%</v>
          </cell>
          <cell r="M237"/>
          <cell r="N237" t="str">
            <v xml:space="preserve"> - Frames and lenses: products of the CPA groups 33.40.11 Contact lenses; spectacle lenses of any material; 33.40.13 spectacle frames and mountings except frames made from precious metals; 33.40.14 parts of frames and mountings for spectacles</v>
          </cell>
          <cell r="O237" t="str">
            <v xml:space="preserve"> - Other products of the group 33.40 except spectacles and their parts, contact lenses etc.</v>
          </cell>
          <cell r="P237"/>
          <cell r="Q237">
            <v>0.23</v>
          </cell>
        </row>
        <row r="238">
          <cell r="A238" t="str">
            <v>33500</v>
          </cell>
          <cell r="B238" t="str">
            <v>33500 - Hodiny a hodinky</v>
          </cell>
          <cell r="C238" t="str">
            <v>33500 - Watches and clocks</v>
          </cell>
          <cell r="D238">
            <v>0.23</v>
          </cell>
          <cell r="E238">
            <v>0.23</v>
          </cell>
          <cell r="F238">
            <v>0.2</v>
          </cell>
          <cell r="G238">
            <v>0.2</v>
          </cell>
          <cell r="H238">
            <v>0.2</v>
          </cell>
          <cell r="J238">
            <v>0.23</v>
          </cell>
          <cell r="K238">
            <v>0.23</v>
          </cell>
          <cell r="L238">
            <v>0.2</v>
          </cell>
          <cell r="M238"/>
          <cell r="N238"/>
          <cell r="O238"/>
          <cell r="P238"/>
          <cell r="Q238">
            <v>0.23</v>
          </cell>
        </row>
        <row r="239">
          <cell r="A239" t="str">
            <v>34100</v>
          </cell>
          <cell r="B239" t="str">
            <v>34100 - Motorové vozidlá</v>
          </cell>
          <cell r="C239" t="str">
            <v>34100 - Motor vehicles</v>
          </cell>
          <cell r="D239" t="str">
            <v>10% 23%</v>
          </cell>
          <cell r="E239" t="str">
            <v>10% 23%</v>
          </cell>
          <cell r="F239" t="str">
            <v>14% 20%</v>
          </cell>
          <cell r="G239" t="str">
            <v>14% 20%</v>
          </cell>
          <cell r="H239" t="str">
            <v>14% 20%</v>
          </cell>
          <cell r="J239" t="str">
            <v>10% 23%</v>
          </cell>
          <cell r="K239" t="str">
            <v>10% 23%</v>
          </cell>
          <cell r="L239" t="str">
            <v>14% 20%</v>
          </cell>
          <cell r="M239"/>
          <cell r="N239" t="str">
            <v xml:space="preserve"> - Vehicles used by healthcare sector and emergency cars - part of the groups 34.10.21;22;23;24;25</v>
          </cell>
          <cell r="O239" t="str">
            <v xml:space="preserve"> - Other vehicles - except cars used by healthcare sector and emergency vehicles  - part of the groups 34.10.21;22;23;24;25</v>
          </cell>
          <cell r="P239" t="str">
            <v>NOTE: Cars and their parts -The Right to deduct is restricted The whole value of IC and GFCF is taken over</v>
          </cell>
          <cell r="Q239">
            <v>0.23</v>
          </cell>
        </row>
        <row r="240">
          <cell r="A240" t="str">
            <v>34200</v>
          </cell>
          <cell r="B240" t="str">
            <v>34200 - Karosérie motor.vozidiel</v>
          </cell>
          <cell r="C240" t="str">
            <v>34200 - Bodies f.motor veh., trailers</v>
          </cell>
          <cell r="D240">
            <v>0.23</v>
          </cell>
          <cell r="E240">
            <v>0.23</v>
          </cell>
          <cell r="F240">
            <v>0.2</v>
          </cell>
          <cell r="G240">
            <v>0.2</v>
          </cell>
          <cell r="H240">
            <v>0.2</v>
          </cell>
          <cell r="J240">
            <v>0.23</v>
          </cell>
          <cell r="K240">
            <v>0.23</v>
          </cell>
          <cell r="L240">
            <v>0.2</v>
          </cell>
          <cell r="M240"/>
          <cell r="N240"/>
          <cell r="O240"/>
          <cell r="P240" t="str">
            <v>NOTE: Cars and their parts -The Right to deduct is restricted The whole value of IC and GFCF is taken over</v>
          </cell>
          <cell r="Q240">
            <v>0.23</v>
          </cell>
        </row>
        <row r="241">
          <cell r="A241" t="str">
            <v>34300</v>
          </cell>
          <cell r="B241" t="str">
            <v>34300 - Prísl.pre mot.vozidlá</v>
          </cell>
          <cell r="C241" t="str">
            <v>34300 - Parts for motor veh.,-engines</v>
          </cell>
          <cell r="D241">
            <v>0.23</v>
          </cell>
          <cell r="E241">
            <v>0.23</v>
          </cell>
          <cell r="F241">
            <v>0.2</v>
          </cell>
          <cell r="G241">
            <v>0.2</v>
          </cell>
          <cell r="H241">
            <v>0.2</v>
          </cell>
          <cell r="J241">
            <v>0.23</v>
          </cell>
          <cell r="K241">
            <v>0.23</v>
          </cell>
          <cell r="L241">
            <v>0.2</v>
          </cell>
          <cell r="M241"/>
          <cell r="N241"/>
          <cell r="O241"/>
          <cell r="P241"/>
          <cell r="Q241">
            <v>0.23</v>
          </cell>
        </row>
        <row r="242">
          <cell r="A242" t="str">
            <v>35110</v>
          </cell>
          <cell r="B242" t="str">
            <v>35110 - Lode</v>
          </cell>
          <cell r="C242" t="str">
            <v>35110 - Ships</v>
          </cell>
          <cell r="D242">
            <v>0.23</v>
          </cell>
          <cell r="E242">
            <v>0.23</v>
          </cell>
          <cell r="F242">
            <v>0.2</v>
          </cell>
          <cell r="G242">
            <v>0.2</v>
          </cell>
          <cell r="H242">
            <v>0.2</v>
          </cell>
          <cell r="J242">
            <v>0.23</v>
          </cell>
          <cell r="K242">
            <v>0.23</v>
          </cell>
          <cell r="L242">
            <v>0.2</v>
          </cell>
          <cell r="M242"/>
          <cell r="N242"/>
          <cell r="O242"/>
          <cell r="P242"/>
          <cell r="Q242">
            <v>0.23</v>
          </cell>
        </row>
        <row r="243">
          <cell r="A243" t="str">
            <v>35120</v>
          </cell>
          <cell r="B243" t="str">
            <v>35120 - Rekreac.a športové clny</v>
          </cell>
          <cell r="C243" t="str">
            <v>35120 - Pleasure and sporting boats</v>
          </cell>
          <cell r="D243">
            <v>0.23</v>
          </cell>
          <cell r="E243">
            <v>0.23</v>
          </cell>
          <cell r="F243">
            <v>0.2</v>
          </cell>
          <cell r="G243">
            <v>0.2</v>
          </cell>
          <cell r="H243">
            <v>0.2</v>
          </cell>
          <cell r="J243">
            <v>0.23</v>
          </cell>
          <cell r="K243">
            <v>0.23</v>
          </cell>
          <cell r="L243">
            <v>0.2</v>
          </cell>
          <cell r="M243"/>
          <cell r="N243"/>
          <cell r="O243"/>
          <cell r="P243"/>
          <cell r="Q243">
            <v>0.23</v>
          </cell>
        </row>
        <row r="244">
          <cell r="A244" t="str">
            <v>35200</v>
          </cell>
          <cell r="B244" t="str">
            <v>35200 - Želez.;elektr.lokomotívy</v>
          </cell>
          <cell r="C244" t="str">
            <v>35200 - Locomotives and rolling-stock</v>
          </cell>
          <cell r="D244">
            <v>0.23</v>
          </cell>
          <cell r="E244">
            <v>0.23</v>
          </cell>
          <cell r="F244">
            <v>0.2</v>
          </cell>
          <cell r="G244">
            <v>0.2</v>
          </cell>
          <cell r="H244">
            <v>0.2</v>
          </cell>
          <cell r="J244">
            <v>0.23</v>
          </cell>
          <cell r="K244">
            <v>0.23</v>
          </cell>
          <cell r="L244">
            <v>0.2</v>
          </cell>
          <cell r="M244"/>
          <cell r="N244"/>
          <cell r="O244"/>
          <cell r="P244"/>
          <cell r="Q244">
            <v>0.23</v>
          </cell>
        </row>
        <row r="245">
          <cell r="A245" t="str">
            <v>35300</v>
          </cell>
          <cell r="B245" t="str">
            <v>35300 - Lietadlá;kozmické lode</v>
          </cell>
          <cell r="C245" t="str">
            <v>35300 - Aircraft and spacecraft</v>
          </cell>
          <cell r="D245">
            <v>0.23</v>
          </cell>
          <cell r="E245" t="str">
            <v>E 23%</v>
          </cell>
          <cell r="F245" t="str">
            <v>E 20%</v>
          </cell>
          <cell r="G245" t="str">
            <v>E 20%</v>
          </cell>
          <cell r="H245" t="str">
            <v>E 20%</v>
          </cell>
          <cell r="J245">
            <v>0.23</v>
          </cell>
          <cell r="K245" t="str">
            <v>E 23%</v>
          </cell>
          <cell r="L245" t="str">
            <v>E 20%</v>
          </cell>
          <cell r="M245" t="str">
            <v xml:space="preserve"> - Purchases of aircrafts mainly used for international passenger transport (change of taxation 2002)</v>
          </cell>
          <cell r="N245"/>
          <cell r="O245" t="str">
            <v xml:space="preserve"> - Except aircrafts which are not used for international passenger transport</v>
          </cell>
          <cell r="P245"/>
          <cell r="Q245">
            <v>0.23</v>
          </cell>
        </row>
        <row r="246">
          <cell r="A246" t="str">
            <v>35410</v>
          </cell>
          <cell r="B246" t="str">
            <v>35410 - Motocykle</v>
          </cell>
          <cell r="C246" t="str">
            <v>35410 - Motorcycles</v>
          </cell>
          <cell r="D246">
            <v>0.23</v>
          </cell>
          <cell r="E246">
            <v>0.23</v>
          </cell>
          <cell r="F246">
            <v>0.2</v>
          </cell>
          <cell r="G246">
            <v>0.2</v>
          </cell>
          <cell r="H246">
            <v>0.2</v>
          </cell>
          <cell r="J246">
            <v>0.23</v>
          </cell>
          <cell r="K246">
            <v>0.23</v>
          </cell>
          <cell r="L246">
            <v>0.2</v>
          </cell>
          <cell r="M246"/>
          <cell r="N246"/>
          <cell r="O246"/>
          <cell r="P246"/>
          <cell r="Q246">
            <v>0.23</v>
          </cell>
        </row>
        <row r="247">
          <cell r="A247" t="str">
            <v>35420</v>
          </cell>
          <cell r="B247" t="str">
            <v>35420 - Bicykle</v>
          </cell>
          <cell r="C247" t="str">
            <v>35420 - Bicycles</v>
          </cell>
          <cell r="D247">
            <v>0.23</v>
          </cell>
          <cell r="E247">
            <v>0.23</v>
          </cell>
          <cell r="F247">
            <v>0.2</v>
          </cell>
          <cell r="G247">
            <v>0.2</v>
          </cell>
          <cell r="H247">
            <v>0.2</v>
          </cell>
          <cell r="J247">
            <v>0.23</v>
          </cell>
          <cell r="K247">
            <v>0.23</v>
          </cell>
          <cell r="L247">
            <v>0.2</v>
          </cell>
          <cell r="M247"/>
          <cell r="N247"/>
          <cell r="O247"/>
          <cell r="P247"/>
          <cell r="Q247">
            <v>0.23</v>
          </cell>
        </row>
        <row r="248">
          <cell r="A248" t="str">
            <v>35430</v>
          </cell>
          <cell r="B248" t="str">
            <v>35430 - Vozíky pre invalidov</v>
          </cell>
          <cell r="C248" t="str">
            <v>35430 - Invalid carriages</v>
          </cell>
          <cell r="D248">
            <v>0.1</v>
          </cell>
          <cell r="E248">
            <v>0.1</v>
          </cell>
          <cell r="F248">
            <v>0.14000000000000001</v>
          </cell>
          <cell r="G248">
            <v>0.14000000000000001</v>
          </cell>
          <cell r="H248">
            <v>0.14000000000000001</v>
          </cell>
          <cell r="J248">
            <v>0.1</v>
          </cell>
          <cell r="K248">
            <v>0.1</v>
          </cell>
          <cell r="L248">
            <v>0.14000000000000001</v>
          </cell>
          <cell r="M248"/>
          <cell r="N248"/>
          <cell r="O248"/>
          <cell r="P248"/>
          <cell r="Q248">
            <v>0.1</v>
          </cell>
        </row>
        <row r="249">
          <cell r="A249" t="str">
            <v>35500</v>
          </cell>
          <cell r="B249" t="str">
            <v>35500 - Ost.dopravné zariadenia</v>
          </cell>
          <cell r="C249" t="str">
            <v>35500 - Other transp. equipment n.e.c.</v>
          </cell>
          <cell r="D249">
            <v>0.23</v>
          </cell>
          <cell r="E249">
            <v>0.23</v>
          </cell>
          <cell r="F249">
            <v>0.2</v>
          </cell>
          <cell r="G249">
            <v>0.2</v>
          </cell>
          <cell r="H249">
            <v>0.2</v>
          </cell>
          <cell r="J249">
            <v>0.23</v>
          </cell>
          <cell r="K249">
            <v>0.23</v>
          </cell>
          <cell r="L249">
            <v>0.2</v>
          </cell>
          <cell r="M249"/>
          <cell r="N249"/>
          <cell r="O249"/>
          <cell r="P249"/>
          <cell r="Q249">
            <v>0.23</v>
          </cell>
        </row>
        <row r="250">
          <cell r="A250" t="str">
            <v>36110</v>
          </cell>
          <cell r="B250" t="str">
            <v>36110 - Kreslá a sedadlá</v>
          </cell>
          <cell r="C250" t="str">
            <v>36110 - Chairs and seats</v>
          </cell>
          <cell r="D250">
            <v>0.23</v>
          </cell>
          <cell r="E250" t="str">
            <v>10% 23%</v>
          </cell>
          <cell r="F250" t="str">
            <v>14% 20%</v>
          </cell>
          <cell r="G250" t="str">
            <v>14% 20%</v>
          </cell>
          <cell r="H250" t="str">
            <v>14% 20%</v>
          </cell>
          <cell r="J250">
            <v>0.23</v>
          </cell>
          <cell r="K250" t="str">
            <v>10% 23%</v>
          </cell>
          <cell r="L250" t="str">
            <v>14% 20%</v>
          </cell>
          <cell r="M250"/>
          <cell r="N250" t="str">
            <v xml:space="preserve"> - Children seat for cars</v>
          </cell>
          <cell r="O250" t="str">
            <v xml:space="preserve"> - Other</v>
          </cell>
          <cell r="P250" t="str">
            <v>Zákonom číslo 524/2001 boli do zníženej sadzby dane zaradená položka colného sadzobníka x9401 20 00 - Sedadlá používané v motorových vozidlách - len detské sedačky do automobilov</v>
          </cell>
          <cell r="Q250">
            <v>0.23</v>
          </cell>
        </row>
        <row r="251">
          <cell r="A251" t="str">
            <v>36120</v>
          </cell>
          <cell r="B251" t="str">
            <v>36120 - Ost.nábytok do kanc.</v>
          </cell>
          <cell r="C251" t="str">
            <v>36120 - Other office/shop furniture</v>
          </cell>
          <cell r="D251">
            <v>0.23</v>
          </cell>
          <cell r="E251">
            <v>0.23</v>
          </cell>
          <cell r="F251">
            <v>0.2</v>
          </cell>
          <cell r="G251">
            <v>0.2</v>
          </cell>
          <cell r="H251">
            <v>0.2</v>
          </cell>
          <cell r="J251">
            <v>0.23</v>
          </cell>
          <cell r="K251">
            <v>0.23</v>
          </cell>
          <cell r="L251">
            <v>0.2</v>
          </cell>
          <cell r="M251"/>
          <cell r="N251"/>
          <cell r="O251"/>
          <cell r="P251"/>
          <cell r="Q251">
            <v>0.23</v>
          </cell>
        </row>
        <row r="252">
          <cell r="A252" t="str">
            <v>36130</v>
          </cell>
          <cell r="B252" t="str">
            <v>36130 - Kuchynský nábytok</v>
          </cell>
          <cell r="C252" t="str">
            <v>36130 - Kitchen furniture</v>
          </cell>
          <cell r="D252">
            <v>0.23</v>
          </cell>
          <cell r="E252">
            <v>0.23</v>
          </cell>
          <cell r="F252">
            <v>0.2</v>
          </cell>
          <cell r="G252">
            <v>0.2</v>
          </cell>
          <cell r="H252">
            <v>0.2</v>
          </cell>
          <cell r="J252">
            <v>0.23</v>
          </cell>
          <cell r="K252">
            <v>0.23</v>
          </cell>
          <cell r="L252">
            <v>0.2</v>
          </cell>
          <cell r="M252"/>
          <cell r="N252"/>
          <cell r="O252"/>
          <cell r="P252"/>
          <cell r="Q252">
            <v>0.23</v>
          </cell>
        </row>
        <row r="253">
          <cell r="A253" t="str">
            <v>36140</v>
          </cell>
          <cell r="B253" t="str">
            <v>36140 - Ostatný nábytok</v>
          </cell>
          <cell r="C253" t="str">
            <v>36140 - Other furniture</v>
          </cell>
          <cell r="D253">
            <v>0.23</v>
          </cell>
          <cell r="E253">
            <v>0.23</v>
          </cell>
          <cell r="F253">
            <v>0.2</v>
          </cell>
          <cell r="G253">
            <v>0.2</v>
          </cell>
          <cell r="H253">
            <v>0.2</v>
          </cell>
          <cell r="J253">
            <v>0.23</v>
          </cell>
          <cell r="K253">
            <v>0.23</v>
          </cell>
          <cell r="L253">
            <v>0.2</v>
          </cell>
          <cell r="M253"/>
          <cell r="N253"/>
          <cell r="O253"/>
          <cell r="P253"/>
          <cell r="Q253">
            <v>0.23</v>
          </cell>
        </row>
        <row r="254">
          <cell r="A254" t="str">
            <v>36150</v>
          </cell>
          <cell r="B254" t="str">
            <v>36150 - Matrace</v>
          </cell>
          <cell r="C254" t="str">
            <v>36150 - Mattresses</v>
          </cell>
          <cell r="D254">
            <v>0.23</v>
          </cell>
          <cell r="E254">
            <v>0.23</v>
          </cell>
          <cell r="F254">
            <v>0.2</v>
          </cell>
          <cell r="G254">
            <v>0.2</v>
          </cell>
          <cell r="H254">
            <v>0.2</v>
          </cell>
          <cell r="J254">
            <v>0.23</v>
          </cell>
          <cell r="K254">
            <v>0.23</v>
          </cell>
          <cell r="L254">
            <v>0.2</v>
          </cell>
          <cell r="M254"/>
          <cell r="N254"/>
          <cell r="O254"/>
          <cell r="P254"/>
          <cell r="Q254">
            <v>0.23</v>
          </cell>
        </row>
        <row r="255">
          <cell r="A255" t="str">
            <v>36210</v>
          </cell>
          <cell r="B255" t="str">
            <v>36210 - Mince a medaily</v>
          </cell>
          <cell r="C255" t="str">
            <v>36210 - Coins</v>
          </cell>
          <cell r="D255">
            <v>0.23</v>
          </cell>
          <cell r="E255">
            <v>0.23</v>
          </cell>
          <cell r="F255">
            <v>0.2</v>
          </cell>
          <cell r="G255">
            <v>0.2</v>
          </cell>
          <cell r="H255">
            <v>0.2</v>
          </cell>
          <cell r="J255">
            <v>0.23</v>
          </cell>
          <cell r="K255">
            <v>0.23</v>
          </cell>
          <cell r="L255">
            <v>0.2</v>
          </cell>
          <cell r="M255"/>
          <cell r="N255"/>
          <cell r="O255"/>
          <cell r="P255"/>
          <cell r="Q255">
            <v>0.23</v>
          </cell>
        </row>
        <row r="256">
          <cell r="A256" t="str">
            <v>36220</v>
          </cell>
          <cell r="B256" t="str">
            <v>36220 - Zlatníc;šperkárske výr.</v>
          </cell>
          <cell r="C256" t="str">
            <v>36220 - Jewellery, related articles</v>
          </cell>
          <cell r="D256">
            <v>0.23</v>
          </cell>
          <cell r="E256">
            <v>0.23</v>
          </cell>
          <cell r="F256">
            <v>0.2</v>
          </cell>
          <cell r="G256">
            <v>0.2</v>
          </cell>
          <cell r="H256">
            <v>0.2</v>
          </cell>
          <cell r="J256">
            <v>0.23</v>
          </cell>
          <cell r="K256">
            <v>0.23</v>
          </cell>
          <cell r="L256">
            <v>0.2</v>
          </cell>
          <cell r="M256"/>
          <cell r="N256"/>
          <cell r="O256"/>
          <cell r="P256"/>
          <cell r="Q256">
            <v>0.23</v>
          </cell>
        </row>
        <row r="257">
          <cell r="A257" t="str">
            <v>36300</v>
          </cell>
          <cell r="B257" t="str">
            <v>36300 - Hudobné nástroje</v>
          </cell>
          <cell r="C257" t="str">
            <v>36300 - Musical instruments</v>
          </cell>
          <cell r="D257">
            <v>0.23</v>
          </cell>
          <cell r="E257">
            <v>0.23</v>
          </cell>
          <cell r="F257">
            <v>0.2</v>
          </cell>
          <cell r="G257">
            <v>0.2</v>
          </cell>
          <cell r="H257">
            <v>0.2</v>
          </cell>
          <cell r="J257">
            <v>0.23</v>
          </cell>
          <cell r="K257">
            <v>0.23</v>
          </cell>
          <cell r="L257">
            <v>0.2</v>
          </cell>
          <cell r="M257"/>
          <cell r="N257"/>
          <cell r="O257"/>
          <cell r="P257"/>
          <cell r="Q257">
            <v>0.23</v>
          </cell>
        </row>
        <row r="258">
          <cell r="A258" t="str">
            <v>36400</v>
          </cell>
          <cell r="B258" t="str">
            <v>36400 - Športové výrobky</v>
          </cell>
          <cell r="C258" t="str">
            <v>36400 - Sports goods</v>
          </cell>
          <cell r="D258">
            <v>0.23</v>
          </cell>
          <cell r="E258">
            <v>0.23</v>
          </cell>
          <cell r="F258">
            <v>0.2</v>
          </cell>
          <cell r="G258">
            <v>0.2</v>
          </cell>
          <cell r="H258">
            <v>0.2</v>
          </cell>
          <cell r="J258">
            <v>0.23</v>
          </cell>
          <cell r="K258">
            <v>0.23</v>
          </cell>
          <cell r="L258">
            <v>0.2</v>
          </cell>
          <cell r="M258"/>
          <cell r="N258"/>
          <cell r="O258"/>
          <cell r="P258"/>
          <cell r="Q258">
            <v>0.23</v>
          </cell>
        </row>
        <row r="259">
          <cell r="A259" t="str">
            <v>36500</v>
          </cell>
          <cell r="B259" t="str">
            <v>36500 - Hry a hracky</v>
          </cell>
          <cell r="C259" t="str">
            <v>36500 - Games and toys</v>
          </cell>
          <cell r="D259">
            <v>0.23</v>
          </cell>
          <cell r="E259">
            <v>0.23</v>
          </cell>
          <cell r="F259">
            <v>0.2</v>
          </cell>
          <cell r="G259">
            <v>0.2</v>
          </cell>
          <cell r="H259">
            <v>0.2</v>
          </cell>
          <cell r="J259">
            <v>0.23</v>
          </cell>
          <cell r="K259">
            <v>0.23</v>
          </cell>
          <cell r="L259">
            <v>0.2</v>
          </cell>
          <cell r="M259"/>
          <cell r="N259"/>
          <cell r="O259"/>
          <cell r="P259"/>
          <cell r="Q259">
            <v>0.23</v>
          </cell>
        </row>
        <row r="260">
          <cell r="A260" t="str">
            <v>36610</v>
          </cell>
          <cell r="B260" t="str">
            <v>36610 - Bižutéria</v>
          </cell>
          <cell r="C260" t="str">
            <v>36610 - Imitation jewellery</v>
          </cell>
          <cell r="D260">
            <v>0.23</v>
          </cell>
          <cell r="E260">
            <v>0.23</v>
          </cell>
          <cell r="F260">
            <v>0.2</v>
          </cell>
          <cell r="G260">
            <v>0.2</v>
          </cell>
          <cell r="H260">
            <v>0.2</v>
          </cell>
          <cell r="J260">
            <v>0.23</v>
          </cell>
          <cell r="K260">
            <v>0.23</v>
          </cell>
          <cell r="L260">
            <v>0.2</v>
          </cell>
          <cell r="M260"/>
          <cell r="N260"/>
          <cell r="O260"/>
          <cell r="P260"/>
          <cell r="Q260">
            <v>0.23</v>
          </cell>
        </row>
        <row r="261">
          <cell r="A261" t="str">
            <v>36620</v>
          </cell>
          <cell r="B261" t="str">
            <v>36620 - Metly a kefy</v>
          </cell>
          <cell r="C261" t="str">
            <v>36620 - Brooms and brushes</v>
          </cell>
          <cell r="D261">
            <v>0.23</v>
          </cell>
          <cell r="E261">
            <v>0.23</v>
          </cell>
          <cell r="F261">
            <v>0.2</v>
          </cell>
          <cell r="G261">
            <v>0.2</v>
          </cell>
          <cell r="H261">
            <v>0.2</v>
          </cell>
          <cell r="J261">
            <v>0.23</v>
          </cell>
          <cell r="K261">
            <v>0.23</v>
          </cell>
          <cell r="L261">
            <v>0.2</v>
          </cell>
          <cell r="M261"/>
          <cell r="N261"/>
          <cell r="O261"/>
          <cell r="P261"/>
          <cell r="Q261">
            <v>0.23</v>
          </cell>
        </row>
        <row r="262">
          <cell r="A262" t="str">
            <v>36630</v>
          </cell>
          <cell r="B262" t="str">
            <v>36630 - Ost.výr.sprac.priem.</v>
          </cell>
          <cell r="C262" t="str">
            <v>36630 - Other manufactured goods n.e.c</v>
          </cell>
          <cell r="D262" t="str">
            <v>10% 23%</v>
          </cell>
          <cell r="E262" t="str">
            <v>10% 23%</v>
          </cell>
          <cell r="F262" t="str">
            <v>14% 20%</v>
          </cell>
          <cell r="G262" t="str">
            <v>14% 20%</v>
          </cell>
          <cell r="H262" t="str">
            <v>14% 20%</v>
          </cell>
          <cell r="J262" t="str">
            <v>10% 23%</v>
          </cell>
          <cell r="K262" t="str">
            <v>10% 23%</v>
          </cell>
          <cell r="L262" t="str">
            <v>14% 20%</v>
          </cell>
          <cell r="M262"/>
          <cell r="N262" t="str">
            <v xml:space="preserve"> - Goods for demonstration and exhibition purposes: CPA group 36.63.74 - Instruments, apparatus and models designed for demonstrational purposes</v>
          </cell>
          <cell r="O262" t="str">
            <v xml:space="preserve"> - Other products of the group 36.63 except products of the group 36.63.74</v>
          </cell>
          <cell r="P262"/>
          <cell r="Q262">
            <v>0.23</v>
          </cell>
        </row>
        <row r="263">
          <cell r="A263" t="str">
            <v>37100</v>
          </cell>
          <cell r="B263" t="str">
            <v>37100 - Úpr.druh.kov.surovín</v>
          </cell>
          <cell r="C263" t="str">
            <v>37100 - Metal secondary raw materials</v>
          </cell>
          <cell r="D263">
            <v>0.23</v>
          </cell>
          <cell r="E263">
            <v>0.23</v>
          </cell>
          <cell r="F263">
            <v>0.2</v>
          </cell>
          <cell r="G263">
            <v>0.2</v>
          </cell>
          <cell r="H263">
            <v>0.2</v>
          </cell>
          <cell r="J263">
            <v>0.23</v>
          </cell>
          <cell r="K263">
            <v>0.23</v>
          </cell>
          <cell r="L263">
            <v>0.2</v>
          </cell>
          <cell r="M263"/>
          <cell r="N263"/>
          <cell r="O263"/>
          <cell r="P263"/>
          <cell r="Q263">
            <v>0.23</v>
          </cell>
        </row>
        <row r="264">
          <cell r="A264" t="str">
            <v>37200</v>
          </cell>
          <cell r="B264" t="str">
            <v>37200 - Úpr.druh.nekov.surovín</v>
          </cell>
          <cell r="C264" t="str">
            <v>37200 - Non-metal secondary raw mater.</v>
          </cell>
          <cell r="D264">
            <v>0.23</v>
          </cell>
          <cell r="E264">
            <v>0.23</v>
          </cell>
          <cell r="F264">
            <v>0.2</v>
          </cell>
          <cell r="G264">
            <v>0.2</v>
          </cell>
          <cell r="H264">
            <v>0.2</v>
          </cell>
          <cell r="J264">
            <v>0.23</v>
          </cell>
          <cell r="K264">
            <v>0.23</v>
          </cell>
          <cell r="L264">
            <v>0.2</v>
          </cell>
          <cell r="M264"/>
          <cell r="N264"/>
          <cell r="O264"/>
          <cell r="P264"/>
          <cell r="Q264">
            <v>0.23</v>
          </cell>
        </row>
        <row r="265">
          <cell r="A265" t="str">
            <v>40108</v>
          </cell>
          <cell r="B265" t="str">
            <v>40108 - Výr;rozv.el.okr.obyt.dom</v>
          </cell>
          <cell r="C265" t="str">
            <v>40108 - Electricity excl. buildings</v>
          </cell>
          <cell r="D265" t="str">
            <v>10% 23%</v>
          </cell>
          <cell r="E265" t="str">
            <v>10% 23%</v>
          </cell>
          <cell r="F265" t="str">
            <v>14% 20%</v>
          </cell>
          <cell r="G265" t="str">
            <v>14% 20%</v>
          </cell>
          <cell r="H265" t="str">
            <v>14% 20%</v>
          </cell>
          <cell r="J265" t="str">
            <v>10% 23%</v>
          </cell>
          <cell r="K265" t="str">
            <v>10% 23%</v>
          </cell>
          <cell r="L265" t="str">
            <v>14% 20%</v>
          </cell>
          <cell r="M265"/>
          <cell r="N265" t="str">
            <v xml:space="preserve"> - Supply of electricity</v>
          </cell>
          <cell r="O265" t="str">
            <v xml:space="preserve"> - Spent (irradiated) fuel elements (cartridges) of nuclear reactors</v>
          </cell>
          <cell r="P265"/>
          <cell r="Q265">
            <v>0.1</v>
          </cell>
        </row>
        <row r="266">
          <cell r="A266" t="str">
            <v>40109</v>
          </cell>
          <cell r="B266" t="str">
            <v>40109 - Výr;rozv.el.obyt.dom.</v>
          </cell>
          <cell r="C266" t="str">
            <v>40109 - Electricity for buildings</v>
          </cell>
          <cell r="D266">
            <v>0.1</v>
          </cell>
          <cell r="E266">
            <v>0.1</v>
          </cell>
          <cell r="F266">
            <v>0.14000000000000001</v>
          </cell>
          <cell r="G266">
            <v>0.14000000000000001</v>
          </cell>
          <cell r="H266">
            <v>0.14000000000000001</v>
          </cell>
          <cell r="J266">
            <v>0.1</v>
          </cell>
          <cell r="K266">
            <v>0.1</v>
          </cell>
          <cell r="L266">
            <v>0.14000000000000001</v>
          </cell>
          <cell r="M266"/>
          <cell r="N266"/>
          <cell r="O266"/>
          <cell r="P266"/>
          <cell r="Q266">
            <v>0.1</v>
          </cell>
        </row>
        <row r="267">
          <cell r="A267" t="str">
            <v>40200</v>
          </cell>
          <cell r="B267" t="str">
            <v>40200 - Výr.plynu;distrib.plynu</v>
          </cell>
          <cell r="C267" t="str">
            <v>40200 - Gas</v>
          </cell>
          <cell r="D267">
            <v>0.1</v>
          </cell>
          <cell r="E267">
            <v>0.1</v>
          </cell>
          <cell r="F267">
            <v>0.14000000000000001</v>
          </cell>
          <cell r="G267">
            <v>0.14000000000000001</v>
          </cell>
          <cell r="H267">
            <v>0.14000000000000001</v>
          </cell>
          <cell r="J267">
            <v>0.1</v>
          </cell>
          <cell r="K267">
            <v>0.1</v>
          </cell>
          <cell r="L267">
            <v>0.14000000000000001</v>
          </cell>
          <cell r="M267"/>
          <cell r="N267"/>
          <cell r="O267"/>
          <cell r="P267"/>
          <cell r="Q267">
            <v>0.1</v>
          </cell>
        </row>
        <row r="268">
          <cell r="A268" t="str">
            <v>40208</v>
          </cell>
          <cell r="B268" t="str">
            <v>40208 - Výr.plynu okr.obyt.dom.</v>
          </cell>
          <cell r="C268" t="str">
            <v>40208 - Gas through mains.ex.buildings</v>
          </cell>
          <cell r="D268">
            <v>0.1</v>
          </cell>
          <cell r="E268">
            <v>0.1</v>
          </cell>
          <cell r="F268">
            <v>0.14000000000000001</v>
          </cell>
          <cell r="G268">
            <v>0.14000000000000001</v>
          </cell>
          <cell r="H268">
            <v>0.14000000000000001</v>
          </cell>
          <cell r="J268">
            <v>0.1</v>
          </cell>
          <cell r="K268">
            <v>0.1</v>
          </cell>
          <cell r="L268">
            <v>0.14000000000000001</v>
          </cell>
          <cell r="M268"/>
          <cell r="N268"/>
          <cell r="O268"/>
          <cell r="P268"/>
          <cell r="Q268">
            <v>0.1</v>
          </cell>
        </row>
        <row r="269">
          <cell r="A269" t="str">
            <v>40209</v>
          </cell>
          <cell r="B269" t="str">
            <v>40209 - Výr.plynu pre obyt.domy</v>
          </cell>
          <cell r="C269" t="str">
            <v>40209 - Gas through mains f.buildings</v>
          </cell>
          <cell r="D269">
            <v>0.1</v>
          </cell>
          <cell r="E269">
            <v>0.1</v>
          </cell>
          <cell r="F269">
            <v>0.14000000000000001</v>
          </cell>
          <cell r="G269">
            <v>0.14000000000000001</v>
          </cell>
          <cell r="H269">
            <v>0.14000000000000001</v>
          </cell>
          <cell r="J269">
            <v>0.1</v>
          </cell>
          <cell r="K269">
            <v>0.1</v>
          </cell>
          <cell r="L269">
            <v>0.14000000000000001</v>
          </cell>
          <cell r="M269"/>
          <cell r="N269"/>
          <cell r="O269"/>
          <cell r="P269"/>
          <cell r="Q269">
            <v>0.1</v>
          </cell>
        </row>
        <row r="270">
          <cell r="A270" t="str">
            <v>40300</v>
          </cell>
          <cell r="B270" t="str">
            <v>40300 - Výr;rozv.pary;tep.vody</v>
          </cell>
          <cell r="C270" t="str">
            <v>40300 - Steam,hot water for heating</v>
          </cell>
          <cell r="D270">
            <v>0.1</v>
          </cell>
          <cell r="E270">
            <v>0.1</v>
          </cell>
          <cell r="F270">
            <v>0.14000000000000001</v>
          </cell>
          <cell r="G270">
            <v>0.14000000000000001</v>
          </cell>
          <cell r="H270">
            <v>0.14000000000000001</v>
          </cell>
          <cell r="J270">
            <v>0.1</v>
          </cell>
          <cell r="K270">
            <v>0.1</v>
          </cell>
          <cell r="L270">
            <v>0.14000000000000001</v>
          </cell>
          <cell r="M270"/>
          <cell r="N270"/>
          <cell r="O270"/>
          <cell r="P270"/>
          <cell r="Q270">
            <v>0.1</v>
          </cell>
        </row>
        <row r="271">
          <cell r="A271" t="str">
            <v>40308</v>
          </cell>
          <cell r="B271" t="str">
            <v>40308 - Výr.tep.vody okr.obyt.d.</v>
          </cell>
          <cell r="C271" t="str">
            <v>40308 - Steam,hot water excl.buildings</v>
          </cell>
          <cell r="D271">
            <v>0.1</v>
          </cell>
          <cell r="E271">
            <v>0.1</v>
          </cell>
          <cell r="F271">
            <v>0.14000000000000001</v>
          </cell>
          <cell r="G271">
            <v>0.14000000000000001</v>
          </cell>
          <cell r="H271">
            <v>0.14000000000000001</v>
          </cell>
          <cell r="J271">
            <v>0.1</v>
          </cell>
          <cell r="K271">
            <v>0.1</v>
          </cell>
          <cell r="L271">
            <v>0.14000000000000001</v>
          </cell>
          <cell r="M271"/>
          <cell r="N271"/>
          <cell r="O271"/>
          <cell r="P271"/>
          <cell r="Q271">
            <v>0.1</v>
          </cell>
        </row>
        <row r="272">
          <cell r="A272" t="str">
            <v>40309</v>
          </cell>
          <cell r="B272" t="str">
            <v>40309 - Výr.tep.en.pre obyt.bud</v>
          </cell>
          <cell r="C272" t="str">
            <v>40309 - Steam,hot water supp.buildings</v>
          </cell>
          <cell r="D272">
            <v>0.1</v>
          </cell>
          <cell r="E272">
            <v>0.1</v>
          </cell>
          <cell r="F272">
            <v>0.14000000000000001</v>
          </cell>
          <cell r="G272">
            <v>0.14000000000000001</v>
          </cell>
          <cell r="H272">
            <v>0.14000000000000001</v>
          </cell>
          <cell r="J272">
            <v>0.1</v>
          </cell>
          <cell r="K272">
            <v>0.1</v>
          </cell>
          <cell r="L272">
            <v>0.14000000000000001</v>
          </cell>
          <cell r="M272"/>
          <cell r="N272"/>
          <cell r="O272"/>
          <cell r="P272"/>
          <cell r="Q272">
            <v>0.1</v>
          </cell>
        </row>
        <row r="273">
          <cell r="A273" t="str">
            <v>41000</v>
          </cell>
          <cell r="B273" t="str">
            <v>41000 - Výroba a rozvod vody</v>
          </cell>
          <cell r="C273" t="str">
            <v>41000 - Purified water,distr.services</v>
          </cell>
          <cell r="D273">
            <v>0.1</v>
          </cell>
          <cell r="E273">
            <v>0.1</v>
          </cell>
          <cell r="F273">
            <v>0.14000000000000001</v>
          </cell>
          <cell r="G273">
            <v>0.14000000000000001</v>
          </cell>
          <cell r="H273">
            <v>0.14000000000000001</v>
          </cell>
          <cell r="J273">
            <v>0.1</v>
          </cell>
          <cell r="K273">
            <v>0.1</v>
          </cell>
          <cell r="L273">
            <v>0.14000000000000001</v>
          </cell>
          <cell r="M273"/>
          <cell r="N273"/>
          <cell r="O273"/>
          <cell r="P273"/>
          <cell r="Q273">
            <v>0.1</v>
          </cell>
        </row>
        <row r="274">
          <cell r="A274" t="str">
            <v>41006</v>
          </cell>
          <cell r="B274" t="str">
            <v>41006 - Výr.vody okr.pre obyt.b.</v>
          </cell>
          <cell r="C274" t="str">
            <v>41006 - Purified water, ex. buildings</v>
          </cell>
          <cell r="D274">
            <v>0.1</v>
          </cell>
          <cell r="E274">
            <v>0.1</v>
          </cell>
          <cell r="F274">
            <v>0.14000000000000001</v>
          </cell>
          <cell r="G274">
            <v>0.14000000000000001</v>
          </cell>
          <cell r="H274">
            <v>0.14000000000000001</v>
          </cell>
          <cell r="J274">
            <v>0.1</v>
          </cell>
          <cell r="K274">
            <v>0.1</v>
          </cell>
          <cell r="L274">
            <v>0.14000000000000001</v>
          </cell>
          <cell r="M274"/>
          <cell r="N274"/>
          <cell r="O274"/>
          <cell r="P274"/>
          <cell r="Q274">
            <v>0.1</v>
          </cell>
        </row>
        <row r="275">
          <cell r="A275" t="str">
            <v>41007</v>
          </cell>
          <cell r="B275" t="str">
            <v>41007 - Výr.vody pre obyt.bud.</v>
          </cell>
          <cell r="C275" t="str">
            <v>41007 - Purified water, for buildings</v>
          </cell>
          <cell r="D275">
            <v>0.1</v>
          </cell>
          <cell r="E275">
            <v>0.1</v>
          </cell>
          <cell r="F275">
            <v>0.14000000000000001</v>
          </cell>
          <cell r="G275">
            <v>0.14000000000000001</v>
          </cell>
          <cell r="H275">
            <v>0.14000000000000001</v>
          </cell>
          <cell r="J275">
            <v>0.1</v>
          </cell>
          <cell r="K275">
            <v>0.1</v>
          </cell>
          <cell r="L275">
            <v>0.14000000000000001</v>
          </cell>
          <cell r="M275"/>
          <cell r="N275"/>
          <cell r="O275"/>
          <cell r="P275"/>
          <cell r="Q275">
            <v>0.1</v>
          </cell>
        </row>
        <row r="276">
          <cell r="A276" t="str">
            <v>41008</v>
          </cell>
          <cell r="B276" t="str">
            <v>41008 - Výr.;rozv.pit.vody ob.b.</v>
          </cell>
          <cell r="C276" t="str">
            <v>41008 - Drinking water, for buildings</v>
          </cell>
          <cell r="D276">
            <v>0.1</v>
          </cell>
          <cell r="E276">
            <v>0.1</v>
          </cell>
          <cell r="F276">
            <v>0.14000000000000001</v>
          </cell>
          <cell r="G276">
            <v>0.14000000000000001</v>
          </cell>
          <cell r="H276">
            <v>0.14000000000000001</v>
          </cell>
          <cell r="J276">
            <v>0.1</v>
          </cell>
          <cell r="K276">
            <v>0.1</v>
          </cell>
          <cell r="L276">
            <v>0.14000000000000001</v>
          </cell>
          <cell r="M276"/>
          <cell r="N276"/>
          <cell r="O276"/>
          <cell r="P276"/>
          <cell r="Q276">
            <v>0.1</v>
          </cell>
        </row>
        <row r="277">
          <cell r="A277" t="str">
            <v>45110</v>
          </cell>
          <cell r="B277" t="str">
            <v>45110 - Demol;zemné práce</v>
          </cell>
          <cell r="C277" t="str">
            <v>45110 - Demolition, earthmoving work</v>
          </cell>
          <cell r="D277">
            <v>0.1</v>
          </cell>
          <cell r="E277">
            <v>0.1</v>
          </cell>
          <cell r="F277">
            <v>0.14000000000000001</v>
          </cell>
          <cell r="G277">
            <v>0.14000000000000001</v>
          </cell>
          <cell r="H277">
            <v>0.14000000000000001</v>
          </cell>
          <cell r="J277">
            <v>0.1</v>
          </cell>
          <cell r="K277">
            <v>0.1</v>
          </cell>
          <cell r="L277">
            <v>0.14000000000000001</v>
          </cell>
          <cell r="M277"/>
          <cell r="N277"/>
          <cell r="O277"/>
          <cell r="P277"/>
          <cell r="Q277">
            <v>0.1</v>
          </cell>
        </row>
        <row r="278">
          <cell r="A278" t="str">
            <v>45120</v>
          </cell>
          <cell r="B278" t="str">
            <v>45120 - Priesk.vrty a práce</v>
          </cell>
          <cell r="C278" t="str">
            <v>45120 - Test drilling and boring work</v>
          </cell>
          <cell r="D278">
            <v>0.1</v>
          </cell>
          <cell r="E278">
            <v>0.1</v>
          </cell>
          <cell r="F278">
            <v>0.14000000000000001</v>
          </cell>
          <cell r="G278">
            <v>0.14000000000000001</v>
          </cell>
          <cell r="H278">
            <v>0.14000000000000001</v>
          </cell>
          <cell r="J278">
            <v>0.1</v>
          </cell>
          <cell r="K278">
            <v>0.1</v>
          </cell>
          <cell r="L278">
            <v>0.14000000000000001</v>
          </cell>
          <cell r="M278"/>
          <cell r="N278"/>
          <cell r="O278"/>
          <cell r="P278"/>
          <cell r="Q278">
            <v>0.1</v>
          </cell>
        </row>
        <row r="279">
          <cell r="A279" t="str">
            <v>45211</v>
          </cell>
          <cell r="B279" t="str">
            <v>45211 - Práce hrub.stavby budov</v>
          </cell>
          <cell r="C279" t="str">
            <v>45211 - Shell construct. of buildings</v>
          </cell>
          <cell r="D279">
            <v>0.1</v>
          </cell>
          <cell r="E279">
            <v>0.1</v>
          </cell>
          <cell r="F279">
            <v>0.14000000000000001</v>
          </cell>
          <cell r="G279">
            <v>0.14000000000000001</v>
          </cell>
          <cell r="H279">
            <v>0.14000000000000001</v>
          </cell>
          <cell r="J279">
            <v>0.1</v>
          </cell>
          <cell r="K279">
            <v>0.1</v>
          </cell>
          <cell r="L279">
            <v>0.14000000000000001</v>
          </cell>
          <cell r="M279"/>
          <cell r="N279"/>
          <cell r="O279"/>
          <cell r="P279"/>
          <cell r="Q279">
            <v>0.1</v>
          </cell>
        </row>
        <row r="280">
          <cell r="A280" t="str">
            <v>45212</v>
          </cell>
          <cell r="B280" t="str">
            <v>45212 - Práce hrub.stavby mostov</v>
          </cell>
          <cell r="C280" t="str">
            <v>45212 - Shell constr.bridges,tunnels</v>
          </cell>
          <cell r="D280">
            <v>0.1</v>
          </cell>
          <cell r="E280">
            <v>0.1</v>
          </cell>
          <cell r="F280">
            <v>0.14000000000000001</v>
          </cell>
          <cell r="G280">
            <v>0.14000000000000001</v>
          </cell>
          <cell r="H280">
            <v>0.14000000000000001</v>
          </cell>
          <cell r="J280">
            <v>0.1</v>
          </cell>
          <cell r="K280">
            <v>0.1</v>
          </cell>
          <cell r="L280">
            <v>0.14000000000000001</v>
          </cell>
          <cell r="M280"/>
          <cell r="N280"/>
          <cell r="O280"/>
          <cell r="P280"/>
          <cell r="Q280">
            <v>0.1</v>
          </cell>
        </row>
        <row r="281">
          <cell r="A281" t="str">
            <v>45213</v>
          </cell>
          <cell r="B281" t="str">
            <v>45213 - Práce stav.dial.potr.ved</v>
          </cell>
          <cell r="C281" t="str">
            <v>45213 - Constr.long dist.mains,cables</v>
          </cell>
          <cell r="D281">
            <v>0.1</v>
          </cell>
          <cell r="E281">
            <v>0.1</v>
          </cell>
          <cell r="F281">
            <v>0.14000000000000001</v>
          </cell>
          <cell r="G281">
            <v>0.14000000000000001</v>
          </cell>
          <cell r="H281">
            <v>0.14000000000000001</v>
          </cell>
          <cell r="J281">
            <v>0.1</v>
          </cell>
          <cell r="K281">
            <v>0.1</v>
          </cell>
          <cell r="L281">
            <v>0.14000000000000001</v>
          </cell>
          <cell r="M281"/>
          <cell r="N281"/>
          <cell r="O281"/>
          <cell r="P281"/>
          <cell r="Q281">
            <v>0.1</v>
          </cell>
        </row>
        <row r="282">
          <cell r="A282" t="str">
            <v>45214</v>
          </cell>
          <cell r="B282" t="str">
            <v>45214 - Práce stav.mie.potr.ved.</v>
          </cell>
          <cell r="C282" t="str">
            <v>45214 - Constr.local mains, cables</v>
          </cell>
          <cell r="D282">
            <v>0.1</v>
          </cell>
          <cell r="E282">
            <v>0.1</v>
          </cell>
          <cell r="F282">
            <v>0.14000000000000001</v>
          </cell>
          <cell r="G282">
            <v>0.14000000000000001</v>
          </cell>
          <cell r="H282">
            <v>0.14000000000000001</v>
          </cell>
          <cell r="J282">
            <v>0.1</v>
          </cell>
          <cell r="K282">
            <v>0.1</v>
          </cell>
          <cell r="L282">
            <v>0.14000000000000001</v>
          </cell>
          <cell r="M282"/>
          <cell r="N282"/>
          <cell r="O282"/>
          <cell r="P282"/>
          <cell r="Q282">
            <v>0.1</v>
          </cell>
        </row>
        <row r="283">
          <cell r="A283" t="str">
            <v>45215</v>
          </cell>
          <cell r="B283" t="str">
            <v>45215 - Práce stav.obj.energ;výr</v>
          </cell>
          <cell r="C283" t="str">
            <v>45215 - Constr.build.ener,manuf,mining</v>
          </cell>
          <cell r="D283">
            <v>0.1</v>
          </cell>
          <cell r="E283">
            <v>0.1</v>
          </cell>
          <cell r="F283">
            <v>0.14000000000000001</v>
          </cell>
          <cell r="G283">
            <v>0.14000000000000001</v>
          </cell>
          <cell r="H283">
            <v>0.14000000000000001</v>
          </cell>
          <cell r="J283">
            <v>0.1</v>
          </cell>
          <cell r="K283">
            <v>0.1</v>
          </cell>
          <cell r="L283">
            <v>0.14000000000000001</v>
          </cell>
          <cell r="M283"/>
          <cell r="N283"/>
          <cell r="O283"/>
          <cell r="P283"/>
          <cell r="Q283">
            <v>0.1</v>
          </cell>
        </row>
        <row r="284">
          <cell r="A284" t="str">
            <v>45216</v>
          </cell>
          <cell r="B284" t="str">
            <v>45216 - Práce hr.stav.ost.objekt</v>
          </cell>
          <cell r="C284" t="str">
            <v>45216 - Shell constr. other buildings</v>
          </cell>
          <cell r="D284">
            <v>0.1</v>
          </cell>
          <cell r="E284">
            <v>0.1</v>
          </cell>
          <cell r="F284">
            <v>0.14000000000000001</v>
          </cell>
          <cell r="G284">
            <v>0.14000000000000001</v>
          </cell>
          <cell r="H284">
            <v>0.14000000000000001</v>
          </cell>
          <cell r="J284">
            <v>0.1</v>
          </cell>
          <cell r="K284">
            <v>0.1</v>
          </cell>
          <cell r="L284">
            <v>0.14000000000000001</v>
          </cell>
          <cell r="M284"/>
          <cell r="N284"/>
          <cell r="O284"/>
          <cell r="P284"/>
          <cell r="Q284">
            <v>0.1</v>
          </cell>
        </row>
        <row r="285">
          <cell r="A285" t="str">
            <v>45217</v>
          </cell>
          <cell r="B285" t="str">
            <v>45217 - Komplet.prefabr.konštr.</v>
          </cell>
          <cell r="C285" t="str">
            <v>45217 - Assembl.of prefab.construction</v>
          </cell>
          <cell r="D285">
            <v>0.1</v>
          </cell>
          <cell r="E285">
            <v>0.1</v>
          </cell>
          <cell r="F285">
            <v>0.14000000000000001</v>
          </cell>
          <cell r="G285">
            <v>0.14000000000000001</v>
          </cell>
          <cell r="H285">
            <v>0.14000000000000001</v>
          </cell>
          <cell r="J285">
            <v>0.1</v>
          </cell>
          <cell r="K285">
            <v>0.1</v>
          </cell>
          <cell r="L285">
            <v>0.14000000000000001</v>
          </cell>
          <cell r="M285"/>
          <cell r="N285"/>
          <cell r="O285"/>
          <cell r="P285"/>
          <cell r="Q285">
            <v>0.1</v>
          </cell>
        </row>
        <row r="286">
          <cell r="A286" t="str">
            <v>45220</v>
          </cell>
          <cell r="B286" t="str">
            <v>45220 - Strešné konštrukcie</v>
          </cell>
          <cell r="C286" t="str">
            <v>45220 - Work of roof covering, frames</v>
          </cell>
          <cell r="D286">
            <v>0.1</v>
          </cell>
          <cell r="E286">
            <v>0.1</v>
          </cell>
          <cell r="F286">
            <v>0.14000000000000001</v>
          </cell>
          <cell r="G286">
            <v>0.14000000000000001</v>
          </cell>
          <cell r="H286">
            <v>0.14000000000000001</v>
          </cell>
          <cell r="J286">
            <v>0.1</v>
          </cell>
          <cell r="K286">
            <v>0.1</v>
          </cell>
          <cell r="L286">
            <v>0.14000000000000001</v>
          </cell>
          <cell r="M286"/>
          <cell r="N286"/>
          <cell r="O286"/>
          <cell r="P286"/>
          <cell r="Q286">
            <v>0.1</v>
          </cell>
        </row>
        <row r="287">
          <cell r="A287" t="str">
            <v>45230</v>
          </cell>
          <cell r="B287" t="str">
            <v>45230 - Stav.komunik;let.plôch</v>
          </cell>
          <cell r="C287" t="str">
            <v>45230 - Constr.highway,road,airfield</v>
          </cell>
          <cell r="D287">
            <v>0.1</v>
          </cell>
          <cell r="E287">
            <v>0.1</v>
          </cell>
          <cell r="F287">
            <v>0.14000000000000001</v>
          </cell>
          <cell r="G287">
            <v>0.14000000000000001</v>
          </cell>
          <cell r="H287">
            <v>0.14000000000000001</v>
          </cell>
          <cell r="J287">
            <v>0.1</v>
          </cell>
          <cell r="K287">
            <v>0.1</v>
          </cell>
          <cell r="L287">
            <v>0.14000000000000001</v>
          </cell>
          <cell r="M287"/>
          <cell r="N287"/>
          <cell r="O287"/>
          <cell r="P287"/>
          <cell r="Q287">
            <v>0.1</v>
          </cell>
        </row>
        <row r="288">
          <cell r="A288" t="str">
            <v>45240</v>
          </cell>
          <cell r="B288" t="str">
            <v>45240 - Stav.vodohosp.diel</v>
          </cell>
          <cell r="C288" t="str">
            <v>45240 - Constr.work, water projects</v>
          </cell>
          <cell r="D288">
            <v>0.1</v>
          </cell>
          <cell r="E288">
            <v>0.1</v>
          </cell>
          <cell r="F288">
            <v>0.14000000000000001</v>
          </cell>
          <cell r="G288">
            <v>0.14000000000000001</v>
          </cell>
          <cell r="H288">
            <v>0.14000000000000001</v>
          </cell>
          <cell r="J288">
            <v>0.1</v>
          </cell>
          <cell r="K288">
            <v>0.1</v>
          </cell>
          <cell r="L288">
            <v>0.14000000000000001</v>
          </cell>
          <cell r="M288"/>
          <cell r="N288"/>
          <cell r="O288"/>
          <cell r="P288"/>
          <cell r="Q288">
            <v>0.1</v>
          </cell>
        </row>
        <row r="289">
          <cell r="A289" t="str">
            <v>45250</v>
          </cell>
          <cell r="B289" t="str">
            <v>45250 - Špecializ.staveb.práce</v>
          </cell>
          <cell r="C289" t="str">
            <v>45250 - Other constr.of special trades</v>
          </cell>
          <cell r="D289">
            <v>0.1</v>
          </cell>
          <cell r="E289">
            <v>0.1</v>
          </cell>
          <cell r="F289">
            <v>0.14000000000000001</v>
          </cell>
          <cell r="G289">
            <v>0.14000000000000001</v>
          </cell>
          <cell r="H289">
            <v>0.14000000000000001</v>
          </cell>
          <cell r="J289">
            <v>0.1</v>
          </cell>
          <cell r="K289">
            <v>0.1</v>
          </cell>
          <cell r="L289">
            <v>0.14000000000000001</v>
          </cell>
          <cell r="M289"/>
          <cell r="N289"/>
          <cell r="O289"/>
          <cell r="P289"/>
          <cell r="Q289">
            <v>0.1</v>
          </cell>
        </row>
        <row r="290">
          <cell r="A290" t="str">
            <v>45310</v>
          </cell>
          <cell r="B290" t="str">
            <v>45310 - Elektroinštalácie</v>
          </cell>
          <cell r="C290" t="str">
            <v>45310 - Install.electr.wiring,fittings</v>
          </cell>
          <cell r="D290">
            <v>0.1</v>
          </cell>
          <cell r="E290">
            <v>0.1</v>
          </cell>
          <cell r="F290">
            <v>0.14000000000000001</v>
          </cell>
          <cell r="G290">
            <v>0.14000000000000001</v>
          </cell>
          <cell r="H290">
            <v>0.14000000000000001</v>
          </cell>
          <cell r="J290">
            <v>0.1</v>
          </cell>
          <cell r="K290">
            <v>0.1</v>
          </cell>
          <cell r="L290">
            <v>0.14000000000000001</v>
          </cell>
          <cell r="M290"/>
          <cell r="N290"/>
          <cell r="O290"/>
          <cell r="P290"/>
          <cell r="Q290">
            <v>0.1</v>
          </cell>
        </row>
        <row r="291">
          <cell r="A291" t="str">
            <v>45320</v>
          </cell>
          <cell r="B291" t="str">
            <v>45320 - Tepel;zvuk.izolácie</v>
          </cell>
          <cell r="C291" t="str">
            <v>45320 - Insulation work</v>
          </cell>
          <cell r="D291">
            <v>0.1</v>
          </cell>
          <cell r="E291">
            <v>0.1</v>
          </cell>
          <cell r="F291">
            <v>0.14000000000000001</v>
          </cell>
          <cell r="G291">
            <v>0.14000000000000001</v>
          </cell>
          <cell r="H291">
            <v>0.14000000000000001</v>
          </cell>
          <cell r="J291">
            <v>0.1</v>
          </cell>
          <cell r="K291">
            <v>0.1</v>
          </cell>
          <cell r="L291">
            <v>0.14000000000000001</v>
          </cell>
          <cell r="M291"/>
          <cell r="N291"/>
          <cell r="O291"/>
          <cell r="P291"/>
          <cell r="Q291">
            <v>0.1</v>
          </cell>
        </row>
        <row r="292">
          <cell r="A292" t="str">
            <v>45330</v>
          </cell>
          <cell r="B292" t="str">
            <v>45330 - Inšt.prác.pre tech.zar.b</v>
          </cell>
          <cell r="C292" t="str">
            <v>45330 - Plumbing work</v>
          </cell>
          <cell r="D292">
            <v>0.1</v>
          </cell>
          <cell r="E292">
            <v>0.1</v>
          </cell>
          <cell r="F292">
            <v>0.14000000000000001</v>
          </cell>
          <cell r="G292">
            <v>0.14000000000000001</v>
          </cell>
          <cell r="H292">
            <v>0.14000000000000001</v>
          </cell>
          <cell r="J292">
            <v>0.1</v>
          </cell>
          <cell r="K292">
            <v>0.1</v>
          </cell>
          <cell r="L292">
            <v>0.14000000000000001</v>
          </cell>
          <cell r="M292"/>
          <cell r="N292"/>
          <cell r="O292"/>
          <cell r="P292"/>
          <cell r="Q292">
            <v>0.1</v>
          </cell>
        </row>
        <row r="293">
          <cell r="A293" t="str">
            <v>45340</v>
          </cell>
          <cell r="B293" t="str">
            <v>45340 - Ost.stavebno-inšt.práce</v>
          </cell>
          <cell r="C293" t="str">
            <v>45340 - Other building installation</v>
          </cell>
          <cell r="D293">
            <v>0.1</v>
          </cell>
          <cell r="E293">
            <v>0.1</v>
          </cell>
          <cell r="F293">
            <v>0.14000000000000001</v>
          </cell>
          <cell r="G293">
            <v>0.14000000000000001</v>
          </cell>
          <cell r="H293">
            <v>0.14000000000000001</v>
          </cell>
          <cell r="J293">
            <v>0.1</v>
          </cell>
          <cell r="K293">
            <v>0.1</v>
          </cell>
          <cell r="L293">
            <v>0.14000000000000001</v>
          </cell>
          <cell r="M293"/>
          <cell r="N293"/>
          <cell r="O293"/>
          <cell r="P293"/>
          <cell r="Q293">
            <v>0.1</v>
          </cell>
        </row>
        <row r="294">
          <cell r="A294" t="str">
            <v>45410</v>
          </cell>
          <cell r="B294" t="str">
            <v>45410 - Omietkárske práce</v>
          </cell>
          <cell r="C294" t="str">
            <v>45410 - Plastering work</v>
          </cell>
          <cell r="D294">
            <v>0.1</v>
          </cell>
          <cell r="E294">
            <v>0.1</v>
          </cell>
          <cell r="F294">
            <v>0.14000000000000001</v>
          </cell>
          <cell r="G294">
            <v>0.14000000000000001</v>
          </cell>
          <cell r="H294">
            <v>0.14000000000000001</v>
          </cell>
          <cell r="J294">
            <v>0.1</v>
          </cell>
          <cell r="K294">
            <v>0.1</v>
          </cell>
          <cell r="L294">
            <v>0.14000000000000001</v>
          </cell>
          <cell r="M294"/>
          <cell r="N294"/>
          <cell r="O294"/>
          <cell r="P294"/>
          <cell r="Q294">
            <v>0.1</v>
          </cell>
        </row>
        <row r="295">
          <cell r="A295" t="str">
            <v>45420</v>
          </cell>
          <cell r="B295" t="str">
            <v>45420 - Stolár;zámoc.práce</v>
          </cell>
          <cell r="C295" t="str">
            <v>45420 - Joinery installation work</v>
          </cell>
          <cell r="D295">
            <v>0.1</v>
          </cell>
          <cell r="E295">
            <v>0.1</v>
          </cell>
          <cell r="F295">
            <v>0.14000000000000001</v>
          </cell>
          <cell r="G295">
            <v>0.14000000000000001</v>
          </cell>
          <cell r="H295">
            <v>0.14000000000000001</v>
          </cell>
          <cell r="J295">
            <v>0.1</v>
          </cell>
          <cell r="K295">
            <v>0.1</v>
          </cell>
          <cell r="L295">
            <v>0.14000000000000001</v>
          </cell>
          <cell r="M295"/>
          <cell r="N295"/>
          <cell r="O295"/>
          <cell r="P295"/>
          <cell r="Q295">
            <v>0.1</v>
          </cell>
        </row>
        <row r="296">
          <cell r="A296" t="str">
            <v>45430</v>
          </cell>
          <cell r="B296" t="str">
            <v>45430 - Obklad.stien;dlážok</v>
          </cell>
          <cell r="C296" t="str">
            <v>45430 - Floor and wall covering work</v>
          </cell>
          <cell r="D296">
            <v>0.1</v>
          </cell>
          <cell r="E296">
            <v>0.1</v>
          </cell>
          <cell r="F296">
            <v>0.14000000000000001</v>
          </cell>
          <cell r="G296">
            <v>0.14000000000000001</v>
          </cell>
          <cell r="H296">
            <v>0.14000000000000001</v>
          </cell>
          <cell r="J296">
            <v>0.1</v>
          </cell>
          <cell r="K296">
            <v>0.1</v>
          </cell>
          <cell r="L296">
            <v>0.14000000000000001</v>
          </cell>
          <cell r="M296"/>
          <cell r="N296"/>
          <cell r="O296"/>
          <cell r="P296"/>
          <cell r="Q296">
            <v>0.1</v>
          </cell>
        </row>
        <row r="297">
          <cell r="A297" t="str">
            <v>45440</v>
          </cell>
          <cell r="B297" t="str">
            <v>45440 - Maliar;natierac.práce</v>
          </cell>
          <cell r="C297" t="str">
            <v>45440 - Painting and glazing work</v>
          </cell>
          <cell r="D297">
            <v>0.1</v>
          </cell>
          <cell r="E297">
            <v>0.1</v>
          </cell>
          <cell r="F297">
            <v>0.14000000000000001</v>
          </cell>
          <cell r="G297">
            <v>0.14000000000000001</v>
          </cell>
          <cell r="H297">
            <v>0.14000000000000001</v>
          </cell>
          <cell r="J297">
            <v>0.1</v>
          </cell>
          <cell r="K297">
            <v>0.1</v>
          </cell>
          <cell r="L297">
            <v>0.14000000000000001</v>
          </cell>
          <cell r="M297"/>
          <cell r="N297"/>
          <cell r="O297"/>
          <cell r="P297"/>
          <cell r="Q297">
            <v>0.1</v>
          </cell>
        </row>
        <row r="298">
          <cell r="A298" t="str">
            <v>45450</v>
          </cell>
          <cell r="B298" t="str">
            <v>45450 - Ost.kompl.a dokon.práce</v>
          </cell>
          <cell r="C298" t="str">
            <v>45450 - Other building completion work</v>
          </cell>
          <cell r="D298">
            <v>0.1</v>
          </cell>
          <cell r="E298">
            <v>0.1</v>
          </cell>
          <cell r="F298">
            <v>0.14000000000000001</v>
          </cell>
          <cell r="G298">
            <v>0.14000000000000001</v>
          </cell>
          <cell r="H298">
            <v>0.14000000000000001</v>
          </cell>
          <cell r="J298">
            <v>0.1</v>
          </cell>
          <cell r="K298">
            <v>0.1</v>
          </cell>
          <cell r="L298">
            <v>0.14000000000000001</v>
          </cell>
          <cell r="M298"/>
          <cell r="N298"/>
          <cell r="O298"/>
          <cell r="P298"/>
          <cell r="Q298">
            <v>0.1</v>
          </cell>
        </row>
        <row r="299">
          <cell r="A299" t="str">
            <v>45500</v>
          </cell>
          <cell r="B299" t="str">
            <v>45500 - Prenájom stav.strojov</v>
          </cell>
          <cell r="C299" t="str">
            <v>45500 - Renting,const.equip.w.operator</v>
          </cell>
          <cell r="D299">
            <v>0.23</v>
          </cell>
          <cell r="E299">
            <v>0.23</v>
          </cell>
          <cell r="F299">
            <v>0.2</v>
          </cell>
          <cell r="G299">
            <v>0.2</v>
          </cell>
          <cell r="H299">
            <v>0.2</v>
          </cell>
          <cell r="J299">
            <v>0.23</v>
          </cell>
          <cell r="K299">
            <v>0.23</v>
          </cell>
          <cell r="L299">
            <v>0.2</v>
          </cell>
          <cell r="M299"/>
          <cell r="N299"/>
          <cell r="O299"/>
          <cell r="P299"/>
          <cell r="Q299">
            <v>0.23</v>
          </cell>
        </row>
        <row r="300">
          <cell r="A300" t="str">
            <v>50101</v>
          </cell>
          <cell r="B300" t="str">
            <v>50101 - VO s mot.vozidlami</v>
          </cell>
          <cell r="C300" t="str">
            <v>50101 - Wholesale of motor vehicles</v>
          </cell>
          <cell r="D300">
            <v>0.23</v>
          </cell>
          <cell r="E300">
            <v>0.23</v>
          </cell>
          <cell r="F300">
            <v>0.2</v>
          </cell>
          <cell r="G300">
            <v>0.2</v>
          </cell>
          <cell r="H300">
            <v>0.2</v>
          </cell>
          <cell r="J300">
            <v>0.23</v>
          </cell>
          <cell r="K300">
            <v>0.23</v>
          </cell>
          <cell r="L300">
            <v>0.2</v>
          </cell>
          <cell r="M300"/>
          <cell r="N300"/>
          <cell r="O300"/>
          <cell r="P300"/>
          <cell r="Q300">
            <v>0.23</v>
          </cell>
        </row>
        <row r="301">
          <cell r="A301" t="str">
            <v>50102</v>
          </cell>
          <cell r="B301" t="str">
            <v>50102 - MO predaj mot.vozidiel</v>
          </cell>
          <cell r="C301" t="str">
            <v>50102 - Retail trade of motor vehicles</v>
          </cell>
          <cell r="D301">
            <v>0.23</v>
          </cell>
          <cell r="E301">
            <v>0.23</v>
          </cell>
          <cell r="F301">
            <v>0.2</v>
          </cell>
          <cell r="G301">
            <v>0.2</v>
          </cell>
          <cell r="H301">
            <v>0.2</v>
          </cell>
          <cell r="J301">
            <v>0.23</v>
          </cell>
          <cell r="K301">
            <v>0.23</v>
          </cell>
          <cell r="L301">
            <v>0.2</v>
          </cell>
          <cell r="M301"/>
          <cell r="N301"/>
          <cell r="O301"/>
          <cell r="P301"/>
          <cell r="Q301">
            <v>0.23</v>
          </cell>
        </row>
        <row r="302">
          <cell r="A302" t="str">
            <v>50200</v>
          </cell>
          <cell r="B302" t="str">
            <v>50200 - Údrž.a opravy mot.voz.</v>
          </cell>
          <cell r="C302" t="str">
            <v>50200 - Maint.repair of motor vehicles</v>
          </cell>
          <cell r="D302">
            <v>0.23</v>
          </cell>
          <cell r="E302">
            <v>0.23</v>
          </cell>
          <cell r="F302">
            <v>0.2</v>
          </cell>
          <cell r="G302">
            <v>0.2</v>
          </cell>
          <cell r="H302">
            <v>0.2</v>
          </cell>
          <cell r="J302">
            <v>0.23</v>
          </cell>
          <cell r="K302">
            <v>0.23</v>
          </cell>
          <cell r="L302">
            <v>0.2</v>
          </cell>
          <cell r="M302"/>
          <cell r="N302"/>
          <cell r="O302"/>
          <cell r="P302"/>
          <cell r="Q302">
            <v>0.23</v>
          </cell>
        </row>
        <row r="303">
          <cell r="A303" t="str">
            <v>50301</v>
          </cell>
          <cell r="B303" t="str">
            <v>50301 - VO so súc.mot.voz.</v>
          </cell>
          <cell r="C303" t="str">
            <v>50301 - Wholes.trade,parts,f.motor veh</v>
          </cell>
          <cell r="D303">
            <v>0.23</v>
          </cell>
          <cell r="E303">
            <v>0.23</v>
          </cell>
          <cell r="F303">
            <v>0.2</v>
          </cell>
          <cell r="G303">
            <v>0.2</v>
          </cell>
          <cell r="H303">
            <v>0.2</v>
          </cell>
          <cell r="J303">
            <v>0.23</v>
          </cell>
          <cell r="K303">
            <v>0.23</v>
          </cell>
          <cell r="L303">
            <v>0.2</v>
          </cell>
          <cell r="M303"/>
          <cell r="N303"/>
          <cell r="O303"/>
          <cell r="P303"/>
          <cell r="Q303">
            <v>0.23</v>
          </cell>
        </row>
        <row r="304">
          <cell r="A304" t="str">
            <v>50302</v>
          </cell>
          <cell r="B304" t="str">
            <v>50302 - MO so súc.mot.voz.</v>
          </cell>
          <cell r="C304" t="str">
            <v>50302 - Retail trade,parts f.motor veh</v>
          </cell>
          <cell r="D304">
            <v>0.23</v>
          </cell>
          <cell r="E304">
            <v>0.23</v>
          </cell>
          <cell r="F304">
            <v>0.2</v>
          </cell>
          <cell r="G304">
            <v>0.2</v>
          </cell>
          <cell r="H304">
            <v>0.2</v>
          </cell>
          <cell r="J304">
            <v>0.23</v>
          </cell>
          <cell r="K304">
            <v>0.23</v>
          </cell>
          <cell r="L304">
            <v>0.2</v>
          </cell>
          <cell r="M304"/>
          <cell r="N304"/>
          <cell r="O304"/>
          <cell r="P304"/>
          <cell r="Q304">
            <v>0.23</v>
          </cell>
        </row>
        <row r="305">
          <cell r="A305" t="str">
            <v>50401</v>
          </cell>
          <cell r="B305" t="str">
            <v>50401 - VO s motocyklami;prísl.</v>
          </cell>
          <cell r="C305" t="str">
            <v>50401 - Wholes.tr. MC's, accessories</v>
          </cell>
          <cell r="D305">
            <v>0.23</v>
          </cell>
          <cell r="E305">
            <v>0.23</v>
          </cell>
          <cell r="F305">
            <v>0.2</v>
          </cell>
          <cell r="G305">
            <v>0.2</v>
          </cell>
          <cell r="H305">
            <v>0.2</v>
          </cell>
          <cell r="J305">
            <v>0.23</v>
          </cell>
          <cell r="K305">
            <v>0.23</v>
          </cell>
          <cell r="L305">
            <v>0.2</v>
          </cell>
          <cell r="M305"/>
          <cell r="N305"/>
          <cell r="O305"/>
          <cell r="P305"/>
          <cell r="Q305">
            <v>0.23</v>
          </cell>
        </row>
        <row r="306">
          <cell r="A306" t="str">
            <v>50402</v>
          </cell>
          <cell r="B306" t="str">
            <v>50402 - MO s motocyklami</v>
          </cell>
          <cell r="C306" t="str">
            <v>50402 - Retail tr. MC's, accessories</v>
          </cell>
          <cell r="D306">
            <v>0.23</v>
          </cell>
          <cell r="E306">
            <v>0.23</v>
          </cell>
          <cell r="F306">
            <v>0.2</v>
          </cell>
          <cell r="G306">
            <v>0.2</v>
          </cell>
          <cell r="H306">
            <v>0.2</v>
          </cell>
          <cell r="J306">
            <v>0.23</v>
          </cell>
          <cell r="K306">
            <v>0.23</v>
          </cell>
          <cell r="L306">
            <v>0.2</v>
          </cell>
          <cell r="M306"/>
          <cell r="N306"/>
          <cell r="O306"/>
          <cell r="P306"/>
          <cell r="Q306">
            <v>0.23</v>
          </cell>
        </row>
        <row r="307">
          <cell r="A307" t="str">
            <v>50403</v>
          </cell>
          <cell r="B307" t="str">
            <v>50403 - Sprostr.pred.motocyklov</v>
          </cell>
          <cell r="C307" t="str">
            <v>50403 - Sales, MC parts,acc.fee basis</v>
          </cell>
          <cell r="D307">
            <v>0.23</v>
          </cell>
          <cell r="E307">
            <v>0.23</v>
          </cell>
          <cell r="F307">
            <v>0.2</v>
          </cell>
          <cell r="G307">
            <v>0.2</v>
          </cell>
          <cell r="H307">
            <v>0.2</v>
          </cell>
          <cell r="J307">
            <v>0.23</v>
          </cell>
          <cell r="K307">
            <v>0.23</v>
          </cell>
          <cell r="L307">
            <v>0.2</v>
          </cell>
          <cell r="M307"/>
          <cell r="N307"/>
          <cell r="O307"/>
          <cell r="P307"/>
          <cell r="Q307">
            <v>0.23</v>
          </cell>
        </row>
        <row r="308">
          <cell r="A308" t="str">
            <v>50404</v>
          </cell>
          <cell r="B308" t="str">
            <v>50404 - Údržba;opravy motocyklov</v>
          </cell>
          <cell r="C308" t="str">
            <v>50404 - Maint.repair services of MC's</v>
          </cell>
          <cell r="D308">
            <v>0.23</v>
          </cell>
          <cell r="E308">
            <v>0.23</v>
          </cell>
          <cell r="F308">
            <v>0.2</v>
          </cell>
          <cell r="G308">
            <v>0.2</v>
          </cell>
          <cell r="H308">
            <v>0.2</v>
          </cell>
          <cell r="J308">
            <v>0.23</v>
          </cell>
          <cell r="K308">
            <v>0.23</v>
          </cell>
          <cell r="L308">
            <v>0.2</v>
          </cell>
          <cell r="M308"/>
          <cell r="N308"/>
          <cell r="O308"/>
          <cell r="P308"/>
          <cell r="Q308">
            <v>0.23</v>
          </cell>
        </row>
        <row r="309">
          <cell r="A309" t="str">
            <v>50500</v>
          </cell>
          <cell r="B309" t="str">
            <v>50500 - MO s poh.látkami</v>
          </cell>
          <cell r="C309" t="str">
            <v>50500 - Retail trade of motor fuel</v>
          </cell>
          <cell r="D309">
            <v>0.23</v>
          </cell>
          <cell r="E309">
            <v>0.23</v>
          </cell>
          <cell r="F309">
            <v>0.2</v>
          </cell>
          <cell r="G309">
            <v>0.2</v>
          </cell>
          <cell r="H309">
            <v>0.2</v>
          </cell>
          <cell r="J309">
            <v>0.23</v>
          </cell>
          <cell r="K309">
            <v>0.23</v>
          </cell>
          <cell r="L309">
            <v>0.2</v>
          </cell>
          <cell r="M309"/>
          <cell r="N309"/>
          <cell r="O309"/>
          <cell r="P309"/>
          <cell r="Q309">
            <v>0.23</v>
          </cell>
        </row>
        <row r="310">
          <cell r="A310" t="str">
            <v>51110</v>
          </cell>
          <cell r="B310" t="str">
            <v>51110 - Spr.VO s pol.sur;zvier.</v>
          </cell>
          <cell r="C310" t="str">
            <v>51110 - Com-tr.animals,agr.mat.textile</v>
          </cell>
          <cell r="D310">
            <v>0.23</v>
          </cell>
          <cell r="E310">
            <v>0.23</v>
          </cell>
          <cell r="F310">
            <v>0.2</v>
          </cell>
          <cell r="G310">
            <v>0.2</v>
          </cell>
          <cell r="H310">
            <v>0.2</v>
          </cell>
          <cell r="J310">
            <v>0.23</v>
          </cell>
          <cell r="K310">
            <v>0.23</v>
          </cell>
          <cell r="L310">
            <v>0.2</v>
          </cell>
          <cell r="M310"/>
          <cell r="N310"/>
          <cell r="O310"/>
          <cell r="P310"/>
          <cell r="Q310">
            <v>0.23</v>
          </cell>
        </row>
        <row r="311">
          <cell r="A311" t="str">
            <v>51120</v>
          </cell>
          <cell r="B311" t="str">
            <v>51120 - Spr.VO s paliv;rud;kov.</v>
          </cell>
          <cell r="C311" t="str">
            <v>51120 - Com-tr.fuel,ore,metal,chemical</v>
          </cell>
          <cell r="D311">
            <v>0.23</v>
          </cell>
          <cell r="E311">
            <v>0.23</v>
          </cell>
          <cell r="F311">
            <v>0.2</v>
          </cell>
          <cell r="G311">
            <v>0.2</v>
          </cell>
          <cell r="H311">
            <v>0.2</v>
          </cell>
          <cell r="J311">
            <v>0.23</v>
          </cell>
          <cell r="K311">
            <v>0.23</v>
          </cell>
          <cell r="L311">
            <v>0.2</v>
          </cell>
          <cell r="M311"/>
          <cell r="N311"/>
          <cell r="O311"/>
          <cell r="P311"/>
          <cell r="Q311">
            <v>0.23</v>
          </cell>
        </row>
        <row r="312">
          <cell r="A312" t="str">
            <v>51130</v>
          </cell>
          <cell r="B312" t="str">
            <v>51130 - Spr.VO s drevom;stav.mat</v>
          </cell>
          <cell r="C312" t="str">
            <v>51130 - Com-tr.timber, building mater.</v>
          </cell>
          <cell r="D312">
            <v>0.23</v>
          </cell>
          <cell r="E312">
            <v>0.23</v>
          </cell>
          <cell r="F312">
            <v>0.2</v>
          </cell>
          <cell r="G312">
            <v>0.2</v>
          </cell>
          <cell r="H312">
            <v>0.2</v>
          </cell>
          <cell r="J312">
            <v>0.23</v>
          </cell>
          <cell r="K312">
            <v>0.23</v>
          </cell>
          <cell r="L312">
            <v>0.2</v>
          </cell>
          <cell r="M312"/>
          <cell r="N312"/>
          <cell r="O312"/>
          <cell r="P312"/>
          <cell r="Q312">
            <v>0.23</v>
          </cell>
        </row>
        <row r="313">
          <cell r="A313" t="str">
            <v>51140</v>
          </cell>
          <cell r="B313" t="str">
            <v>51140 - Spr.VO so strojmi</v>
          </cell>
          <cell r="C313" t="str">
            <v>51140 - Com-tr.machinery,ship,aircraft</v>
          </cell>
          <cell r="D313">
            <v>0.23</v>
          </cell>
          <cell r="E313">
            <v>0.23</v>
          </cell>
          <cell r="F313">
            <v>0.2</v>
          </cell>
          <cell r="G313">
            <v>0.2</v>
          </cell>
          <cell r="H313">
            <v>0.2</v>
          </cell>
          <cell r="J313">
            <v>0.23</v>
          </cell>
          <cell r="K313">
            <v>0.23</v>
          </cell>
          <cell r="L313">
            <v>0.2</v>
          </cell>
          <cell r="M313"/>
          <cell r="N313"/>
          <cell r="O313"/>
          <cell r="P313"/>
          <cell r="Q313">
            <v>0.23</v>
          </cell>
        </row>
        <row r="314">
          <cell r="A314" t="str">
            <v>51150</v>
          </cell>
          <cell r="B314" t="str">
            <v>51150 - Spr.VO s nábyt;zar.dom.</v>
          </cell>
          <cell r="C314" t="str">
            <v>51150 - Com-tr.furnit. household goods</v>
          </cell>
          <cell r="D314">
            <v>0.23</v>
          </cell>
          <cell r="E314">
            <v>0.23</v>
          </cell>
          <cell r="F314">
            <v>0.2</v>
          </cell>
          <cell r="G314">
            <v>0.2</v>
          </cell>
          <cell r="H314">
            <v>0.2</v>
          </cell>
          <cell r="J314">
            <v>0.23</v>
          </cell>
          <cell r="K314">
            <v>0.23</v>
          </cell>
          <cell r="L314">
            <v>0.2</v>
          </cell>
          <cell r="M314"/>
          <cell r="N314"/>
          <cell r="O314"/>
          <cell r="P314"/>
          <cell r="Q314">
            <v>0.23</v>
          </cell>
        </row>
        <row r="315">
          <cell r="A315" t="str">
            <v>51160</v>
          </cell>
          <cell r="B315" t="str">
            <v>51160 - Spr.VO s textilom</v>
          </cell>
          <cell r="C315" t="str">
            <v>51160 - Com-tr.textile,clothing,footw.</v>
          </cell>
          <cell r="D315">
            <v>0.23</v>
          </cell>
          <cell r="E315">
            <v>0.23</v>
          </cell>
          <cell r="F315">
            <v>0.2</v>
          </cell>
          <cell r="G315">
            <v>0.2</v>
          </cell>
          <cell r="H315">
            <v>0.2</v>
          </cell>
          <cell r="J315">
            <v>0.23</v>
          </cell>
          <cell r="K315">
            <v>0.23</v>
          </cell>
          <cell r="L315">
            <v>0.2</v>
          </cell>
          <cell r="M315"/>
          <cell r="N315"/>
          <cell r="O315"/>
          <cell r="P315"/>
          <cell r="Q315">
            <v>0.23</v>
          </cell>
        </row>
        <row r="316">
          <cell r="A316" t="str">
            <v>51170</v>
          </cell>
          <cell r="B316" t="str">
            <v>51170 - Spr.VO s potr;nápojmi</v>
          </cell>
          <cell r="C316" t="str">
            <v>51170 - Com-tr.food,beverages,tobacco</v>
          </cell>
          <cell r="D316">
            <v>0.23</v>
          </cell>
          <cell r="E316">
            <v>0.23</v>
          </cell>
          <cell r="F316">
            <v>0.2</v>
          </cell>
          <cell r="G316">
            <v>0.2</v>
          </cell>
          <cell r="H316">
            <v>0.2</v>
          </cell>
          <cell r="J316">
            <v>0.23</v>
          </cell>
          <cell r="K316">
            <v>0.23</v>
          </cell>
          <cell r="L316">
            <v>0.2</v>
          </cell>
          <cell r="M316"/>
          <cell r="N316"/>
          <cell r="O316"/>
          <cell r="P316"/>
          <cell r="Q316">
            <v>0.23</v>
          </cell>
        </row>
        <row r="317">
          <cell r="A317" t="str">
            <v>51180</v>
          </cell>
          <cell r="B317" t="str">
            <v>51180 - Spr.VO s ost.tov.</v>
          </cell>
          <cell r="C317" t="str">
            <v>51180 - Com-tr. particular products</v>
          </cell>
          <cell r="D317">
            <v>0.23</v>
          </cell>
          <cell r="E317">
            <v>0.23</v>
          </cell>
          <cell r="F317">
            <v>0.2</v>
          </cell>
          <cell r="G317">
            <v>0.2</v>
          </cell>
          <cell r="H317">
            <v>0.2</v>
          </cell>
          <cell r="J317">
            <v>0.23</v>
          </cell>
          <cell r="K317">
            <v>0.23</v>
          </cell>
          <cell r="L317">
            <v>0.2</v>
          </cell>
          <cell r="M317"/>
          <cell r="N317"/>
          <cell r="O317"/>
          <cell r="P317"/>
          <cell r="Q317">
            <v>0.23</v>
          </cell>
        </row>
        <row r="318">
          <cell r="A318" t="str">
            <v>51190</v>
          </cell>
          <cell r="B318" t="str">
            <v>51190 - Spr.VO so zmieš.tov.</v>
          </cell>
          <cell r="C318" t="str">
            <v>51190 - Com-tr. in a variety of gods</v>
          </cell>
          <cell r="D318">
            <v>0.23</v>
          </cell>
          <cell r="E318">
            <v>0.23</v>
          </cell>
          <cell r="F318">
            <v>0.2</v>
          </cell>
          <cell r="G318">
            <v>0.2</v>
          </cell>
          <cell r="H318">
            <v>0.2</v>
          </cell>
          <cell r="J318">
            <v>0.23</v>
          </cell>
          <cell r="K318">
            <v>0.23</v>
          </cell>
          <cell r="L318">
            <v>0.2</v>
          </cell>
          <cell r="M318"/>
          <cell r="N318"/>
          <cell r="O318"/>
          <cell r="P318"/>
          <cell r="Q318">
            <v>0.23</v>
          </cell>
        </row>
        <row r="319">
          <cell r="A319" t="str">
            <v>51210</v>
          </cell>
          <cell r="B319" t="str">
            <v>51210 - VO s obilninami</v>
          </cell>
          <cell r="C319" t="str">
            <v>51210 - Wh-tr.grain,seeds,animal feeds</v>
          </cell>
          <cell r="D319">
            <v>0.23</v>
          </cell>
          <cell r="E319">
            <v>0.23</v>
          </cell>
          <cell r="F319">
            <v>0.2</v>
          </cell>
          <cell r="G319">
            <v>0.2</v>
          </cell>
          <cell r="H319">
            <v>0.2</v>
          </cell>
          <cell r="J319">
            <v>0.23</v>
          </cell>
          <cell r="K319">
            <v>0.23</v>
          </cell>
          <cell r="L319">
            <v>0.2</v>
          </cell>
          <cell r="M319"/>
          <cell r="N319"/>
          <cell r="O319"/>
          <cell r="P319"/>
          <cell r="Q319">
            <v>0.23</v>
          </cell>
        </row>
        <row r="320">
          <cell r="A320" t="str">
            <v>51220</v>
          </cell>
          <cell r="B320" t="str">
            <v>51220 - VO so živými kvetmi</v>
          </cell>
          <cell r="C320" t="str">
            <v>51220 - Wh-trade, flowers and plants</v>
          </cell>
          <cell r="D320">
            <v>0.23</v>
          </cell>
          <cell r="E320">
            <v>0.23</v>
          </cell>
          <cell r="F320">
            <v>0.2</v>
          </cell>
          <cell r="G320">
            <v>0.2</v>
          </cell>
          <cell r="H320">
            <v>0.2</v>
          </cell>
          <cell r="J320">
            <v>0.23</v>
          </cell>
          <cell r="K320">
            <v>0.23</v>
          </cell>
          <cell r="L320">
            <v>0.2</v>
          </cell>
          <cell r="M320"/>
          <cell r="N320"/>
          <cell r="O320"/>
          <cell r="P320"/>
          <cell r="Q320">
            <v>0.23</v>
          </cell>
        </row>
        <row r="321">
          <cell r="A321" t="str">
            <v>51230</v>
          </cell>
          <cell r="B321" t="str">
            <v>51230 - VO so živými zvieratami</v>
          </cell>
          <cell r="C321" t="str">
            <v>51230 - Wh-trade, live animals</v>
          </cell>
          <cell r="D321">
            <v>0.23</v>
          </cell>
          <cell r="E321">
            <v>0.23</v>
          </cell>
          <cell r="F321">
            <v>0.2</v>
          </cell>
          <cell r="G321">
            <v>0.2</v>
          </cell>
          <cell r="H321">
            <v>0.2</v>
          </cell>
          <cell r="J321">
            <v>0.23</v>
          </cell>
          <cell r="K321">
            <v>0.23</v>
          </cell>
          <cell r="L321">
            <v>0.2</v>
          </cell>
          <cell r="M321"/>
          <cell r="N321"/>
          <cell r="O321"/>
          <cell r="P321"/>
          <cell r="Q321">
            <v>0.23</v>
          </cell>
        </row>
        <row r="322">
          <cell r="A322" t="str">
            <v>51240</v>
          </cell>
          <cell r="B322" t="str">
            <v>51240 - VO so surovou kožou</v>
          </cell>
          <cell r="C322" t="str">
            <v>51240 - Wh-trade, hides,skins,leather</v>
          </cell>
          <cell r="D322">
            <v>0.23</v>
          </cell>
          <cell r="E322">
            <v>0.23</v>
          </cell>
          <cell r="F322">
            <v>0.2</v>
          </cell>
          <cell r="G322">
            <v>0.2</v>
          </cell>
          <cell r="H322">
            <v>0.2</v>
          </cell>
          <cell r="J322">
            <v>0.23</v>
          </cell>
          <cell r="K322">
            <v>0.23</v>
          </cell>
          <cell r="L322">
            <v>0.2</v>
          </cell>
          <cell r="M322"/>
          <cell r="N322"/>
          <cell r="O322"/>
          <cell r="P322"/>
          <cell r="Q322">
            <v>0.23</v>
          </cell>
        </row>
        <row r="323">
          <cell r="A323" t="str">
            <v>51250</v>
          </cell>
          <cell r="B323" t="str">
            <v>51250 - VO so surovým tabakom</v>
          </cell>
          <cell r="C323" t="str">
            <v>51250 - Wh-trade, unmanufact.tobacco</v>
          </cell>
          <cell r="D323">
            <v>0.23</v>
          </cell>
          <cell r="E323">
            <v>0.23</v>
          </cell>
          <cell r="F323">
            <v>0.2</v>
          </cell>
          <cell r="G323">
            <v>0.2</v>
          </cell>
          <cell r="H323">
            <v>0.2</v>
          </cell>
          <cell r="J323">
            <v>0.23</v>
          </cell>
          <cell r="K323">
            <v>0.23</v>
          </cell>
          <cell r="L323">
            <v>0.2</v>
          </cell>
          <cell r="M323"/>
          <cell r="N323"/>
          <cell r="O323"/>
          <cell r="P323"/>
          <cell r="Q323">
            <v>0.23</v>
          </cell>
        </row>
        <row r="324">
          <cell r="A324" t="str">
            <v>51310</v>
          </cell>
          <cell r="B324" t="str">
            <v>51310 - VO s ovocím;zeleninou</v>
          </cell>
          <cell r="C324" t="str">
            <v>51310 - Wh-trade, fruit and vegetables</v>
          </cell>
          <cell r="D324">
            <v>0.23</v>
          </cell>
          <cell r="E324">
            <v>0.23</v>
          </cell>
          <cell r="F324">
            <v>0.2</v>
          </cell>
          <cell r="G324">
            <v>0.2</v>
          </cell>
          <cell r="H324">
            <v>0.2</v>
          </cell>
          <cell r="J324">
            <v>0.23</v>
          </cell>
          <cell r="K324">
            <v>0.23</v>
          </cell>
          <cell r="L324">
            <v>0.2</v>
          </cell>
          <cell r="M324"/>
          <cell r="N324"/>
          <cell r="O324"/>
          <cell r="P324"/>
          <cell r="Q324">
            <v>0.23</v>
          </cell>
        </row>
        <row r="325">
          <cell r="A325" t="str">
            <v>51320</v>
          </cell>
          <cell r="B325" t="str">
            <v>51320 - VO s mäsom</v>
          </cell>
          <cell r="C325" t="str">
            <v>51320 - Wh-tr. meat and meat products</v>
          </cell>
          <cell r="D325">
            <v>0.23</v>
          </cell>
          <cell r="E325">
            <v>0.23</v>
          </cell>
          <cell r="F325">
            <v>0.2</v>
          </cell>
          <cell r="G325">
            <v>0.2</v>
          </cell>
          <cell r="H325">
            <v>0.2</v>
          </cell>
          <cell r="J325">
            <v>0.23</v>
          </cell>
          <cell r="K325">
            <v>0.23</v>
          </cell>
          <cell r="L325">
            <v>0.2</v>
          </cell>
          <cell r="M325"/>
          <cell r="N325"/>
          <cell r="O325"/>
          <cell r="P325"/>
          <cell r="Q325">
            <v>0.23</v>
          </cell>
        </row>
        <row r="326">
          <cell r="A326" t="str">
            <v>51330</v>
          </cell>
          <cell r="B326" t="str">
            <v>51330 - VO s mliek.výr;vajc;tuk.</v>
          </cell>
          <cell r="C326" t="str">
            <v>51330 - Wh-tr. dairy pr,eggs,oils,fats</v>
          </cell>
          <cell r="D326">
            <v>0.23</v>
          </cell>
          <cell r="E326">
            <v>0.23</v>
          </cell>
          <cell r="F326">
            <v>0.2</v>
          </cell>
          <cell r="G326">
            <v>0.2</v>
          </cell>
          <cell r="H326">
            <v>0.2</v>
          </cell>
          <cell r="J326">
            <v>0.23</v>
          </cell>
          <cell r="K326">
            <v>0.23</v>
          </cell>
          <cell r="L326">
            <v>0.2</v>
          </cell>
          <cell r="M326"/>
          <cell r="N326"/>
          <cell r="O326"/>
          <cell r="P326"/>
          <cell r="Q326">
            <v>0.23</v>
          </cell>
        </row>
        <row r="327">
          <cell r="A327" t="str">
            <v>51340</v>
          </cell>
          <cell r="B327" t="str">
            <v>51340 - VO s alk.a i.nápojmi</v>
          </cell>
          <cell r="C327" t="str">
            <v>51340 - Wh-tr. beverages,alco/non-alco</v>
          </cell>
          <cell r="D327">
            <v>0.23</v>
          </cell>
          <cell r="E327">
            <v>0.23</v>
          </cell>
          <cell r="F327">
            <v>0.2</v>
          </cell>
          <cell r="G327">
            <v>0.2</v>
          </cell>
          <cell r="H327">
            <v>0.2</v>
          </cell>
          <cell r="J327">
            <v>0.23</v>
          </cell>
          <cell r="K327">
            <v>0.23</v>
          </cell>
          <cell r="L327">
            <v>0.2</v>
          </cell>
          <cell r="M327"/>
          <cell r="N327"/>
          <cell r="O327"/>
          <cell r="P327"/>
          <cell r="Q327">
            <v>0.23</v>
          </cell>
        </row>
        <row r="328">
          <cell r="A328" t="str">
            <v>51350</v>
          </cell>
          <cell r="B328" t="str">
            <v>51350 - VO s tabak.výr.</v>
          </cell>
          <cell r="C328" t="str">
            <v>51350 - Wh-trade, tobacco products</v>
          </cell>
          <cell r="D328">
            <v>0.23</v>
          </cell>
          <cell r="E328">
            <v>0.23</v>
          </cell>
          <cell r="F328">
            <v>0.2</v>
          </cell>
          <cell r="G328">
            <v>0.2</v>
          </cell>
          <cell r="H328">
            <v>0.2</v>
          </cell>
          <cell r="J328">
            <v>0.23</v>
          </cell>
          <cell r="K328">
            <v>0.23</v>
          </cell>
          <cell r="L328">
            <v>0.2</v>
          </cell>
          <cell r="M328"/>
          <cell r="N328"/>
          <cell r="O328"/>
          <cell r="P328"/>
          <cell r="Q328">
            <v>0.23</v>
          </cell>
        </row>
        <row r="329">
          <cell r="A329" t="str">
            <v>51360</v>
          </cell>
          <cell r="B329" t="str">
            <v>51360 - VO s cukrom;cokoládou</v>
          </cell>
          <cell r="C329" t="str">
            <v>51360 - Wh-tr. sugar,chocolate,confect</v>
          </cell>
          <cell r="D329">
            <v>0.23</v>
          </cell>
          <cell r="E329">
            <v>0.23</v>
          </cell>
          <cell r="F329">
            <v>0.2</v>
          </cell>
          <cell r="G329">
            <v>0.2</v>
          </cell>
          <cell r="H329">
            <v>0.2</v>
          </cell>
          <cell r="J329">
            <v>0.23</v>
          </cell>
          <cell r="K329">
            <v>0.23</v>
          </cell>
          <cell r="L329">
            <v>0.2</v>
          </cell>
          <cell r="M329"/>
          <cell r="N329"/>
          <cell r="O329"/>
          <cell r="P329"/>
          <cell r="Q329">
            <v>0.23</v>
          </cell>
        </row>
        <row r="330">
          <cell r="A330" t="str">
            <v>51370</v>
          </cell>
          <cell r="B330" t="str">
            <v>51370 - VO s kávou;cajom;korením</v>
          </cell>
          <cell r="C330" t="str">
            <v>51370 - Wh-tr. coffee,tea,cocoa,spices</v>
          </cell>
          <cell r="D330">
            <v>0.23</v>
          </cell>
          <cell r="E330">
            <v>0.23</v>
          </cell>
          <cell r="F330">
            <v>0.2</v>
          </cell>
          <cell r="G330">
            <v>0.2</v>
          </cell>
          <cell r="H330">
            <v>0.2</v>
          </cell>
          <cell r="J330">
            <v>0.23</v>
          </cell>
          <cell r="K330">
            <v>0.23</v>
          </cell>
          <cell r="L330">
            <v>0.2</v>
          </cell>
          <cell r="M330"/>
          <cell r="N330"/>
          <cell r="O330"/>
          <cell r="P330"/>
          <cell r="Q330">
            <v>0.23</v>
          </cell>
        </row>
        <row r="331">
          <cell r="A331" t="str">
            <v>51380</v>
          </cell>
          <cell r="B331" t="str">
            <v>51380 - VO s inými potravinami</v>
          </cell>
          <cell r="C331" t="str">
            <v>51380 - Wh-tr. other food, fish etc.</v>
          </cell>
          <cell r="D331">
            <v>0.23</v>
          </cell>
          <cell r="E331">
            <v>0.23</v>
          </cell>
          <cell r="F331">
            <v>0.2</v>
          </cell>
          <cell r="G331">
            <v>0.2</v>
          </cell>
          <cell r="H331">
            <v>0.2</v>
          </cell>
          <cell r="J331">
            <v>0.23</v>
          </cell>
          <cell r="K331">
            <v>0.23</v>
          </cell>
          <cell r="L331">
            <v>0.2</v>
          </cell>
          <cell r="M331"/>
          <cell r="N331"/>
          <cell r="O331"/>
          <cell r="P331"/>
          <cell r="Q331">
            <v>0.23</v>
          </cell>
        </row>
        <row r="332">
          <cell r="A332" t="str">
            <v>51390</v>
          </cell>
          <cell r="B332" t="str">
            <v>51390 - Nešp.VO s potr;nápoj;tab</v>
          </cell>
          <cell r="C332" t="str">
            <v>51390 - Wh-tr. non-specialized food</v>
          </cell>
          <cell r="D332">
            <v>0.23</v>
          </cell>
          <cell r="E332">
            <v>0.23</v>
          </cell>
          <cell r="F332">
            <v>0.2</v>
          </cell>
          <cell r="G332">
            <v>0.2</v>
          </cell>
          <cell r="H332">
            <v>0.2</v>
          </cell>
          <cell r="J332">
            <v>0.23</v>
          </cell>
          <cell r="K332">
            <v>0.23</v>
          </cell>
          <cell r="L332">
            <v>0.2</v>
          </cell>
          <cell r="M332"/>
          <cell r="N332"/>
          <cell r="O332"/>
          <cell r="P332"/>
          <cell r="Q332">
            <v>0.23</v>
          </cell>
        </row>
        <row r="333">
          <cell r="A333" t="str">
            <v>51410</v>
          </cell>
          <cell r="B333" t="str">
            <v>51410 - VO s textilom</v>
          </cell>
          <cell r="C333" t="str">
            <v>51410 - Wh-trade, textiles</v>
          </cell>
          <cell r="D333">
            <v>0.23</v>
          </cell>
          <cell r="E333">
            <v>0.23</v>
          </cell>
          <cell r="F333">
            <v>0.2</v>
          </cell>
          <cell r="G333">
            <v>0.2</v>
          </cell>
          <cell r="H333">
            <v>0.2</v>
          </cell>
          <cell r="J333">
            <v>0.23</v>
          </cell>
          <cell r="K333">
            <v>0.23</v>
          </cell>
          <cell r="L333">
            <v>0.2</v>
          </cell>
          <cell r="M333"/>
          <cell r="N333"/>
          <cell r="O333"/>
          <cell r="P333"/>
          <cell r="Q333">
            <v>0.23</v>
          </cell>
        </row>
        <row r="334">
          <cell r="A334" t="str">
            <v>51420</v>
          </cell>
          <cell r="B334" t="str">
            <v>51420 - VO s odevami;obuvou</v>
          </cell>
          <cell r="C334" t="str">
            <v>51420 - Wh-trade,clothing and footwear</v>
          </cell>
          <cell r="D334">
            <v>0.23</v>
          </cell>
          <cell r="E334">
            <v>0.23</v>
          </cell>
          <cell r="F334">
            <v>0.2</v>
          </cell>
          <cell r="G334">
            <v>0.2</v>
          </cell>
          <cell r="H334">
            <v>0.2</v>
          </cell>
          <cell r="J334">
            <v>0.23</v>
          </cell>
          <cell r="K334">
            <v>0.23</v>
          </cell>
          <cell r="L334">
            <v>0.2</v>
          </cell>
          <cell r="M334"/>
          <cell r="N334"/>
          <cell r="O334"/>
          <cell r="P334"/>
          <cell r="Q334">
            <v>0.23</v>
          </cell>
        </row>
        <row r="335">
          <cell r="A335" t="str">
            <v>51430</v>
          </cell>
          <cell r="B335" t="str">
            <v>51430 - VO s el.zar.pre dom.</v>
          </cell>
          <cell r="C335" t="str">
            <v>51430 - Wh-tr.elect.househ-ap.radio,TV</v>
          </cell>
          <cell r="D335">
            <v>0.23</v>
          </cell>
          <cell r="E335">
            <v>0.23</v>
          </cell>
          <cell r="F335">
            <v>0.2</v>
          </cell>
          <cell r="G335">
            <v>0.2</v>
          </cell>
          <cell r="H335">
            <v>0.2</v>
          </cell>
          <cell r="J335">
            <v>0.23</v>
          </cell>
          <cell r="K335">
            <v>0.23</v>
          </cell>
          <cell r="L335">
            <v>0.2</v>
          </cell>
          <cell r="M335"/>
          <cell r="N335"/>
          <cell r="O335"/>
          <cell r="P335"/>
          <cell r="Q335">
            <v>0.23</v>
          </cell>
        </row>
        <row r="336">
          <cell r="A336" t="str">
            <v>51440</v>
          </cell>
          <cell r="B336" t="str">
            <v>51440 - VO s porc;sklom;cist.p.</v>
          </cell>
          <cell r="C336" t="str">
            <v>51440 - Wh-tr.china,glass,wallp.cl-mat</v>
          </cell>
          <cell r="D336">
            <v>0.23</v>
          </cell>
          <cell r="E336">
            <v>0.23</v>
          </cell>
          <cell r="F336">
            <v>0.2</v>
          </cell>
          <cell r="G336">
            <v>0.2</v>
          </cell>
          <cell r="H336">
            <v>0.2</v>
          </cell>
          <cell r="J336">
            <v>0.23</v>
          </cell>
          <cell r="K336">
            <v>0.23</v>
          </cell>
          <cell r="L336">
            <v>0.2</v>
          </cell>
          <cell r="M336"/>
          <cell r="N336"/>
          <cell r="O336"/>
          <cell r="P336"/>
          <cell r="Q336">
            <v>0.23</v>
          </cell>
        </row>
        <row r="337">
          <cell r="A337" t="str">
            <v>51450</v>
          </cell>
          <cell r="B337" t="str">
            <v>51450 - VO s kozmetic.tov.</v>
          </cell>
          <cell r="C337" t="str">
            <v>51450 - Wh-trade,perfume and cosmetics</v>
          </cell>
          <cell r="D337">
            <v>0.23</v>
          </cell>
          <cell r="E337">
            <v>0.23</v>
          </cell>
          <cell r="F337">
            <v>0.2</v>
          </cell>
          <cell r="G337">
            <v>0.2</v>
          </cell>
          <cell r="H337">
            <v>0.2</v>
          </cell>
          <cell r="J337">
            <v>0.23</v>
          </cell>
          <cell r="K337">
            <v>0.23</v>
          </cell>
          <cell r="L337">
            <v>0.2</v>
          </cell>
          <cell r="M337"/>
          <cell r="N337"/>
          <cell r="O337"/>
          <cell r="P337"/>
          <cell r="Q337">
            <v>0.23</v>
          </cell>
        </row>
        <row r="338">
          <cell r="A338" t="str">
            <v>51460</v>
          </cell>
          <cell r="B338" t="str">
            <v>51460 - VO s farmaceut.tov.</v>
          </cell>
          <cell r="C338" t="str">
            <v>51460 - Wh-trade, pharmaceutical goods</v>
          </cell>
          <cell r="D338">
            <v>0.23</v>
          </cell>
          <cell r="E338">
            <v>0.23</v>
          </cell>
          <cell r="F338">
            <v>0.2</v>
          </cell>
          <cell r="G338">
            <v>0.2</v>
          </cell>
          <cell r="H338">
            <v>0.2</v>
          </cell>
          <cell r="J338">
            <v>0.23</v>
          </cell>
          <cell r="K338">
            <v>0.23</v>
          </cell>
          <cell r="L338">
            <v>0.2</v>
          </cell>
          <cell r="M338"/>
          <cell r="N338"/>
          <cell r="O338"/>
          <cell r="P338"/>
          <cell r="Q338">
            <v>0.23</v>
          </cell>
        </row>
        <row r="339">
          <cell r="A339" t="str">
            <v>51470</v>
          </cell>
          <cell r="B339" t="str">
            <v>51470 - VO s i.tov.pre domácnost</v>
          </cell>
          <cell r="C339" t="str">
            <v>51470 - Wh-trade,other household goods</v>
          </cell>
          <cell r="D339">
            <v>0.23</v>
          </cell>
          <cell r="E339">
            <v>0.23</v>
          </cell>
          <cell r="F339">
            <v>0.2</v>
          </cell>
          <cell r="G339">
            <v>0.2</v>
          </cell>
          <cell r="H339">
            <v>0.2</v>
          </cell>
          <cell r="J339">
            <v>0.23</v>
          </cell>
          <cell r="K339">
            <v>0.23</v>
          </cell>
          <cell r="L339">
            <v>0.2</v>
          </cell>
          <cell r="M339"/>
          <cell r="N339"/>
          <cell r="O339"/>
          <cell r="P339"/>
          <cell r="Q339">
            <v>0.23</v>
          </cell>
        </row>
        <row r="340">
          <cell r="A340" t="str">
            <v>51510</v>
          </cell>
          <cell r="B340" t="str">
            <v>51510 - VO s palivami</v>
          </cell>
          <cell r="C340" t="str">
            <v>51510 - Wh-tr. solid,liquid,gas.fuels</v>
          </cell>
          <cell r="D340">
            <v>0.23</v>
          </cell>
          <cell r="E340">
            <v>0.23</v>
          </cell>
          <cell r="F340">
            <v>0.2</v>
          </cell>
          <cell r="G340">
            <v>0.2</v>
          </cell>
          <cell r="H340">
            <v>0.2</v>
          </cell>
          <cell r="J340">
            <v>0.23</v>
          </cell>
          <cell r="K340">
            <v>0.23</v>
          </cell>
          <cell r="L340">
            <v>0.2</v>
          </cell>
          <cell r="M340"/>
          <cell r="N340"/>
          <cell r="O340"/>
          <cell r="P340"/>
          <cell r="Q340">
            <v>0.23</v>
          </cell>
        </row>
        <row r="341">
          <cell r="A341" t="str">
            <v>51520</v>
          </cell>
          <cell r="B341" t="str">
            <v>51520 - VO s kovmi</v>
          </cell>
          <cell r="C341" t="str">
            <v>51520 - Wh-trade,metal ores and metals</v>
          </cell>
          <cell r="D341">
            <v>0.23</v>
          </cell>
          <cell r="E341">
            <v>0.23</v>
          </cell>
          <cell r="F341">
            <v>0.2</v>
          </cell>
          <cell r="G341">
            <v>0.2</v>
          </cell>
          <cell r="H341">
            <v>0.2</v>
          </cell>
          <cell r="J341">
            <v>0.23</v>
          </cell>
          <cell r="K341">
            <v>0.23</v>
          </cell>
          <cell r="L341">
            <v>0.2</v>
          </cell>
          <cell r="M341"/>
          <cell r="N341"/>
          <cell r="O341"/>
          <cell r="P341"/>
          <cell r="Q341">
            <v>0.23</v>
          </cell>
        </row>
        <row r="342">
          <cell r="A342" t="str">
            <v>51530</v>
          </cell>
          <cell r="B342" t="str">
            <v>51530 - VO s drevom;stav.mat.</v>
          </cell>
          <cell r="C342" t="str">
            <v>51530 - Wh-tr.wood,constr.mat,sanit.eq</v>
          </cell>
          <cell r="D342">
            <v>0.23</v>
          </cell>
          <cell r="E342">
            <v>0.23</v>
          </cell>
          <cell r="F342">
            <v>0.2</v>
          </cell>
          <cell r="G342">
            <v>0.2</v>
          </cell>
          <cell r="H342">
            <v>0.2</v>
          </cell>
          <cell r="J342">
            <v>0.23</v>
          </cell>
          <cell r="K342">
            <v>0.23</v>
          </cell>
          <cell r="L342">
            <v>0.2</v>
          </cell>
          <cell r="M342"/>
          <cell r="N342"/>
          <cell r="O342"/>
          <cell r="P342"/>
          <cell r="Q342">
            <v>0.23</v>
          </cell>
        </row>
        <row r="343">
          <cell r="A343" t="str">
            <v>51540</v>
          </cell>
          <cell r="B343" t="str">
            <v>51540 - VO so žel.tov;inšt.zar.</v>
          </cell>
          <cell r="C343" t="str">
            <v>51540 - Wh-tr.hardw.,plumbing,heat eq.</v>
          </cell>
          <cell r="D343">
            <v>0.23</v>
          </cell>
          <cell r="E343">
            <v>0.23</v>
          </cell>
          <cell r="F343">
            <v>0.2</v>
          </cell>
          <cell r="G343">
            <v>0.2</v>
          </cell>
          <cell r="H343">
            <v>0.2</v>
          </cell>
          <cell r="J343">
            <v>0.23</v>
          </cell>
          <cell r="K343">
            <v>0.23</v>
          </cell>
          <cell r="L343">
            <v>0.2</v>
          </cell>
          <cell r="M343"/>
          <cell r="N343"/>
          <cell r="O343"/>
          <cell r="P343"/>
          <cell r="Q343">
            <v>0.23</v>
          </cell>
        </row>
        <row r="344">
          <cell r="A344" t="str">
            <v>51550</v>
          </cell>
          <cell r="B344" t="str">
            <v>51550 - VO s chemickými výr.</v>
          </cell>
          <cell r="C344" t="str">
            <v>51550 - Wh-trade, chemical products</v>
          </cell>
          <cell r="D344">
            <v>0.23</v>
          </cell>
          <cell r="E344">
            <v>0.23</v>
          </cell>
          <cell r="F344">
            <v>0.2</v>
          </cell>
          <cell r="G344">
            <v>0.2</v>
          </cell>
          <cell r="H344">
            <v>0.2</v>
          </cell>
          <cell r="J344">
            <v>0.23</v>
          </cell>
          <cell r="K344">
            <v>0.23</v>
          </cell>
          <cell r="L344">
            <v>0.2</v>
          </cell>
          <cell r="M344"/>
          <cell r="N344"/>
          <cell r="O344"/>
          <cell r="P344"/>
          <cell r="Q344">
            <v>0.23</v>
          </cell>
        </row>
        <row r="345">
          <cell r="A345" t="str">
            <v>51560</v>
          </cell>
          <cell r="B345" t="str">
            <v>51560 - VO s i.medziproduktami</v>
          </cell>
          <cell r="C345" t="str">
            <v>51560 - Wh-tr. other intermed.products</v>
          </cell>
          <cell r="D345">
            <v>0.23</v>
          </cell>
          <cell r="E345">
            <v>0.23</v>
          </cell>
          <cell r="F345">
            <v>0.2</v>
          </cell>
          <cell r="G345">
            <v>0.2</v>
          </cell>
          <cell r="H345">
            <v>0.2</v>
          </cell>
          <cell r="J345">
            <v>0.23</v>
          </cell>
          <cell r="K345">
            <v>0.23</v>
          </cell>
          <cell r="L345">
            <v>0.2</v>
          </cell>
          <cell r="M345"/>
          <cell r="N345"/>
          <cell r="O345"/>
          <cell r="P345"/>
          <cell r="Q345">
            <v>0.23</v>
          </cell>
        </row>
        <row r="346">
          <cell r="A346" t="str">
            <v>51570</v>
          </cell>
          <cell r="B346" t="str">
            <v>51570 - VO s odpadom;šrotom</v>
          </cell>
          <cell r="C346" t="str">
            <v>51570 - Wh-trade, waste and scrap</v>
          </cell>
          <cell r="D346">
            <v>0.23</v>
          </cell>
          <cell r="E346">
            <v>0.23</v>
          </cell>
          <cell r="F346">
            <v>0.2</v>
          </cell>
          <cell r="G346">
            <v>0.2</v>
          </cell>
          <cell r="H346">
            <v>0.2</v>
          </cell>
          <cell r="J346">
            <v>0.23</v>
          </cell>
          <cell r="K346">
            <v>0.23</v>
          </cell>
          <cell r="L346">
            <v>0.2</v>
          </cell>
          <cell r="M346"/>
          <cell r="N346"/>
          <cell r="O346"/>
          <cell r="P346"/>
          <cell r="Q346">
            <v>0.23</v>
          </cell>
        </row>
        <row r="347">
          <cell r="A347" t="str">
            <v>51610</v>
          </cell>
          <cell r="B347" t="str">
            <v>51610 - VO s obrábacími strojmi</v>
          </cell>
          <cell r="C347" t="str">
            <v>51610 - Wh-trade, machine-tools</v>
          </cell>
          <cell r="D347">
            <v>0.23</v>
          </cell>
          <cell r="E347">
            <v>0.23</v>
          </cell>
          <cell r="F347">
            <v>0.2</v>
          </cell>
          <cell r="G347">
            <v>0.2</v>
          </cell>
          <cell r="H347">
            <v>0.2</v>
          </cell>
          <cell r="J347">
            <v>0.23</v>
          </cell>
          <cell r="K347">
            <v>0.23</v>
          </cell>
          <cell r="L347">
            <v>0.2</v>
          </cell>
          <cell r="M347"/>
          <cell r="N347"/>
          <cell r="O347"/>
          <cell r="P347"/>
          <cell r="Q347">
            <v>0.23</v>
          </cell>
        </row>
        <row r="348">
          <cell r="A348" t="str">
            <v>51620</v>
          </cell>
          <cell r="B348" t="str">
            <v>51620 - VO s ban.;stav.strojmi</v>
          </cell>
          <cell r="C348" t="str">
            <v>51620 - Wh-tr.mining,constr,civ.eng ma</v>
          </cell>
          <cell r="D348">
            <v>0.23</v>
          </cell>
          <cell r="E348">
            <v>0.23</v>
          </cell>
          <cell r="F348">
            <v>0.2</v>
          </cell>
          <cell r="G348">
            <v>0.2</v>
          </cell>
          <cell r="H348">
            <v>0.2</v>
          </cell>
          <cell r="J348">
            <v>0.23</v>
          </cell>
          <cell r="K348">
            <v>0.23</v>
          </cell>
          <cell r="L348">
            <v>0.2</v>
          </cell>
          <cell r="M348"/>
          <cell r="N348"/>
          <cell r="O348"/>
          <cell r="P348"/>
          <cell r="Q348">
            <v>0.23</v>
          </cell>
        </row>
        <row r="349">
          <cell r="A349" t="str">
            <v>51630</v>
          </cell>
          <cell r="B349" t="str">
            <v>51630 - VO s textilnými strojmi</v>
          </cell>
          <cell r="C349" t="str">
            <v>51630 - Wh-tr.machinery f.textile indu</v>
          </cell>
          <cell r="D349">
            <v>0.23</v>
          </cell>
          <cell r="E349">
            <v>0.23</v>
          </cell>
          <cell r="F349">
            <v>0.2</v>
          </cell>
          <cell r="G349">
            <v>0.2</v>
          </cell>
          <cell r="H349">
            <v>0.2</v>
          </cell>
          <cell r="J349">
            <v>0.23</v>
          </cell>
          <cell r="K349">
            <v>0.23</v>
          </cell>
          <cell r="L349">
            <v>0.2</v>
          </cell>
          <cell r="M349"/>
          <cell r="N349"/>
          <cell r="O349"/>
          <cell r="P349"/>
          <cell r="Q349">
            <v>0.23</v>
          </cell>
        </row>
        <row r="350">
          <cell r="A350" t="str">
            <v>51640</v>
          </cell>
          <cell r="B350" t="str">
            <v>51640 - VO s kanc.strojmi a zar.</v>
          </cell>
          <cell r="C350" t="str">
            <v>51640 - Wh-tr.office machinery and equ</v>
          </cell>
          <cell r="D350">
            <v>0.23</v>
          </cell>
          <cell r="E350">
            <v>0.23</v>
          </cell>
          <cell r="F350">
            <v>0.2</v>
          </cell>
          <cell r="G350">
            <v>0.2</v>
          </cell>
          <cell r="H350">
            <v>0.2</v>
          </cell>
          <cell r="J350">
            <v>0.23</v>
          </cell>
          <cell r="K350">
            <v>0.23</v>
          </cell>
          <cell r="L350">
            <v>0.2</v>
          </cell>
          <cell r="M350"/>
          <cell r="N350"/>
          <cell r="O350"/>
          <cell r="P350"/>
          <cell r="Q350">
            <v>0.23</v>
          </cell>
        </row>
        <row r="351">
          <cell r="A351" t="str">
            <v>51650</v>
          </cell>
          <cell r="B351" t="str">
            <v>51650 - VO s ost.strojmi</v>
          </cell>
          <cell r="C351" t="str">
            <v>51650 - Wh-tr.other mach,eq.f.indutry</v>
          </cell>
          <cell r="D351">
            <v>0.23</v>
          </cell>
          <cell r="E351">
            <v>0.23</v>
          </cell>
          <cell r="F351">
            <v>0.2</v>
          </cell>
          <cell r="G351">
            <v>0.2</v>
          </cell>
          <cell r="H351">
            <v>0.2</v>
          </cell>
          <cell r="J351">
            <v>0.23</v>
          </cell>
          <cell r="K351">
            <v>0.23</v>
          </cell>
          <cell r="L351">
            <v>0.2</v>
          </cell>
          <cell r="M351"/>
          <cell r="N351"/>
          <cell r="O351"/>
          <cell r="P351"/>
          <cell r="Q351">
            <v>0.23</v>
          </cell>
        </row>
        <row r="352">
          <cell r="A352" t="str">
            <v>51660</v>
          </cell>
          <cell r="B352" t="str">
            <v>51660 - VO s poln.strojmi</v>
          </cell>
          <cell r="C352" t="str">
            <v>51660 - Wh-tr.agric.mach, accessories</v>
          </cell>
          <cell r="D352">
            <v>0.23</v>
          </cell>
          <cell r="E352">
            <v>0.23</v>
          </cell>
          <cell r="F352">
            <v>0.2</v>
          </cell>
          <cell r="G352">
            <v>0.2</v>
          </cell>
          <cell r="H352">
            <v>0.2</v>
          </cell>
          <cell r="J352">
            <v>0.23</v>
          </cell>
          <cell r="K352">
            <v>0.23</v>
          </cell>
          <cell r="L352">
            <v>0.2</v>
          </cell>
          <cell r="M352"/>
          <cell r="N352"/>
          <cell r="O352"/>
          <cell r="P352"/>
          <cell r="Q352">
            <v>0.23</v>
          </cell>
        </row>
        <row r="353">
          <cell r="A353" t="str">
            <v>51700</v>
          </cell>
          <cell r="B353" t="str">
            <v>51700 - Ostatný VO</v>
          </cell>
          <cell r="C353" t="str">
            <v>51700 - Wh-trade, other trade services</v>
          </cell>
          <cell r="D353">
            <v>0.23</v>
          </cell>
          <cell r="E353">
            <v>0.23</v>
          </cell>
          <cell r="F353">
            <v>0.2</v>
          </cell>
          <cell r="G353">
            <v>0.2</v>
          </cell>
          <cell r="H353">
            <v>0.2</v>
          </cell>
          <cell r="J353">
            <v>0.23</v>
          </cell>
          <cell r="K353">
            <v>0.23</v>
          </cell>
          <cell r="L353">
            <v>0.2</v>
          </cell>
          <cell r="M353"/>
          <cell r="N353"/>
          <cell r="O353"/>
          <cell r="P353"/>
          <cell r="Q353">
            <v>0.23</v>
          </cell>
        </row>
        <row r="354">
          <cell r="A354" t="str">
            <v>52110</v>
          </cell>
          <cell r="B354" t="str">
            <v>52110 - MO so zmieš.tov.</v>
          </cell>
          <cell r="C354" t="str">
            <v>52110 - Ret-tr.non-sp.food,bever.tobac</v>
          </cell>
          <cell r="D354">
            <v>0.23</v>
          </cell>
          <cell r="E354">
            <v>0.23</v>
          </cell>
          <cell r="F354">
            <v>0.2</v>
          </cell>
          <cell r="G354">
            <v>0.2</v>
          </cell>
          <cell r="H354">
            <v>0.2</v>
          </cell>
          <cell r="J354">
            <v>0.23</v>
          </cell>
          <cell r="K354">
            <v>0.23</v>
          </cell>
          <cell r="L354">
            <v>0.2</v>
          </cell>
          <cell r="M354"/>
          <cell r="N354"/>
          <cell r="O354"/>
          <cell r="P354"/>
          <cell r="Q354">
            <v>0.23</v>
          </cell>
        </row>
        <row r="355">
          <cell r="A355" t="str">
            <v>52120</v>
          </cell>
          <cell r="B355" t="str">
            <v>52120 - Ost.MO v nešp.predajn.</v>
          </cell>
          <cell r="C355" t="str">
            <v>52120 - Ret-tr.department stores</v>
          </cell>
          <cell r="D355">
            <v>0.23</v>
          </cell>
          <cell r="E355">
            <v>0.23</v>
          </cell>
          <cell r="F355">
            <v>0.2</v>
          </cell>
          <cell r="G355">
            <v>0.2</v>
          </cell>
          <cell r="H355">
            <v>0.2</v>
          </cell>
          <cell r="J355">
            <v>0.23</v>
          </cell>
          <cell r="K355">
            <v>0.23</v>
          </cell>
          <cell r="L355">
            <v>0.2</v>
          </cell>
          <cell r="M355"/>
          <cell r="N355"/>
          <cell r="O355"/>
          <cell r="P355"/>
          <cell r="Q355">
            <v>0.23</v>
          </cell>
        </row>
        <row r="356">
          <cell r="A356" t="str">
            <v>52210</v>
          </cell>
          <cell r="B356" t="str">
            <v>52210 - MO s ovocím a zeleninou</v>
          </cell>
          <cell r="C356" t="str">
            <v>52210 - Ret-trade,fruit and vegetables</v>
          </cell>
          <cell r="D356">
            <v>0.23</v>
          </cell>
          <cell r="E356">
            <v>0.23</v>
          </cell>
          <cell r="F356">
            <v>0.2</v>
          </cell>
          <cell r="G356">
            <v>0.2</v>
          </cell>
          <cell r="H356">
            <v>0.2</v>
          </cell>
          <cell r="J356">
            <v>0.23</v>
          </cell>
          <cell r="K356">
            <v>0.23</v>
          </cell>
          <cell r="L356">
            <v>0.2</v>
          </cell>
          <cell r="M356"/>
          <cell r="N356"/>
          <cell r="O356"/>
          <cell r="P356"/>
          <cell r="Q356">
            <v>0.23</v>
          </cell>
        </row>
        <row r="357">
          <cell r="A357" t="str">
            <v>52220</v>
          </cell>
          <cell r="B357" t="str">
            <v>52220 - MO s mäsom</v>
          </cell>
          <cell r="C357" t="str">
            <v>52220 - Ret-tr. meat and meat products</v>
          </cell>
          <cell r="D357">
            <v>0.23</v>
          </cell>
          <cell r="E357">
            <v>0.23</v>
          </cell>
          <cell r="F357">
            <v>0.2</v>
          </cell>
          <cell r="G357">
            <v>0.2</v>
          </cell>
          <cell r="H357">
            <v>0.2</v>
          </cell>
          <cell r="J357">
            <v>0.23</v>
          </cell>
          <cell r="K357">
            <v>0.23</v>
          </cell>
          <cell r="L357">
            <v>0.2</v>
          </cell>
          <cell r="M357"/>
          <cell r="N357"/>
          <cell r="O357"/>
          <cell r="P357"/>
          <cell r="Q357">
            <v>0.23</v>
          </cell>
        </row>
        <row r="358">
          <cell r="A358" t="str">
            <v>52230</v>
          </cell>
          <cell r="B358" t="str">
            <v>52230 - MO s rybami</v>
          </cell>
          <cell r="C358" t="str">
            <v>52230 - Ret-tr. fish, crust., molluscs</v>
          </cell>
          <cell r="D358">
            <v>0.23</v>
          </cell>
          <cell r="E358">
            <v>0.23</v>
          </cell>
          <cell r="F358">
            <v>0.2</v>
          </cell>
          <cell r="G358">
            <v>0.2</v>
          </cell>
          <cell r="H358">
            <v>0.2</v>
          </cell>
          <cell r="J358">
            <v>0.23</v>
          </cell>
          <cell r="K358">
            <v>0.23</v>
          </cell>
          <cell r="L358">
            <v>0.2</v>
          </cell>
          <cell r="M358"/>
          <cell r="N358"/>
          <cell r="O358"/>
          <cell r="P358"/>
          <cell r="Q358">
            <v>0.23</v>
          </cell>
        </row>
        <row r="359">
          <cell r="A359" t="str">
            <v>52240</v>
          </cell>
          <cell r="B359" t="str">
            <v>52240 - MO s chlebom;cukrár.výr.</v>
          </cell>
          <cell r="C359" t="str">
            <v>52240 - Ret-tr.bread,cakes,confection.</v>
          </cell>
          <cell r="D359">
            <v>0.23</v>
          </cell>
          <cell r="E359">
            <v>0.23</v>
          </cell>
          <cell r="F359">
            <v>0.2</v>
          </cell>
          <cell r="G359">
            <v>0.2</v>
          </cell>
          <cell r="H359">
            <v>0.2</v>
          </cell>
          <cell r="J359">
            <v>0.23</v>
          </cell>
          <cell r="K359">
            <v>0.23</v>
          </cell>
          <cell r="L359">
            <v>0.2</v>
          </cell>
          <cell r="M359"/>
          <cell r="N359"/>
          <cell r="O359"/>
          <cell r="P359"/>
          <cell r="Q359">
            <v>0.23</v>
          </cell>
        </row>
        <row r="360">
          <cell r="A360" t="str">
            <v>52250</v>
          </cell>
          <cell r="B360" t="str">
            <v>52250 - MO s alkohol.nápojmi</v>
          </cell>
          <cell r="C360" t="str">
            <v>52250 - Ret-tr.alcoh./other beverages</v>
          </cell>
          <cell r="D360">
            <v>0.23</v>
          </cell>
          <cell r="E360">
            <v>0.23</v>
          </cell>
          <cell r="F360">
            <v>0.2</v>
          </cell>
          <cell r="G360">
            <v>0.2</v>
          </cell>
          <cell r="H360">
            <v>0.2</v>
          </cell>
          <cell r="J360">
            <v>0.23</v>
          </cell>
          <cell r="K360">
            <v>0.23</v>
          </cell>
          <cell r="L360">
            <v>0.2</v>
          </cell>
          <cell r="M360"/>
          <cell r="N360"/>
          <cell r="O360"/>
          <cell r="P360"/>
          <cell r="Q360">
            <v>0.23</v>
          </cell>
        </row>
        <row r="361">
          <cell r="A361" t="str">
            <v>52260</v>
          </cell>
          <cell r="B361" t="str">
            <v>52260 - MO s tabak.výr.</v>
          </cell>
          <cell r="C361" t="str">
            <v>52260 - Ret-trade, tobacco products</v>
          </cell>
          <cell r="D361">
            <v>0.23</v>
          </cell>
          <cell r="E361">
            <v>0.23</v>
          </cell>
          <cell r="F361">
            <v>0.2</v>
          </cell>
          <cell r="G361">
            <v>0.2</v>
          </cell>
          <cell r="H361">
            <v>0.2</v>
          </cell>
          <cell r="J361">
            <v>0.23</v>
          </cell>
          <cell r="K361">
            <v>0.23</v>
          </cell>
          <cell r="L361">
            <v>0.2</v>
          </cell>
          <cell r="M361"/>
          <cell r="N361"/>
          <cell r="O361"/>
          <cell r="P361"/>
          <cell r="Q361">
            <v>0.23</v>
          </cell>
        </row>
        <row r="362">
          <cell r="A362" t="str">
            <v>52270</v>
          </cell>
          <cell r="B362" t="str">
            <v>52270 - Ost.MO s potr.v špec.pr.</v>
          </cell>
          <cell r="C362" t="str">
            <v>52270 - Ret-tr. other food,specialized</v>
          </cell>
          <cell r="D362">
            <v>0.23</v>
          </cell>
          <cell r="E362">
            <v>0.23</v>
          </cell>
          <cell r="F362">
            <v>0.2</v>
          </cell>
          <cell r="G362">
            <v>0.2</v>
          </cell>
          <cell r="H362">
            <v>0.2</v>
          </cell>
          <cell r="J362">
            <v>0.23</v>
          </cell>
          <cell r="K362">
            <v>0.23</v>
          </cell>
          <cell r="L362">
            <v>0.2</v>
          </cell>
          <cell r="M362"/>
          <cell r="N362"/>
          <cell r="O362"/>
          <cell r="P362"/>
          <cell r="Q362">
            <v>0.23</v>
          </cell>
        </row>
        <row r="363">
          <cell r="A363" t="str">
            <v>52310</v>
          </cell>
          <cell r="B363" t="str">
            <v>52310 - MO s farmaceut.tov.</v>
          </cell>
          <cell r="C363" t="str">
            <v>52310 - Ret-tr. pharmaceutical goods</v>
          </cell>
          <cell r="D363" t="str">
            <v>E 10% 23%</v>
          </cell>
          <cell r="E363" t="str">
            <v>E 10% 23%</v>
          </cell>
          <cell r="F363" t="str">
            <v>E 14% 20%</v>
          </cell>
          <cell r="G363" t="str">
            <v>E 14% 20%</v>
          </cell>
          <cell r="H363" t="str">
            <v>E 14% 20%</v>
          </cell>
          <cell r="J363" t="str">
            <v>E 10% 23%</v>
          </cell>
          <cell r="K363" t="str">
            <v>E 10% 23%</v>
          </cell>
          <cell r="L363" t="str">
            <v>E 14% 20%</v>
          </cell>
          <cell r="M363" t="str">
            <v xml:space="preserve"> - Medicines and pharmaceuticals</v>
          </cell>
          <cell r="N363" t="str">
            <v xml:space="preserve"> - Other products taxed at reduced VAT rate (for example tea, etc.)</v>
          </cell>
          <cell r="O363" t="str">
            <v xml:space="preserve"> - Additional products taxed at Normal VAT rate sold in pharmacies (cosmethics etc.)</v>
          </cell>
          <cell r="P363"/>
          <cell r="Q363" t="str">
            <v>E</v>
          </cell>
        </row>
        <row r="364">
          <cell r="A364" t="str">
            <v>52320</v>
          </cell>
          <cell r="B364" t="str">
            <v>52320 - MO so zdravot.tov.</v>
          </cell>
          <cell r="C364" t="str">
            <v>52320 - Ret-tr. medical,orthop. goods</v>
          </cell>
          <cell r="D364" t="str">
            <v>E 10% 23%</v>
          </cell>
          <cell r="E364" t="str">
            <v>E 10% 23%</v>
          </cell>
          <cell r="F364" t="str">
            <v>E 14% 20%</v>
          </cell>
          <cell r="G364" t="str">
            <v>E 14% 20%</v>
          </cell>
          <cell r="H364" t="str">
            <v>E 14% 20%</v>
          </cell>
          <cell r="J364" t="str">
            <v>E 10% 23%</v>
          </cell>
          <cell r="K364" t="str">
            <v>E 10% 23%</v>
          </cell>
          <cell r="L364" t="str">
            <v>E 14% 20%</v>
          </cell>
          <cell r="M364" t="str">
            <v xml:space="preserve"> - Medical and othopedical goods</v>
          </cell>
          <cell r="N364" t="str">
            <v xml:space="preserve"> - Other products taxed at reduced VAT rate</v>
          </cell>
          <cell r="O364" t="str">
            <v xml:space="preserve"> - Additional products taxed at Normal VAT rate</v>
          </cell>
          <cell r="P364"/>
          <cell r="Q364" t="str">
            <v>E</v>
          </cell>
        </row>
        <row r="365">
          <cell r="A365" t="str">
            <v>52330</v>
          </cell>
          <cell r="B365" t="str">
            <v>52330 - MO s kozmetikou</v>
          </cell>
          <cell r="C365" t="str">
            <v>52330 - Ret-tr.cosmetic,toilet article</v>
          </cell>
          <cell r="D365">
            <v>0.23</v>
          </cell>
          <cell r="E365">
            <v>0.23</v>
          </cell>
          <cell r="F365">
            <v>0.2</v>
          </cell>
          <cell r="G365">
            <v>0.2</v>
          </cell>
          <cell r="H365">
            <v>0.2</v>
          </cell>
          <cell r="J365">
            <v>0.23</v>
          </cell>
          <cell r="K365">
            <v>0.23</v>
          </cell>
          <cell r="L365">
            <v>0.2</v>
          </cell>
          <cell r="M365"/>
          <cell r="N365"/>
          <cell r="O365"/>
          <cell r="P365"/>
          <cell r="Q365">
            <v>0.23</v>
          </cell>
        </row>
        <row r="366">
          <cell r="A366" t="str">
            <v>52410</v>
          </cell>
          <cell r="B366" t="str">
            <v>52410 - MO s textilom</v>
          </cell>
          <cell r="C366" t="str">
            <v>52410 - Ret-trade, textiles,clothing</v>
          </cell>
          <cell r="D366">
            <v>0.23</v>
          </cell>
          <cell r="E366">
            <v>0.23</v>
          </cell>
          <cell r="F366">
            <v>0.2</v>
          </cell>
          <cell r="G366">
            <v>0.2</v>
          </cell>
          <cell r="H366">
            <v>0.2</v>
          </cell>
          <cell r="J366">
            <v>0.23</v>
          </cell>
          <cell r="K366">
            <v>0.23</v>
          </cell>
          <cell r="L366">
            <v>0.2</v>
          </cell>
          <cell r="M366"/>
          <cell r="N366"/>
          <cell r="O366"/>
          <cell r="P366"/>
          <cell r="Q366">
            <v>0.23</v>
          </cell>
        </row>
        <row r="367">
          <cell r="A367" t="str">
            <v>52420</v>
          </cell>
          <cell r="B367" t="str">
            <v>52420 - MO s odevami</v>
          </cell>
          <cell r="C367" t="str">
            <v>52420 - Ret-trade, clothing</v>
          </cell>
          <cell r="D367">
            <v>0.23</v>
          </cell>
          <cell r="E367">
            <v>0.23</v>
          </cell>
          <cell r="F367">
            <v>0.2</v>
          </cell>
          <cell r="G367">
            <v>0.2</v>
          </cell>
          <cell r="H367">
            <v>0.2</v>
          </cell>
          <cell r="J367">
            <v>0.23</v>
          </cell>
          <cell r="K367">
            <v>0.23</v>
          </cell>
          <cell r="L367">
            <v>0.2</v>
          </cell>
          <cell r="M367"/>
          <cell r="N367"/>
          <cell r="O367"/>
          <cell r="P367"/>
          <cell r="Q367">
            <v>0.23</v>
          </cell>
        </row>
        <row r="368">
          <cell r="A368" t="str">
            <v>52430</v>
          </cell>
          <cell r="B368" t="str">
            <v>52430 - MO s obuvou</v>
          </cell>
          <cell r="C368" t="str">
            <v>52430 - Ret-tr. footwear,leather goods</v>
          </cell>
          <cell r="D368">
            <v>0.23</v>
          </cell>
          <cell r="E368">
            <v>0.23</v>
          </cell>
          <cell r="F368">
            <v>0.2</v>
          </cell>
          <cell r="G368">
            <v>0.2</v>
          </cell>
          <cell r="H368">
            <v>0.2</v>
          </cell>
          <cell r="J368">
            <v>0.23</v>
          </cell>
          <cell r="K368">
            <v>0.23</v>
          </cell>
          <cell r="L368">
            <v>0.2</v>
          </cell>
          <cell r="M368"/>
          <cell r="N368"/>
          <cell r="O368"/>
          <cell r="P368"/>
          <cell r="Q368">
            <v>0.23</v>
          </cell>
        </row>
        <row r="369">
          <cell r="A369" t="str">
            <v>52440</v>
          </cell>
          <cell r="B369" t="str">
            <v>52440 - MO s nábytkom;svietidl.</v>
          </cell>
          <cell r="C369" t="str">
            <v>52440 - Ret-tr. other goods</v>
          </cell>
          <cell r="D369">
            <v>0.23</v>
          </cell>
          <cell r="E369">
            <v>0.23</v>
          </cell>
          <cell r="F369">
            <v>0.2</v>
          </cell>
          <cell r="G369">
            <v>0.2</v>
          </cell>
          <cell r="H369">
            <v>0.2</v>
          </cell>
          <cell r="J369">
            <v>0.23</v>
          </cell>
          <cell r="K369">
            <v>0.23</v>
          </cell>
          <cell r="L369">
            <v>0.2</v>
          </cell>
          <cell r="M369"/>
          <cell r="N369"/>
          <cell r="O369"/>
          <cell r="P369"/>
          <cell r="Q369">
            <v>0.23</v>
          </cell>
        </row>
        <row r="370">
          <cell r="A370" t="str">
            <v>52451</v>
          </cell>
          <cell r="B370" t="str">
            <v>52451 - MO s elekt.zar.pre dom.</v>
          </cell>
          <cell r="C370" t="str">
            <v>52451 - Ret-tr. electrical househ.appl</v>
          </cell>
          <cell r="D370">
            <v>0.23</v>
          </cell>
          <cell r="E370">
            <v>0.23</v>
          </cell>
          <cell r="F370">
            <v>0.2</v>
          </cell>
          <cell r="G370">
            <v>0.2</v>
          </cell>
          <cell r="H370">
            <v>0.2</v>
          </cell>
          <cell r="J370">
            <v>0.23</v>
          </cell>
          <cell r="K370">
            <v>0.23</v>
          </cell>
          <cell r="L370">
            <v>0.2</v>
          </cell>
          <cell r="M370"/>
          <cell r="N370"/>
          <cell r="O370"/>
          <cell r="P370"/>
          <cell r="Q370">
            <v>0.23</v>
          </cell>
        </row>
        <row r="371">
          <cell r="A371" t="str">
            <v>52452</v>
          </cell>
          <cell r="B371" t="str">
            <v>52452 - MO s rozhl;TV prijímacmi</v>
          </cell>
          <cell r="C371" t="str">
            <v>52452 - Ret-tr. radio,television goods</v>
          </cell>
          <cell r="D371">
            <v>0.23</v>
          </cell>
          <cell r="E371">
            <v>0.23</v>
          </cell>
          <cell r="F371">
            <v>0.2</v>
          </cell>
          <cell r="G371">
            <v>0.2</v>
          </cell>
          <cell r="H371">
            <v>0.2</v>
          </cell>
          <cell r="J371">
            <v>0.23</v>
          </cell>
          <cell r="K371">
            <v>0.23</v>
          </cell>
          <cell r="L371">
            <v>0.2</v>
          </cell>
          <cell r="M371"/>
          <cell r="N371"/>
          <cell r="O371"/>
          <cell r="P371"/>
          <cell r="Q371">
            <v>0.23</v>
          </cell>
        </row>
        <row r="372">
          <cell r="A372" t="str">
            <v>52460</v>
          </cell>
          <cell r="B372" t="str">
            <v>52460 - MO so žel.tov;farb;sklom</v>
          </cell>
          <cell r="C372" t="str">
            <v>52460 - Ret-tr. hardware,paints, glass</v>
          </cell>
          <cell r="D372">
            <v>0.23</v>
          </cell>
          <cell r="E372">
            <v>0.23</v>
          </cell>
          <cell r="F372">
            <v>0.2</v>
          </cell>
          <cell r="G372">
            <v>0.2</v>
          </cell>
          <cell r="H372">
            <v>0.2</v>
          </cell>
          <cell r="J372">
            <v>0.23</v>
          </cell>
          <cell r="K372">
            <v>0.23</v>
          </cell>
          <cell r="L372">
            <v>0.2</v>
          </cell>
          <cell r="M372"/>
          <cell r="N372"/>
          <cell r="O372"/>
          <cell r="P372"/>
          <cell r="Q372">
            <v>0.23</v>
          </cell>
        </row>
        <row r="373">
          <cell r="A373" t="str">
            <v>52470</v>
          </cell>
          <cell r="B373" t="str">
            <v>52470 - MO s knihami;novinami</v>
          </cell>
          <cell r="C373" t="str">
            <v>52470 - Ret-tr.books,papers,stationery</v>
          </cell>
          <cell r="D373">
            <v>0.23</v>
          </cell>
          <cell r="E373">
            <v>0.23</v>
          </cell>
          <cell r="F373">
            <v>0.2</v>
          </cell>
          <cell r="G373">
            <v>0.2</v>
          </cell>
          <cell r="H373">
            <v>0.2</v>
          </cell>
          <cell r="J373">
            <v>0.23</v>
          </cell>
          <cell r="K373">
            <v>0.23</v>
          </cell>
          <cell r="L373">
            <v>0.2</v>
          </cell>
          <cell r="M373"/>
          <cell r="N373"/>
          <cell r="O373"/>
          <cell r="P373"/>
          <cell r="Q373">
            <v>0.23</v>
          </cell>
        </row>
        <row r="374">
          <cell r="A374" t="str">
            <v>52481</v>
          </cell>
          <cell r="B374" t="str">
            <v>52481 - MO s kancelár.zariad.</v>
          </cell>
          <cell r="C374" t="str">
            <v>52481 - Ret-tr.off-equip.optical,photo</v>
          </cell>
          <cell r="D374">
            <v>0.23</v>
          </cell>
          <cell r="E374">
            <v>0.23</v>
          </cell>
          <cell r="F374">
            <v>0.2</v>
          </cell>
          <cell r="G374">
            <v>0.2</v>
          </cell>
          <cell r="H374">
            <v>0.2</v>
          </cell>
          <cell r="J374">
            <v>0.23</v>
          </cell>
          <cell r="K374">
            <v>0.23</v>
          </cell>
          <cell r="L374">
            <v>0.2</v>
          </cell>
          <cell r="M374"/>
          <cell r="N374"/>
          <cell r="O374"/>
          <cell r="P374"/>
          <cell r="Q374">
            <v>0.23</v>
          </cell>
        </row>
        <row r="375">
          <cell r="A375" t="str">
            <v>52482</v>
          </cell>
          <cell r="B375" t="str">
            <v>52482 - MO s hodinami;hrami</v>
          </cell>
          <cell r="C375" t="str">
            <v>52482 - Ret-tr.clocks,jewel.,toys etc.</v>
          </cell>
          <cell r="D375">
            <v>0.23</v>
          </cell>
          <cell r="E375">
            <v>0.23</v>
          </cell>
          <cell r="F375">
            <v>0.2</v>
          </cell>
          <cell r="G375">
            <v>0.2</v>
          </cell>
          <cell r="H375">
            <v>0.2</v>
          </cell>
          <cell r="J375">
            <v>0.23</v>
          </cell>
          <cell r="K375">
            <v>0.23</v>
          </cell>
          <cell r="L375">
            <v>0.2</v>
          </cell>
          <cell r="M375"/>
          <cell r="N375"/>
          <cell r="O375"/>
          <cell r="P375"/>
          <cell r="Q375">
            <v>0.23</v>
          </cell>
        </row>
        <row r="376">
          <cell r="A376" t="str">
            <v>52483</v>
          </cell>
          <cell r="B376" t="str">
            <v>52483 - MO s nepotr.tov.i.n.</v>
          </cell>
          <cell r="C376" t="str">
            <v>52483 - Ret-trade, other goods n.e.c.</v>
          </cell>
          <cell r="D376" t="str">
            <v>10% 23%</v>
          </cell>
          <cell r="E376" t="str">
            <v>10% 23%</v>
          </cell>
          <cell r="F376" t="str">
            <v>14% 20%</v>
          </cell>
          <cell r="G376" t="str">
            <v>14% 20%</v>
          </cell>
          <cell r="H376" t="str">
            <v>14% 20%</v>
          </cell>
          <cell r="J376" t="str">
            <v>10% 23%</v>
          </cell>
          <cell r="K376" t="str">
            <v>10% 23%</v>
          </cell>
          <cell r="L376" t="str">
            <v>14% 20%</v>
          </cell>
          <cell r="M376"/>
          <cell r="N376" t="str">
            <v xml:space="preserve"> - Sale of tiskets for passeneger transport: part of the CPA group 52.48.38 - Sale of tiskets for passeneger transport - intermediation services</v>
          </cell>
          <cell r="O376" t="str">
            <v xml:space="preserve"> - Other retail trade services in specialized stores except part of the group 52.48.38 - Sale of tiskets for passeneger transport - intermediation services</v>
          </cell>
          <cell r="P376"/>
          <cell r="Q376">
            <v>0.23</v>
          </cell>
        </row>
        <row r="377">
          <cell r="A377" t="str">
            <v>52500</v>
          </cell>
          <cell r="B377" t="str">
            <v>52500 - MO s použitým tov.</v>
          </cell>
          <cell r="C377" t="str">
            <v>52500 - Ret-trade, second-hand stores</v>
          </cell>
          <cell r="D377">
            <v>0.23</v>
          </cell>
          <cell r="E377">
            <v>0.23</v>
          </cell>
          <cell r="F377">
            <v>0.2</v>
          </cell>
          <cell r="G377">
            <v>0.2</v>
          </cell>
          <cell r="H377">
            <v>0.2</v>
          </cell>
          <cell r="J377">
            <v>0.23</v>
          </cell>
          <cell r="K377">
            <v>0.23</v>
          </cell>
          <cell r="L377">
            <v>0.2</v>
          </cell>
          <cell r="M377"/>
          <cell r="N377"/>
          <cell r="O377"/>
          <cell r="P377"/>
          <cell r="Q377">
            <v>0.23</v>
          </cell>
        </row>
        <row r="378">
          <cell r="A378" t="str">
            <v>52610</v>
          </cell>
          <cell r="B378" t="str">
            <v>52610 - MO cinnost zásielková</v>
          </cell>
          <cell r="C378" t="str">
            <v>52610 - Ret-trade, mail order houses</v>
          </cell>
          <cell r="D378">
            <v>0.23</v>
          </cell>
          <cell r="E378">
            <v>0.23</v>
          </cell>
          <cell r="F378">
            <v>0.2</v>
          </cell>
          <cell r="G378">
            <v>0.2</v>
          </cell>
          <cell r="H378">
            <v>0.2</v>
          </cell>
          <cell r="J378">
            <v>0.23</v>
          </cell>
          <cell r="K378">
            <v>0.23</v>
          </cell>
          <cell r="L378">
            <v>0.2</v>
          </cell>
          <cell r="M378"/>
          <cell r="N378"/>
          <cell r="O378"/>
          <cell r="P378"/>
          <cell r="Q378">
            <v>0.23</v>
          </cell>
        </row>
        <row r="379">
          <cell r="A379" t="str">
            <v>52620</v>
          </cell>
          <cell r="B379" t="str">
            <v>52620 - MO predaj v stánkoch</v>
          </cell>
          <cell r="C379" t="str">
            <v>52620 - Ret-trade, stalls and markets</v>
          </cell>
          <cell r="D379">
            <v>0.23</v>
          </cell>
          <cell r="E379">
            <v>0.23</v>
          </cell>
          <cell r="F379">
            <v>0.2</v>
          </cell>
          <cell r="G379">
            <v>0.2</v>
          </cell>
          <cell r="H379">
            <v>0.2</v>
          </cell>
          <cell r="J379">
            <v>0.23</v>
          </cell>
          <cell r="K379">
            <v>0.23</v>
          </cell>
          <cell r="L379">
            <v>0.2</v>
          </cell>
          <cell r="M379"/>
          <cell r="N379"/>
          <cell r="O379"/>
          <cell r="P379"/>
          <cell r="Q379">
            <v>0.23</v>
          </cell>
        </row>
        <row r="380">
          <cell r="A380" t="str">
            <v>52630</v>
          </cell>
          <cell r="B380" t="str">
            <v>52630 - Ost.MO mimo predajní</v>
          </cell>
          <cell r="C380" t="str">
            <v>52630 - Ret-trade, other non-store</v>
          </cell>
          <cell r="D380">
            <v>0.23</v>
          </cell>
          <cell r="E380">
            <v>0.23</v>
          </cell>
          <cell r="F380">
            <v>0.2</v>
          </cell>
          <cell r="G380">
            <v>0.2</v>
          </cell>
          <cell r="H380">
            <v>0.2</v>
          </cell>
          <cell r="J380">
            <v>0.23</v>
          </cell>
          <cell r="K380">
            <v>0.23</v>
          </cell>
          <cell r="L380">
            <v>0.2</v>
          </cell>
          <cell r="M380"/>
          <cell r="N380"/>
          <cell r="O380"/>
          <cell r="P380"/>
          <cell r="Q380">
            <v>0.23</v>
          </cell>
        </row>
        <row r="381">
          <cell r="A381" t="str">
            <v>52710</v>
          </cell>
          <cell r="B381" t="str">
            <v>52710 - Oprava obuvi;kož.výr.</v>
          </cell>
          <cell r="C381" t="str">
            <v>52710 - Repair,boots,shoes,leather art</v>
          </cell>
          <cell r="D381">
            <v>0.1</v>
          </cell>
          <cell r="E381">
            <v>0.1</v>
          </cell>
          <cell r="F381">
            <v>0.14000000000000001</v>
          </cell>
          <cell r="G381">
            <v>0.14000000000000001</v>
          </cell>
          <cell r="H381">
            <v>0.14000000000000001</v>
          </cell>
          <cell r="J381">
            <v>0.1</v>
          </cell>
          <cell r="K381">
            <v>0.1</v>
          </cell>
          <cell r="L381">
            <v>0.14000000000000001</v>
          </cell>
          <cell r="M381"/>
          <cell r="N381"/>
          <cell r="O381"/>
          <cell r="P381"/>
          <cell r="Q381">
            <v>0.1</v>
          </cell>
        </row>
        <row r="382">
          <cell r="A382" t="str">
            <v>52720</v>
          </cell>
          <cell r="B382" t="str">
            <v>52720 - Opr.el.zariad.pre dom.</v>
          </cell>
          <cell r="C382" t="str">
            <v>52720 - Repair,electrical househ.goods</v>
          </cell>
          <cell r="D382">
            <v>0.23</v>
          </cell>
          <cell r="E382">
            <v>0.23</v>
          </cell>
          <cell r="F382">
            <v>0.2</v>
          </cell>
          <cell r="G382">
            <v>0.2</v>
          </cell>
          <cell r="H382">
            <v>0.2</v>
          </cell>
          <cell r="J382">
            <v>0.23</v>
          </cell>
          <cell r="K382">
            <v>0.23</v>
          </cell>
          <cell r="L382">
            <v>0.2</v>
          </cell>
          <cell r="M382"/>
          <cell r="N382"/>
          <cell r="O382"/>
          <cell r="P382"/>
          <cell r="Q382">
            <v>0.23</v>
          </cell>
        </row>
        <row r="383">
          <cell r="A383" t="str">
            <v>52730</v>
          </cell>
          <cell r="B383" t="str">
            <v>52730 - Oprava hodín a klenotov</v>
          </cell>
          <cell r="C383" t="str">
            <v>52730 - Repair,watches,clocks,jewell.</v>
          </cell>
          <cell r="D383">
            <v>0.23</v>
          </cell>
          <cell r="E383">
            <v>0.23</v>
          </cell>
          <cell r="F383">
            <v>0.2</v>
          </cell>
          <cell r="G383">
            <v>0.2</v>
          </cell>
          <cell r="H383">
            <v>0.2</v>
          </cell>
          <cell r="J383">
            <v>0.23</v>
          </cell>
          <cell r="K383">
            <v>0.23</v>
          </cell>
          <cell r="L383">
            <v>0.2</v>
          </cell>
          <cell r="M383"/>
          <cell r="N383"/>
          <cell r="O383"/>
          <cell r="P383"/>
          <cell r="Q383">
            <v>0.23</v>
          </cell>
        </row>
        <row r="384">
          <cell r="A384" t="str">
            <v>52740</v>
          </cell>
          <cell r="B384" t="str">
            <v>52740 - Opr.tov.osobnej spotr.</v>
          </cell>
          <cell r="C384" t="str">
            <v>52740 - Repair,other pers,househ.goods</v>
          </cell>
          <cell r="D384" t="str">
            <v>10% 23%</v>
          </cell>
          <cell r="E384" t="str">
            <v>10% 23%</v>
          </cell>
          <cell r="F384" t="str">
            <v>14% 20%</v>
          </cell>
          <cell r="G384" t="str">
            <v>14% 20%</v>
          </cell>
          <cell r="H384" t="str">
            <v>14% 20%</v>
          </cell>
          <cell r="J384" t="str">
            <v>10% 23%</v>
          </cell>
          <cell r="K384" t="str">
            <v>10% 23%</v>
          </cell>
          <cell r="L384" t="str">
            <v>14% 20%</v>
          </cell>
          <cell r="M384"/>
          <cell r="N384" t="str">
            <v xml:space="preserve"> - Shoe repair services: CPA group 52.74.13 - Repair services of other personal and household goods n.e.c. only shoes repair services</v>
          </cell>
          <cell r="O384" t="str">
            <v xml:space="preserve"> - Other services of the group 52.74 except shoes repair services</v>
          </cell>
          <cell r="P384"/>
          <cell r="Q384">
            <v>0.23</v>
          </cell>
        </row>
        <row r="385">
          <cell r="A385" t="str">
            <v>55100</v>
          </cell>
          <cell r="B385" t="str">
            <v>55100 - Hotelové služby</v>
          </cell>
          <cell r="C385" t="str">
            <v>55100 - Hotel services</v>
          </cell>
          <cell r="D385">
            <v>0.1</v>
          </cell>
          <cell r="E385">
            <v>0.1</v>
          </cell>
          <cell r="F385">
            <v>0.14000000000000001</v>
          </cell>
          <cell r="G385">
            <v>0.14000000000000001</v>
          </cell>
          <cell r="H385">
            <v>0.14000000000000001</v>
          </cell>
          <cell r="J385">
            <v>0.1</v>
          </cell>
          <cell r="K385">
            <v>0.1</v>
          </cell>
          <cell r="L385">
            <v>0.14000000000000001</v>
          </cell>
          <cell r="M385"/>
          <cell r="N385"/>
          <cell r="O385"/>
          <cell r="P385"/>
          <cell r="Q385">
            <v>0.1</v>
          </cell>
        </row>
        <row r="386">
          <cell r="A386" t="str">
            <v>55210</v>
          </cell>
          <cell r="B386" t="str">
            <v>55210 - Služ.v ubyt.mlád;turist.</v>
          </cell>
          <cell r="C386" t="str">
            <v>55210 - Youth hostel,mountain refuge</v>
          </cell>
          <cell r="D386">
            <v>0.1</v>
          </cell>
          <cell r="E386">
            <v>0.1</v>
          </cell>
          <cell r="F386">
            <v>0.14000000000000001</v>
          </cell>
          <cell r="G386">
            <v>0.14000000000000001</v>
          </cell>
          <cell r="H386">
            <v>0.14000000000000001</v>
          </cell>
          <cell r="J386">
            <v>0.1</v>
          </cell>
          <cell r="K386">
            <v>0.1</v>
          </cell>
          <cell r="L386">
            <v>0.14000000000000001</v>
          </cell>
          <cell r="M386"/>
          <cell r="N386"/>
          <cell r="O386"/>
          <cell r="P386"/>
          <cell r="Q386">
            <v>0.1</v>
          </cell>
        </row>
        <row r="387">
          <cell r="A387" t="str">
            <v>55220</v>
          </cell>
          <cell r="B387" t="str">
            <v>55220 - Služby poskyt.v kempoch</v>
          </cell>
          <cell r="C387" t="str">
            <v>55220 - Camping site, caravan site</v>
          </cell>
          <cell r="D387">
            <v>0.1</v>
          </cell>
          <cell r="E387">
            <v>0.1</v>
          </cell>
          <cell r="F387">
            <v>0.14000000000000001</v>
          </cell>
          <cell r="G387">
            <v>0.14000000000000001</v>
          </cell>
          <cell r="H387">
            <v>0.14000000000000001</v>
          </cell>
          <cell r="J387">
            <v>0.1</v>
          </cell>
          <cell r="K387">
            <v>0.1</v>
          </cell>
          <cell r="L387">
            <v>0.14000000000000001</v>
          </cell>
          <cell r="M387"/>
          <cell r="N387"/>
          <cell r="O387"/>
          <cell r="P387"/>
          <cell r="Q387">
            <v>0.1</v>
          </cell>
        </row>
        <row r="388">
          <cell r="A388" t="str">
            <v>55230</v>
          </cell>
          <cell r="B388" t="str">
            <v>55230 - Ost.krátkod.ubyt.služby</v>
          </cell>
          <cell r="C388" t="str">
            <v>55230 - Other short-stay accommodation</v>
          </cell>
          <cell r="D388">
            <v>0.1</v>
          </cell>
          <cell r="E388">
            <v>0.1</v>
          </cell>
          <cell r="F388">
            <v>0.14000000000000001</v>
          </cell>
          <cell r="G388">
            <v>0.14000000000000001</v>
          </cell>
          <cell r="H388">
            <v>0.14000000000000001</v>
          </cell>
          <cell r="J388">
            <v>0.1</v>
          </cell>
          <cell r="K388">
            <v>0.1</v>
          </cell>
          <cell r="L388">
            <v>0.14000000000000001</v>
          </cell>
          <cell r="M388"/>
          <cell r="N388"/>
          <cell r="O388"/>
          <cell r="P388"/>
          <cell r="Q388">
            <v>0.1</v>
          </cell>
        </row>
        <row r="389">
          <cell r="A389" t="str">
            <v>55300</v>
          </cell>
          <cell r="B389" t="str">
            <v>55300 - Reštauracné služby</v>
          </cell>
          <cell r="C389" t="str">
            <v>55300 - Food serving services</v>
          </cell>
          <cell r="D389">
            <v>0.1</v>
          </cell>
          <cell r="E389">
            <v>0.1</v>
          </cell>
          <cell r="F389">
            <v>0.14000000000000001</v>
          </cell>
          <cell r="G389">
            <v>0.14000000000000001</v>
          </cell>
          <cell r="H389">
            <v>0.14000000000000001</v>
          </cell>
          <cell r="J389">
            <v>0.1</v>
          </cell>
          <cell r="K389">
            <v>0.1</v>
          </cell>
          <cell r="L389">
            <v>0.14000000000000001</v>
          </cell>
          <cell r="M389"/>
          <cell r="N389"/>
          <cell r="O389"/>
          <cell r="P389"/>
          <cell r="Q389">
            <v>0.1</v>
          </cell>
        </row>
        <row r="390">
          <cell r="A390" t="str">
            <v>55400</v>
          </cell>
          <cell r="B390" t="str">
            <v>55400 - Služ.spoj.s podáv.nápoj.</v>
          </cell>
          <cell r="C390" t="str">
            <v>55400 - Beverage serving services</v>
          </cell>
          <cell r="D390">
            <v>0.23</v>
          </cell>
          <cell r="E390">
            <v>0.23</v>
          </cell>
          <cell r="F390">
            <v>0.2</v>
          </cell>
          <cell r="G390">
            <v>0.2</v>
          </cell>
          <cell r="H390">
            <v>0.2</v>
          </cell>
          <cell r="J390">
            <v>0.23</v>
          </cell>
          <cell r="K390">
            <v>0.23</v>
          </cell>
          <cell r="L390">
            <v>0.2</v>
          </cell>
          <cell r="M390"/>
          <cell r="N390"/>
          <cell r="O390"/>
          <cell r="P390"/>
          <cell r="Q390">
            <v>0.23</v>
          </cell>
        </row>
        <row r="391">
          <cell r="A391" t="str">
            <v>55510</v>
          </cell>
          <cell r="B391" t="str">
            <v>55510 - Služby jedální</v>
          </cell>
          <cell r="C391" t="str">
            <v>55510 - Canteen services</v>
          </cell>
          <cell r="D391">
            <v>0.1</v>
          </cell>
          <cell r="E391">
            <v>0.1</v>
          </cell>
          <cell r="F391">
            <v>0.14000000000000001</v>
          </cell>
          <cell r="G391">
            <v>0.14000000000000001</v>
          </cell>
          <cell r="H391">
            <v>0.14000000000000001</v>
          </cell>
          <cell r="J391">
            <v>0.1</v>
          </cell>
          <cell r="K391">
            <v>0.1</v>
          </cell>
          <cell r="L391">
            <v>0.14000000000000001</v>
          </cell>
          <cell r="M391"/>
          <cell r="N391"/>
          <cell r="O391"/>
          <cell r="P391"/>
          <cell r="Q391">
            <v>0.1</v>
          </cell>
        </row>
        <row r="392">
          <cell r="A392" t="str">
            <v>55520</v>
          </cell>
          <cell r="B392" t="str">
            <v>55520 - Sl.spoj.s dod.hot.jedál</v>
          </cell>
          <cell r="C392" t="str">
            <v>55520 - Catering services</v>
          </cell>
          <cell r="D392">
            <v>0.1</v>
          </cell>
          <cell r="E392">
            <v>0.1</v>
          </cell>
          <cell r="F392">
            <v>0.14000000000000001</v>
          </cell>
          <cell r="G392">
            <v>0.14000000000000001</v>
          </cell>
          <cell r="H392">
            <v>0.14000000000000001</v>
          </cell>
          <cell r="J392">
            <v>0.1</v>
          </cell>
          <cell r="K392">
            <v>0.1</v>
          </cell>
          <cell r="L392">
            <v>0.14000000000000001</v>
          </cell>
          <cell r="M392"/>
          <cell r="N392"/>
          <cell r="O392"/>
          <cell r="P392"/>
          <cell r="Q392">
            <v>0.1</v>
          </cell>
        </row>
        <row r="393">
          <cell r="A393" t="str">
            <v>55990</v>
          </cell>
          <cell r="B393" t="str">
            <v>55990 - Nákl.na reprezentáciu</v>
          </cell>
          <cell r="C393" t="str">
            <v>55990 - Costs on representation</v>
          </cell>
          <cell r="D393" t="str">
            <v>10% 23%</v>
          </cell>
          <cell r="E393" t="str">
            <v>10% 23%</v>
          </cell>
          <cell r="F393" t="str">
            <v>14% 20%</v>
          </cell>
          <cell r="G393" t="str">
            <v>14% 20%</v>
          </cell>
          <cell r="H393" t="str">
            <v>14% 20%</v>
          </cell>
          <cell r="J393" t="str">
            <v>10% 23%</v>
          </cell>
          <cell r="K393" t="str">
            <v>10% 23%</v>
          </cell>
          <cell r="L393" t="str">
            <v>14% 20%</v>
          </cell>
          <cell r="M393"/>
          <cell r="N393" t="str">
            <v xml:space="preserve"> - Aggregate of uspecified goods R</v>
          </cell>
          <cell r="O393" t="str">
            <v xml:space="preserve"> - Aggregate of uspecified goods N</v>
          </cell>
          <cell r="P393" t="str">
            <v>NOTE: Costs of Representation - The code is used to report values of products and services used for Representation purposes: The Values Reported are strictly WithOut right to deduct regardles of Sector/Branch</v>
          </cell>
          <cell r="Q393">
            <v>0.23</v>
          </cell>
        </row>
        <row r="394">
          <cell r="A394" t="str">
            <v>60101</v>
          </cell>
          <cell r="B394" t="str">
            <v>60101 - Medzimest.želez.dopr.os.</v>
          </cell>
          <cell r="C394" t="str">
            <v>60101 - Intercity railw.pass.transport</v>
          </cell>
          <cell r="D394">
            <v>0.1</v>
          </cell>
          <cell r="E394">
            <v>0.1</v>
          </cell>
          <cell r="F394">
            <v>0.14000000000000001</v>
          </cell>
          <cell r="G394">
            <v>0.14000000000000001</v>
          </cell>
          <cell r="H394">
            <v>0.14000000000000001</v>
          </cell>
          <cell r="J394">
            <v>0.1</v>
          </cell>
          <cell r="K394">
            <v>0.1</v>
          </cell>
          <cell r="L394">
            <v>0.14000000000000001</v>
          </cell>
          <cell r="M394"/>
          <cell r="N394"/>
          <cell r="O394"/>
          <cell r="P394"/>
          <cell r="Q394">
            <v>0.1</v>
          </cell>
        </row>
        <row r="395">
          <cell r="A395" t="str">
            <v>60102</v>
          </cell>
          <cell r="B395" t="str">
            <v>60102 - Želez.doprava nákladov</v>
          </cell>
          <cell r="C395" t="str">
            <v>60102 - Railway transportation,weights</v>
          </cell>
          <cell r="D395">
            <v>0.1</v>
          </cell>
          <cell r="E395">
            <v>0.1</v>
          </cell>
          <cell r="F395">
            <v>0.14000000000000001</v>
          </cell>
          <cell r="G395">
            <v>0.14000000000000001</v>
          </cell>
          <cell r="H395">
            <v>0.14000000000000001</v>
          </cell>
          <cell r="J395">
            <v>0.1</v>
          </cell>
          <cell r="K395">
            <v>0.1</v>
          </cell>
          <cell r="L395">
            <v>0.14000000000000001</v>
          </cell>
          <cell r="M395"/>
          <cell r="N395"/>
          <cell r="O395"/>
          <cell r="P395"/>
          <cell r="Q395">
            <v>0.1</v>
          </cell>
        </row>
        <row r="396">
          <cell r="A396" t="str">
            <v>60103</v>
          </cell>
          <cell r="B396" t="str">
            <v>60103 - Služ.železnic.vlecné</v>
          </cell>
          <cell r="C396" t="str">
            <v>60103 - Railway transp. towing/pulling</v>
          </cell>
          <cell r="D396">
            <v>0.1</v>
          </cell>
          <cell r="E396">
            <v>0.1</v>
          </cell>
          <cell r="F396">
            <v>0.14000000000000001</v>
          </cell>
          <cell r="G396">
            <v>0.14000000000000001</v>
          </cell>
          <cell r="H396">
            <v>0.14000000000000001</v>
          </cell>
          <cell r="J396">
            <v>0.1</v>
          </cell>
          <cell r="K396">
            <v>0.1</v>
          </cell>
          <cell r="L396">
            <v>0.14000000000000001</v>
          </cell>
          <cell r="M396"/>
          <cell r="N396"/>
          <cell r="O396"/>
          <cell r="P396"/>
          <cell r="Q396">
            <v>0.1</v>
          </cell>
        </row>
        <row r="397">
          <cell r="A397" t="str">
            <v>60211</v>
          </cell>
          <cell r="B397" t="str">
            <v>60211 - Mest.železnic.dopr.osôb</v>
          </cell>
          <cell r="C397" t="str">
            <v>60211 - Local railway pass. transport</v>
          </cell>
          <cell r="D397">
            <v>0.1</v>
          </cell>
          <cell r="E397">
            <v>0.1</v>
          </cell>
          <cell r="F397">
            <v>0.14000000000000001</v>
          </cell>
          <cell r="G397">
            <v>0.14000000000000001</v>
          </cell>
          <cell r="H397">
            <v>0.14000000000000001</v>
          </cell>
          <cell r="J397">
            <v>0.1</v>
          </cell>
          <cell r="K397">
            <v>0.1</v>
          </cell>
          <cell r="L397">
            <v>0.14000000000000001</v>
          </cell>
          <cell r="M397"/>
          <cell r="N397"/>
          <cell r="O397"/>
          <cell r="P397"/>
          <cell r="Q397">
            <v>0.1</v>
          </cell>
        </row>
        <row r="398">
          <cell r="A398" t="str">
            <v>60212</v>
          </cell>
          <cell r="B398" t="str">
            <v>60212 - Mest.dopr.osôb okr.žel.</v>
          </cell>
          <cell r="C398" t="str">
            <v>60212 - Local reg.pass.transp. ex.rail</v>
          </cell>
          <cell r="D398">
            <v>0.1</v>
          </cell>
          <cell r="E398">
            <v>0.1</v>
          </cell>
          <cell r="F398">
            <v>0.14000000000000001</v>
          </cell>
          <cell r="G398">
            <v>0.14000000000000001</v>
          </cell>
          <cell r="H398">
            <v>0.14000000000000001</v>
          </cell>
          <cell r="J398">
            <v>0.1</v>
          </cell>
          <cell r="K398">
            <v>0.1</v>
          </cell>
          <cell r="L398">
            <v>0.14000000000000001</v>
          </cell>
          <cell r="M398"/>
          <cell r="N398"/>
          <cell r="O398"/>
          <cell r="P398"/>
          <cell r="Q398">
            <v>0.1</v>
          </cell>
        </row>
        <row r="399">
          <cell r="A399" t="str">
            <v>60213</v>
          </cell>
          <cell r="B399" t="str">
            <v>60213 - Medzim.dopr.os;okr.žel.</v>
          </cell>
          <cell r="C399" t="str">
            <v>60213 - Intercity pass.transp. ex.rail</v>
          </cell>
          <cell r="D399">
            <v>0.1</v>
          </cell>
          <cell r="E399">
            <v>0.1</v>
          </cell>
          <cell r="F399">
            <v>0.14000000000000001</v>
          </cell>
          <cell r="G399">
            <v>0.14000000000000001</v>
          </cell>
          <cell r="H399">
            <v>0.14000000000000001</v>
          </cell>
          <cell r="J399">
            <v>0.1</v>
          </cell>
          <cell r="K399">
            <v>0.1</v>
          </cell>
          <cell r="L399">
            <v>0.14000000000000001</v>
          </cell>
          <cell r="M399"/>
          <cell r="N399"/>
          <cell r="O399"/>
          <cell r="P399"/>
          <cell r="Q399">
            <v>0.1</v>
          </cell>
        </row>
        <row r="400">
          <cell r="A400" t="str">
            <v>60214</v>
          </cell>
          <cell r="B400" t="str">
            <v>60214 - Ost.pozem.dopr.os.prav.</v>
          </cell>
          <cell r="C400" t="str">
            <v>60214 - Other land regular pass.transp</v>
          </cell>
          <cell r="D400">
            <v>0.1</v>
          </cell>
          <cell r="E400">
            <v>0.1</v>
          </cell>
          <cell r="F400">
            <v>0.14000000000000001</v>
          </cell>
          <cell r="G400">
            <v>0.14000000000000001</v>
          </cell>
          <cell r="H400">
            <v>0.14000000000000001</v>
          </cell>
          <cell r="J400">
            <v>0.1</v>
          </cell>
          <cell r="K400">
            <v>0.1</v>
          </cell>
          <cell r="L400">
            <v>0.14000000000000001</v>
          </cell>
          <cell r="M400"/>
          <cell r="N400"/>
          <cell r="O400"/>
          <cell r="P400"/>
          <cell r="Q400">
            <v>0.1</v>
          </cell>
        </row>
        <row r="401">
          <cell r="A401" t="str">
            <v>60220</v>
          </cell>
          <cell r="B401" t="str">
            <v>60220 - Taxisl;služ.prenáj.voz.</v>
          </cell>
          <cell r="C401" t="str">
            <v>60220 - Taxi, pass.car rental w.driver</v>
          </cell>
          <cell r="D401">
            <v>0.1</v>
          </cell>
          <cell r="E401">
            <v>0.1</v>
          </cell>
          <cell r="F401">
            <v>0.14000000000000001</v>
          </cell>
          <cell r="G401">
            <v>0.14000000000000001</v>
          </cell>
          <cell r="H401">
            <v>0.14000000000000001</v>
          </cell>
          <cell r="J401">
            <v>0.1</v>
          </cell>
          <cell r="K401">
            <v>0.1</v>
          </cell>
          <cell r="L401">
            <v>0.14000000000000001</v>
          </cell>
          <cell r="M401"/>
          <cell r="N401"/>
          <cell r="O401"/>
          <cell r="P401"/>
          <cell r="Q401">
            <v>0.1</v>
          </cell>
        </row>
        <row r="402">
          <cell r="A402" t="str">
            <v>60230</v>
          </cell>
          <cell r="B402" t="str">
            <v>60230 - Iná poz.dopr.osôb nepr.</v>
          </cell>
          <cell r="C402" t="str">
            <v>60230 - Other land passenger transport</v>
          </cell>
          <cell r="D402">
            <v>0.1</v>
          </cell>
          <cell r="E402">
            <v>0.1</v>
          </cell>
          <cell r="F402">
            <v>0.14000000000000001</v>
          </cell>
          <cell r="G402">
            <v>0.14000000000000001</v>
          </cell>
          <cell r="H402">
            <v>0.14000000000000001</v>
          </cell>
          <cell r="J402">
            <v>0.1</v>
          </cell>
          <cell r="K402">
            <v>0.1</v>
          </cell>
          <cell r="L402">
            <v>0.14000000000000001</v>
          </cell>
          <cell r="M402"/>
          <cell r="N402"/>
          <cell r="O402"/>
          <cell r="P402"/>
          <cell r="Q402">
            <v>0.1</v>
          </cell>
        </row>
        <row r="403">
          <cell r="A403" t="str">
            <v>60240</v>
          </cell>
          <cell r="B403" t="str">
            <v>60240 - Cestná doprava nákladov</v>
          </cell>
          <cell r="C403" t="str">
            <v>60240 - Freight transportation by road</v>
          </cell>
          <cell r="D403">
            <v>0.23</v>
          </cell>
          <cell r="E403">
            <v>0.23</v>
          </cell>
          <cell r="F403">
            <v>0.2</v>
          </cell>
          <cell r="G403">
            <v>0.2</v>
          </cell>
          <cell r="H403">
            <v>0.2</v>
          </cell>
          <cell r="J403">
            <v>0.23</v>
          </cell>
          <cell r="K403">
            <v>0.23</v>
          </cell>
          <cell r="L403">
            <v>0.2</v>
          </cell>
          <cell r="M403"/>
          <cell r="N403"/>
          <cell r="O403"/>
          <cell r="P403"/>
          <cell r="Q403">
            <v>0.23</v>
          </cell>
        </row>
        <row r="404">
          <cell r="A404" t="str">
            <v>60300</v>
          </cell>
          <cell r="B404" t="str">
            <v>60300 - Potrubná doprava</v>
          </cell>
          <cell r="C404" t="str">
            <v>60300 - Transportation via pipelines</v>
          </cell>
          <cell r="D404">
            <v>0.1</v>
          </cell>
          <cell r="E404">
            <v>0.1</v>
          </cell>
          <cell r="F404">
            <v>0.14000000000000001</v>
          </cell>
          <cell r="G404">
            <v>0.14000000000000001</v>
          </cell>
          <cell r="H404">
            <v>0.14000000000000001</v>
          </cell>
          <cell r="J404">
            <v>0.1</v>
          </cell>
          <cell r="K404">
            <v>0.1</v>
          </cell>
          <cell r="L404">
            <v>0.14000000000000001</v>
          </cell>
          <cell r="M404"/>
          <cell r="N404"/>
          <cell r="O404"/>
          <cell r="P404"/>
          <cell r="Q404">
            <v>0.1</v>
          </cell>
        </row>
        <row r="405">
          <cell r="A405" t="str">
            <v>61101</v>
          </cell>
          <cell r="B405" t="str">
            <v>61101 - Námor.;pobrež.dopr.osôb</v>
          </cell>
          <cell r="C405" t="str">
            <v>61101 - Sea and coastal pass.transport</v>
          </cell>
          <cell r="D405">
            <v>0.1</v>
          </cell>
          <cell r="E405">
            <v>0.1</v>
          </cell>
          <cell r="F405">
            <v>0.14000000000000001</v>
          </cell>
          <cell r="G405">
            <v>0.14000000000000001</v>
          </cell>
          <cell r="H405">
            <v>0.14000000000000001</v>
          </cell>
          <cell r="J405">
            <v>0.1</v>
          </cell>
          <cell r="K405">
            <v>0.1</v>
          </cell>
          <cell r="L405">
            <v>0.14000000000000001</v>
          </cell>
          <cell r="M405"/>
          <cell r="N405"/>
          <cell r="O405"/>
          <cell r="P405"/>
          <cell r="Q405">
            <v>0.1</v>
          </cell>
        </row>
        <row r="406">
          <cell r="A406" t="str">
            <v>61102</v>
          </cell>
          <cell r="B406" t="str">
            <v>61102 - Námor;pobrež.dopr.nákl.</v>
          </cell>
          <cell r="C406" t="str">
            <v>61102 - Sea and coastal freight transp</v>
          </cell>
          <cell r="D406">
            <v>0.1</v>
          </cell>
          <cell r="E406">
            <v>0.1</v>
          </cell>
          <cell r="F406">
            <v>0.14000000000000001</v>
          </cell>
          <cell r="G406">
            <v>0.14000000000000001</v>
          </cell>
          <cell r="H406">
            <v>0.14000000000000001</v>
          </cell>
          <cell r="J406">
            <v>0.1</v>
          </cell>
          <cell r="K406">
            <v>0.1</v>
          </cell>
          <cell r="L406">
            <v>0.14000000000000001</v>
          </cell>
          <cell r="M406"/>
          <cell r="N406"/>
          <cell r="O406"/>
          <cell r="P406"/>
          <cell r="Q406">
            <v>0.1</v>
          </cell>
        </row>
        <row r="407">
          <cell r="A407" t="str">
            <v>61103</v>
          </cell>
          <cell r="B407" t="str">
            <v>61103 - Prenájom lodí</v>
          </cell>
          <cell r="C407" t="str">
            <v>61103 - Letting of sea ships with crew</v>
          </cell>
          <cell r="D407">
            <v>0.1</v>
          </cell>
          <cell r="E407">
            <v>0.1</v>
          </cell>
          <cell r="F407">
            <v>0.14000000000000001</v>
          </cell>
          <cell r="G407">
            <v>0.14000000000000001</v>
          </cell>
          <cell r="H407">
            <v>0.14000000000000001</v>
          </cell>
          <cell r="J407">
            <v>0.1</v>
          </cell>
          <cell r="K407">
            <v>0.1</v>
          </cell>
          <cell r="L407">
            <v>0.14000000000000001</v>
          </cell>
          <cell r="M407"/>
          <cell r="N407"/>
          <cell r="O407"/>
          <cell r="P407"/>
          <cell r="Q407">
            <v>0.1</v>
          </cell>
        </row>
        <row r="408">
          <cell r="A408" t="str">
            <v>61201</v>
          </cell>
          <cell r="B408" t="str">
            <v>61201 - Vnútrozem.vod.dopr.osôb</v>
          </cell>
          <cell r="C408" t="str">
            <v>61201 - Inland water pass. transport</v>
          </cell>
          <cell r="D408">
            <v>0.1</v>
          </cell>
          <cell r="E408">
            <v>0.1</v>
          </cell>
          <cell r="F408">
            <v>0.14000000000000001</v>
          </cell>
          <cell r="G408">
            <v>0.14000000000000001</v>
          </cell>
          <cell r="H408">
            <v>0.14000000000000001</v>
          </cell>
          <cell r="J408">
            <v>0.1</v>
          </cell>
          <cell r="K408">
            <v>0.1</v>
          </cell>
          <cell r="L408">
            <v>0.14000000000000001</v>
          </cell>
          <cell r="M408"/>
          <cell r="N408"/>
          <cell r="O408"/>
          <cell r="P408"/>
          <cell r="Q408">
            <v>0.1</v>
          </cell>
        </row>
        <row r="409">
          <cell r="A409" t="str">
            <v>61202</v>
          </cell>
          <cell r="B409" t="str">
            <v>61202 - Vnútrozem.vod.dopr.nákl.</v>
          </cell>
          <cell r="C409" t="str">
            <v>61202 - Inland water freight transport</v>
          </cell>
          <cell r="D409">
            <v>0.1</v>
          </cell>
          <cell r="E409">
            <v>0.1</v>
          </cell>
          <cell r="F409">
            <v>0.14000000000000001</v>
          </cell>
          <cell r="G409">
            <v>0.14000000000000001</v>
          </cell>
          <cell r="H409">
            <v>0.14000000000000001</v>
          </cell>
          <cell r="J409">
            <v>0.1</v>
          </cell>
          <cell r="K409">
            <v>0.1</v>
          </cell>
          <cell r="L409">
            <v>0.14000000000000001</v>
          </cell>
          <cell r="M409"/>
          <cell r="N409"/>
          <cell r="O409"/>
          <cell r="P409"/>
          <cell r="Q409">
            <v>0.1</v>
          </cell>
        </row>
        <row r="410">
          <cell r="A410" t="str">
            <v>61203</v>
          </cell>
          <cell r="B410" t="str">
            <v>61203 - Prenájom lodí okr.námor.</v>
          </cell>
          <cell r="C410" t="str">
            <v>61203 - Letting of other ships w. crew</v>
          </cell>
          <cell r="D410">
            <v>0.1</v>
          </cell>
          <cell r="E410">
            <v>0.1</v>
          </cell>
          <cell r="F410">
            <v>0.14000000000000001</v>
          </cell>
          <cell r="G410">
            <v>0.14000000000000001</v>
          </cell>
          <cell r="H410">
            <v>0.14000000000000001</v>
          </cell>
          <cell r="J410">
            <v>0.1</v>
          </cell>
          <cell r="K410">
            <v>0.1</v>
          </cell>
          <cell r="L410">
            <v>0.14000000000000001</v>
          </cell>
          <cell r="M410"/>
          <cell r="N410"/>
          <cell r="O410"/>
          <cell r="P410"/>
          <cell r="Q410">
            <v>0.1</v>
          </cell>
        </row>
        <row r="411">
          <cell r="A411" t="str">
            <v>62101</v>
          </cell>
          <cell r="B411" t="str">
            <v>62101 - Pravid.letec.dopr.osôb</v>
          </cell>
          <cell r="C411" t="str">
            <v>62101 - Scheduled air pass? transport</v>
          </cell>
          <cell r="D411">
            <v>0.1</v>
          </cell>
          <cell r="E411">
            <v>0.1</v>
          </cell>
          <cell r="F411">
            <v>0.14000000000000001</v>
          </cell>
          <cell r="G411">
            <v>0.14000000000000001</v>
          </cell>
          <cell r="H411">
            <v>0.14000000000000001</v>
          </cell>
          <cell r="J411">
            <v>0.1</v>
          </cell>
          <cell r="K411">
            <v>0.1</v>
          </cell>
          <cell r="L411">
            <v>0.14000000000000001</v>
          </cell>
          <cell r="M411"/>
          <cell r="N411"/>
          <cell r="O411"/>
          <cell r="P411"/>
          <cell r="Q411">
            <v>0.1</v>
          </cell>
        </row>
        <row r="412">
          <cell r="A412" t="str">
            <v>62102</v>
          </cell>
          <cell r="B412" t="str">
            <v>62102 - Let.dopr.nákladov prav.</v>
          </cell>
          <cell r="C412" t="str">
            <v>62102 - Scheduled air freight transp.</v>
          </cell>
          <cell r="D412">
            <v>0.1</v>
          </cell>
          <cell r="E412">
            <v>0.1</v>
          </cell>
          <cell r="F412">
            <v>0.14000000000000001</v>
          </cell>
          <cell r="G412">
            <v>0.14000000000000001</v>
          </cell>
          <cell r="H412">
            <v>0.14000000000000001</v>
          </cell>
          <cell r="J412">
            <v>0.1</v>
          </cell>
          <cell r="K412">
            <v>0.1</v>
          </cell>
          <cell r="L412">
            <v>0.14000000000000001</v>
          </cell>
          <cell r="M412"/>
          <cell r="N412"/>
          <cell r="O412"/>
          <cell r="P412"/>
          <cell r="Q412">
            <v>0.1</v>
          </cell>
        </row>
        <row r="413">
          <cell r="A413" t="str">
            <v>62201</v>
          </cell>
          <cell r="B413" t="str">
            <v>62201 - Nepr.let.dopr.osôb</v>
          </cell>
          <cell r="C413" t="str">
            <v>62201 - Non-scheduled air pass?transp</v>
          </cell>
          <cell r="D413">
            <v>0.1</v>
          </cell>
          <cell r="E413">
            <v>0.1</v>
          </cell>
          <cell r="F413">
            <v>0.14000000000000001</v>
          </cell>
          <cell r="G413">
            <v>0.14000000000000001</v>
          </cell>
          <cell r="H413">
            <v>0.14000000000000001</v>
          </cell>
          <cell r="J413">
            <v>0.1</v>
          </cell>
          <cell r="K413">
            <v>0.1</v>
          </cell>
          <cell r="L413">
            <v>0.14000000000000001</v>
          </cell>
          <cell r="M413"/>
          <cell r="N413"/>
          <cell r="O413"/>
          <cell r="P413"/>
          <cell r="Q413">
            <v>0.1</v>
          </cell>
        </row>
        <row r="414">
          <cell r="A414" t="str">
            <v>62202</v>
          </cell>
          <cell r="B414" t="str">
            <v>62202 - Nepr.let.dopr.nákladov</v>
          </cell>
          <cell r="C414" t="str">
            <v>62202 - Non-sched. air freight transp.</v>
          </cell>
          <cell r="D414">
            <v>0.1</v>
          </cell>
          <cell r="E414">
            <v>0.1</v>
          </cell>
          <cell r="F414">
            <v>0.14000000000000001</v>
          </cell>
          <cell r="G414">
            <v>0.14000000000000001</v>
          </cell>
          <cell r="H414">
            <v>0.14000000000000001</v>
          </cell>
          <cell r="J414">
            <v>0.1</v>
          </cell>
          <cell r="K414">
            <v>0.1</v>
          </cell>
          <cell r="L414">
            <v>0.14000000000000001</v>
          </cell>
          <cell r="M414"/>
          <cell r="N414"/>
          <cell r="O414"/>
          <cell r="P414"/>
          <cell r="Q414">
            <v>0.1</v>
          </cell>
        </row>
        <row r="415">
          <cell r="A415" t="str">
            <v>62203</v>
          </cell>
          <cell r="B415" t="str">
            <v>62203 - Prenájom lietadiel</v>
          </cell>
          <cell r="C415" t="str">
            <v>62203 - Letting of planes with aircrew</v>
          </cell>
          <cell r="D415">
            <v>0.1</v>
          </cell>
          <cell r="E415">
            <v>0.1</v>
          </cell>
          <cell r="F415">
            <v>0.14000000000000001</v>
          </cell>
          <cell r="G415">
            <v>0.14000000000000001</v>
          </cell>
          <cell r="H415">
            <v>0.14000000000000001</v>
          </cell>
          <cell r="J415">
            <v>0.1</v>
          </cell>
          <cell r="K415">
            <v>0.1</v>
          </cell>
          <cell r="L415">
            <v>0.14000000000000001</v>
          </cell>
          <cell r="M415"/>
          <cell r="N415"/>
          <cell r="O415"/>
          <cell r="P415"/>
          <cell r="Q415">
            <v>0.1</v>
          </cell>
        </row>
        <row r="416">
          <cell r="A416" t="str">
            <v>62300</v>
          </cell>
          <cell r="B416" t="str">
            <v>62300 - Kozmická doprava</v>
          </cell>
          <cell r="C416" t="str">
            <v>62300 - Space transportation services</v>
          </cell>
          <cell r="D416">
            <v>0.1</v>
          </cell>
          <cell r="E416">
            <v>0.1</v>
          </cell>
          <cell r="F416">
            <v>0.14000000000000001</v>
          </cell>
          <cell r="G416">
            <v>0.14000000000000001</v>
          </cell>
          <cell r="H416">
            <v>0.14000000000000001</v>
          </cell>
          <cell r="J416">
            <v>0.1</v>
          </cell>
          <cell r="K416">
            <v>0.1</v>
          </cell>
          <cell r="L416">
            <v>0.14000000000000001</v>
          </cell>
          <cell r="M416"/>
          <cell r="N416"/>
          <cell r="O416"/>
          <cell r="P416"/>
          <cell r="Q416">
            <v>0.1</v>
          </cell>
        </row>
        <row r="417">
          <cell r="A417" t="str">
            <v>63110</v>
          </cell>
          <cell r="B417" t="str">
            <v>63110 - Manipulácia s nákladom</v>
          </cell>
          <cell r="C417" t="str">
            <v>63110 - Cargo handling services</v>
          </cell>
          <cell r="D417">
            <v>0.1</v>
          </cell>
          <cell r="E417">
            <v>0.1</v>
          </cell>
          <cell r="F417">
            <v>0.14000000000000001</v>
          </cell>
          <cell r="G417">
            <v>0.14000000000000001</v>
          </cell>
          <cell r="H417">
            <v>0.14000000000000001</v>
          </cell>
          <cell r="J417">
            <v>0.1</v>
          </cell>
          <cell r="K417">
            <v>0.1</v>
          </cell>
          <cell r="L417">
            <v>0.14000000000000001</v>
          </cell>
          <cell r="M417"/>
          <cell r="N417"/>
          <cell r="O417"/>
          <cell r="P417"/>
          <cell r="Q417">
            <v>0.1</v>
          </cell>
        </row>
        <row r="418">
          <cell r="A418" t="str">
            <v>63120</v>
          </cell>
          <cell r="B418" t="str">
            <v>63120 - Skladov.a uskladnovanie</v>
          </cell>
          <cell r="C418" t="str">
            <v>63120 - Storage and warehousing serv.</v>
          </cell>
          <cell r="D418">
            <v>0.1</v>
          </cell>
          <cell r="E418">
            <v>0.1</v>
          </cell>
          <cell r="F418">
            <v>0.14000000000000001</v>
          </cell>
          <cell r="G418">
            <v>0.14000000000000001</v>
          </cell>
          <cell r="H418">
            <v>0.14000000000000001</v>
          </cell>
          <cell r="J418">
            <v>0.1</v>
          </cell>
          <cell r="K418">
            <v>0.1</v>
          </cell>
          <cell r="L418">
            <v>0.14000000000000001</v>
          </cell>
          <cell r="M418"/>
          <cell r="N418"/>
          <cell r="O418"/>
          <cell r="P418"/>
          <cell r="Q418">
            <v>0.1</v>
          </cell>
        </row>
        <row r="419">
          <cell r="A419" t="str">
            <v>63210</v>
          </cell>
          <cell r="B419" t="str">
            <v>63210 - Iné vedl.služ.v poz.dop</v>
          </cell>
          <cell r="C419" t="str">
            <v>63210 - Other support.f.land transport</v>
          </cell>
          <cell r="D419" t="str">
            <v>10% 23%</v>
          </cell>
          <cell r="E419" t="str">
            <v>10% 23%</v>
          </cell>
          <cell r="F419" t="str">
            <v>14% 20%</v>
          </cell>
          <cell r="G419" t="str">
            <v>14% 20%</v>
          </cell>
          <cell r="H419" t="str">
            <v>14% 20%</v>
          </cell>
          <cell r="J419" t="str">
            <v>10% 23%</v>
          </cell>
          <cell r="K419" t="str">
            <v>10% 23%</v>
          </cell>
          <cell r="L419" t="str">
            <v>14% 20%</v>
          </cell>
          <cell r="M419"/>
          <cell r="N419" t="str">
            <v xml:space="preserve"> - All transportation services: CPA groupos 63.21.10;21;22;23;24 except CPA group - 63.21.25 "Other supporting services for road and railway transport"</v>
          </cell>
          <cell r="O419" t="str">
            <v xml:space="preserve"> - Other supporting services for road and railway transport: 63.21.25</v>
          </cell>
          <cell r="P419"/>
          <cell r="Q419">
            <v>0.1</v>
          </cell>
        </row>
        <row r="420">
          <cell r="A420" t="str">
            <v>63220</v>
          </cell>
          <cell r="B420" t="str">
            <v>63220 - Iné vedl.služ.vod.dopr.</v>
          </cell>
          <cell r="C420" t="str">
            <v>63220 - Other support.f.water transp.</v>
          </cell>
          <cell r="D420">
            <v>0.1</v>
          </cell>
          <cell r="E420">
            <v>0.1</v>
          </cell>
          <cell r="F420">
            <v>0.14000000000000001</v>
          </cell>
          <cell r="G420">
            <v>0.14000000000000001</v>
          </cell>
          <cell r="H420">
            <v>0.14000000000000001</v>
          </cell>
          <cell r="J420">
            <v>0.1</v>
          </cell>
          <cell r="K420">
            <v>0.1</v>
          </cell>
          <cell r="L420">
            <v>0.14000000000000001</v>
          </cell>
          <cell r="M420"/>
          <cell r="N420"/>
          <cell r="O420"/>
          <cell r="P420"/>
          <cell r="Q420">
            <v>0.1</v>
          </cell>
        </row>
        <row r="421">
          <cell r="A421" t="str">
            <v>63230</v>
          </cell>
          <cell r="B421" t="str">
            <v>63230 - Iné vedl.služ.vzduš.dopr</v>
          </cell>
          <cell r="C421" t="str">
            <v>63230 - Other support.f.air transport</v>
          </cell>
          <cell r="D421">
            <v>0.1</v>
          </cell>
          <cell r="E421">
            <v>0.1</v>
          </cell>
          <cell r="F421">
            <v>0.14000000000000001</v>
          </cell>
          <cell r="G421">
            <v>0.14000000000000001</v>
          </cell>
          <cell r="H421">
            <v>0.14000000000000001</v>
          </cell>
          <cell r="J421">
            <v>0.1</v>
          </cell>
          <cell r="K421">
            <v>0.1</v>
          </cell>
          <cell r="L421">
            <v>0.14000000000000001</v>
          </cell>
          <cell r="M421"/>
          <cell r="N421"/>
          <cell r="O421"/>
          <cell r="P421"/>
          <cell r="Q421">
            <v>0.1</v>
          </cell>
        </row>
        <row r="422">
          <cell r="A422" t="str">
            <v>63300</v>
          </cell>
          <cell r="B422" t="str">
            <v>63300 - Služ.cest.kancelárií</v>
          </cell>
          <cell r="C422" t="str">
            <v>63300 - Travel agency,tour operat.etc.</v>
          </cell>
          <cell r="D422">
            <v>0.1</v>
          </cell>
          <cell r="E422">
            <v>0.1</v>
          </cell>
          <cell r="F422">
            <v>0.14000000000000001</v>
          </cell>
          <cell r="G422">
            <v>0.14000000000000001</v>
          </cell>
          <cell r="H422">
            <v>0.14000000000000001</v>
          </cell>
          <cell r="J422">
            <v>0.1</v>
          </cell>
          <cell r="K422">
            <v>0.1</v>
          </cell>
          <cell r="L422">
            <v>0.14000000000000001</v>
          </cell>
          <cell r="M422"/>
          <cell r="N422"/>
          <cell r="O422"/>
          <cell r="P422"/>
          <cell r="Q422">
            <v>0.1</v>
          </cell>
        </row>
        <row r="423">
          <cell r="A423" t="str">
            <v>63400</v>
          </cell>
          <cell r="B423" t="str">
            <v>63400 - Služ.in.dopr.agentúr</v>
          </cell>
          <cell r="C423" t="str">
            <v>63400 - Other transport agency serv.</v>
          </cell>
          <cell r="D423">
            <v>0.1</v>
          </cell>
          <cell r="E423">
            <v>0.1</v>
          </cell>
          <cell r="F423">
            <v>0.14000000000000001</v>
          </cell>
          <cell r="G423">
            <v>0.14000000000000001</v>
          </cell>
          <cell r="H423">
            <v>0.14000000000000001</v>
          </cell>
          <cell r="J423">
            <v>0.1</v>
          </cell>
          <cell r="K423">
            <v>0.1</v>
          </cell>
          <cell r="L423">
            <v>0.14000000000000001</v>
          </cell>
          <cell r="M423"/>
          <cell r="N423"/>
          <cell r="O423"/>
          <cell r="P423"/>
          <cell r="Q423">
            <v>0.1</v>
          </cell>
        </row>
        <row r="424">
          <cell r="A424" t="str">
            <v>64110</v>
          </cell>
          <cell r="B424" t="str">
            <v>64110 - Služby štátnej pošty</v>
          </cell>
          <cell r="C424" t="str">
            <v>64110 - National post services</v>
          </cell>
          <cell r="D424" t="str">
            <v>E</v>
          </cell>
          <cell r="E424" t="str">
            <v>E</v>
          </cell>
          <cell r="F424" t="str">
            <v>E</v>
          </cell>
          <cell r="G424" t="str">
            <v>E</v>
          </cell>
          <cell r="H424" t="str">
            <v>E</v>
          </cell>
          <cell r="J424" t="str">
            <v>E</v>
          </cell>
          <cell r="K424" t="str">
            <v>E</v>
          </cell>
          <cell r="L424" t="str">
            <v>E</v>
          </cell>
          <cell r="M424"/>
          <cell r="N424"/>
          <cell r="O424"/>
          <cell r="P424"/>
          <cell r="Q424" t="str">
            <v>E</v>
          </cell>
        </row>
        <row r="425">
          <cell r="A425" t="str">
            <v>64120</v>
          </cell>
          <cell r="B425" t="str">
            <v>64120 - Doruc.služ.neštát.pošty</v>
          </cell>
          <cell r="C425" t="str">
            <v>64120 - Courier serv. other than post</v>
          </cell>
          <cell r="D425">
            <v>0.23</v>
          </cell>
          <cell r="E425">
            <v>0.23</v>
          </cell>
          <cell r="F425">
            <v>0.2</v>
          </cell>
          <cell r="G425">
            <v>0.2</v>
          </cell>
          <cell r="H425">
            <v>0.2</v>
          </cell>
          <cell r="J425">
            <v>0.23</v>
          </cell>
          <cell r="K425">
            <v>0.23</v>
          </cell>
          <cell r="L425">
            <v>0.2</v>
          </cell>
          <cell r="M425"/>
          <cell r="N425"/>
          <cell r="O425"/>
          <cell r="P425"/>
          <cell r="Q425">
            <v>0.23</v>
          </cell>
        </row>
        <row r="426">
          <cell r="A426" t="str">
            <v>64200</v>
          </cell>
          <cell r="B426" t="str">
            <v>64200 - Služby telekomunikácií</v>
          </cell>
          <cell r="C426" t="str">
            <v>64200 - Telecommunications services</v>
          </cell>
          <cell r="D426">
            <v>0.23</v>
          </cell>
          <cell r="E426" t="str">
            <v>10% 23%</v>
          </cell>
          <cell r="F426" t="str">
            <v>14% 20%</v>
          </cell>
          <cell r="G426" t="str">
            <v>14% 20%</v>
          </cell>
          <cell r="H426" t="str">
            <v>14% 20%</v>
          </cell>
          <cell r="J426">
            <v>0.23</v>
          </cell>
          <cell r="K426" t="str">
            <v>10% 23%</v>
          </cell>
          <cell r="L426" t="str">
            <v>14% 20%</v>
          </cell>
          <cell r="M426"/>
          <cell r="N426" t="str">
            <v xml:space="preserve"> - TV and Radio signal transmission services</v>
          </cell>
          <cell r="O426" t="str">
            <v xml:space="preserve"> - Other</v>
          </cell>
          <cell r="P426" t="str">
            <v>Zákonom číslo 555/2001 boli do zníženej sadzby dane presunuté položky x64.20.21 - Služby spojené s televíznym vysielaním a prenosom televízneho signálu, a x64.20.22 - Služby spojené s rozhlasovým vysielaním a prenosom rozhlasového signálu</v>
          </cell>
          <cell r="Q426">
            <v>0.23</v>
          </cell>
        </row>
        <row r="427">
          <cell r="A427" t="str">
            <v>65110</v>
          </cell>
          <cell r="B427" t="str">
            <v>65110 - Služby centrálnych bánk</v>
          </cell>
          <cell r="C427" t="str">
            <v>65110 - Central banking services</v>
          </cell>
          <cell r="D427" t="str">
            <v>E</v>
          </cell>
          <cell r="E427" t="str">
            <v>E</v>
          </cell>
          <cell r="F427" t="str">
            <v>E</v>
          </cell>
          <cell r="G427" t="str">
            <v>E</v>
          </cell>
          <cell r="H427" t="str">
            <v>E</v>
          </cell>
          <cell r="J427" t="str">
            <v>E</v>
          </cell>
          <cell r="K427" t="str">
            <v>E</v>
          </cell>
          <cell r="L427" t="str">
            <v>E</v>
          </cell>
          <cell r="M427"/>
          <cell r="N427"/>
          <cell r="O427"/>
          <cell r="P427"/>
          <cell r="Q427" t="str">
            <v>E</v>
          </cell>
        </row>
        <row r="428">
          <cell r="A428" t="str">
            <v>65120</v>
          </cell>
          <cell r="B428" t="str">
            <v>65120 - Služ.ost.pen.inštit.</v>
          </cell>
          <cell r="C428" t="str">
            <v>65120 - Other monetary intermediation</v>
          </cell>
          <cell r="D428" t="str">
            <v>E</v>
          </cell>
          <cell r="E428" t="str">
            <v>E</v>
          </cell>
          <cell r="F428" t="str">
            <v>E</v>
          </cell>
          <cell r="G428" t="str">
            <v>E</v>
          </cell>
          <cell r="H428" t="str">
            <v>E</v>
          </cell>
          <cell r="J428" t="str">
            <v>E</v>
          </cell>
          <cell r="K428" t="str">
            <v>E</v>
          </cell>
          <cell r="L428" t="str">
            <v>E</v>
          </cell>
          <cell r="M428"/>
          <cell r="N428"/>
          <cell r="O428"/>
          <cell r="P428"/>
          <cell r="Q428" t="str">
            <v>E</v>
          </cell>
        </row>
        <row r="429">
          <cell r="A429" t="str">
            <v>65210</v>
          </cell>
          <cell r="B429" t="str">
            <v>65210 - Služby financn.leasingu</v>
          </cell>
          <cell r="C429" t="str">
            <v>65210 - Financial leasing services</v>
          </cell>
          <cell r="D429" t="str">
            <v>10% 23%</v>
          </cell>
          <cell r="E429" t="str">
            <v>10% 23%</v>
          </cell>
          <cell r="F429" t="str">
            <v>14% 20%</v>
          </cell>
          <cell r="G429" t="str">
            <v>14% 20%</v>
          </cell>
          <cell r="H429" t="str">
            <v>14% 20%</v>
          </cell>
          <cell r="J429" t="str">
            <v>10% 23%</v>
          </cell>
          <cell r="K429" t="str">
            <v>10% 23%</v>
          </cell>
          <cell r="L429" t="str">
            <v>14% 20%</v>
          </cell>
          <cell r="M429"/>
          <cell r="N429" t="str">
            <v xml:space="preserve"> - Financial leasing services - the rate depends on taxation of the leased good R</v>
          </cell>
          <cell r="O429" t="str">
            <v xml:space="preserve"> - Financial leasing services - the rate depends on taxation of the leased good N</v>
          </cell>
          <cell r="P429"/>
          <cell r="Q429">
            <v>0.1</v>
          </cell>
        </row>
        <row r="430">
          <cell r="A430" t="str">
            <v>65220</v>
          </cell>
          <cell r="B430" t="str">
            <v>65220 - Ost.poskytovanie úverov</v>
          </cell>
          <cell r="C430" t="str">
            <v>65220 - Other credit granting services</v>
          </cell>
          <cell r="D430" t="str">
            <v>E</v>
          </cell>
          <cell r="E430" t="str">
            <v>E</v>
          </cell>
          <cell r="F430" t="str">
            <v>E</v>
          </cell>
          <cell r="G430" t="str">
            <v>E</v>
          </cell>
          <cell r="H430" t="str">
            <v>E</v>
          </cell>
          <cell r="J430" t="str">
            <v>E</v>
          </cell>
          <cell r="K430" t="str">
            <v>E</v>
          </cell>
          <cell r="L430" t="str">
            <v>E</v>
          </cell>
          <cell r="M430"/>
          <cell r="N430"/>
          <cell r="O430"/>
          <cell r="P430"/>
          <cell r="Q430" t="str">
            <v>E</v>
          </cell>
        </row>
        <row r="431">
          <cell r="A431" t="str">
            <v>65230</v>
          </cell>
          <cell r="B431" t="str">
            <v>65230 - Ost.finan.sprostredkov.</v>
          </cell>
          <cell r="C431" t="str">
            <v>65230 - Other financial intermediation</v>
          </cell>
          <cell r="D431" t="str">
            <v>E</v>
          </cell>
          <cell r="E431" t="str">
            <v>E</v>
          </cell>
          <cell r="F431" t="str">
            <v>E</v>
          </cell>
          <cell r="G431" t="str">
            <v>E</v>
          </cell>
          <cell r="H431" t="str">
            <v>E</v>
          </cell>
          <cell r="J431" t="str">
            <v>E</v>
          </cell>
          <cell r="K431" t="str">
            <v>E</v>
          </cell>
          <cell r="L431" t="str">
            <v>E</v>
          </cell>
          <cell r="M431"/>
          <cell r="N431"/>
          <cell r="O431"/>
          <cell r="P431"/>
          <cell r="Q431" t="str">
            <v>E</v>
          </cell>
        </row>
        <row r="432">
          <cell r="A432" t="str">
            <v>66010</v>
          </cell>
          <cell r="B432" t="str">
            <v>66010 - Životné poistenie</v>
          </cell>
          <cell r="C432" t="str">
            <v>66010 - Life insurance services</v>
          </cell>
          <cell r="D432" t="str">
            <v>E</v>
          </cell>
          <cell r="E432" t="str">
            <v>E</v>
          </cell>
          <cell r="F432" t="str">
            <v>E</v>
          </cell>
          <cell r="G432" t="str">
            <v>E</v>
          </cell>
          <cell r="H432" t="str">
            <v>E</v>
          </cell>
          <cell r="J432" t="str">
            <v>E</v>
          </cell>
          <cell r="K432" t="str">
            <v>E</v>
          </cell>
          <cell r="L432" t="str">
            <v>E</v>
          </cell>
          <cell r="M432"/>
          <cell r="N432"/>
          <cell r="O432"/>
          <cell r="P432"/>
          <cell r="Q432" t="str">
            <v>E</v>
          </cell>
        </row>
        <row r="433">
          <cell r="A433" t="str">
            <v>66020</v>
          </cell>
          <cell r="B433" t="str">
            <v>66020 - Dôchodkové pripoistenie</v>
          </cell>
          <cell r="C433" t="str">
            <v>66020 - Pension funding services</v>
          </cell>
          <cell r="D433" t="str">
            <v>E</v>
          </cell>
          <cell r="E433" t="str">
            <v>E</v>
          </cell>
          <cell r="F433" t="str">
            <v>E</v>
          </cell>
          <cell r="G433" t="str">
            <v>E</v>
          </cell>
          <cell r="H433" t="str">
            <v>E</v>
          </cell>
          <cell r="J433" t="str">
            <v>E</v>
          </cell>
          <cell r="K433" t="str">
            <v>E</v>
          </cell>
          <cell r="L433" t="str">
            <v>E</v>
          </cell>
          <cell r="M433"/>
          <cell r="N433"/>
          <cell r="O433"/>
          <cell r="P433"/>
          <cell r="Q433" t="str">
            <v>E</v>
          </cell>
        </row>
        <row r="434">
          <cell r="A434" t="str">
            <v>66030</v>
          </cell>
          <cell r="B434" t="str">
            <v>66030 - Neživotné poistenie</v>
          </cell>
          <cell r="C434" t="str">
            <v>66030 - Non-life insurance services</v>
          </cell>
          <cell r="D434" t="str">
            <v>E</v>
          </cell>
          <cell r="E434" t="str">
            <v>E</v>
          </cell>
          <cell r="F434" t="str">
            <v>E</v>
          </cell>
          <cell r="G434" t="str">
            <v>E</v>
          </cell>
          <cell r="H434" t="str">
            <v>E</v>
          </cell>
          <cell r="J434" t="str">
            <v>E</v>
          </cell>
          <cell r="K434" t="str">
            <v>E</v>
          </cell>
          <cell r="L434" t="str">
            <v>E</v>
          </cell>
          <cell r="M434"/>
          <cell r="N434"/>
          <cell r="O434"/>
          <cell r="P434"/>
          <cell r="Q434" t="str">
            <v>E</v>
          </cell>
        </row>
        <row r="435">
          <cell r="A435" t="str">
            <v>67110</v>
          </cell>
          <cell r="B435" t="str">
            <v>67110 - Správa financných trhov</v>
          </cell>
          <cell r="C435" t="str">
            <v>67110 - Financial markets administrat.</v>
          </cell>
          <cell r="D435">
            <v>0.23</v>
          </cell>
          <cell r="E435">
            <v>0.23</v>
          </cell>
          <cell r="F435">
            <v>0.2</v>
          </cell>
          <cell r="G435">
            <v>0.2</v>
          </cell>
          <cell r="H435">
            <v>0.2</v>
          </cell>
          <cell r="J435">
            <v>0.23</v>
          </cell>
          <cell r="K435">
            <v>0.23</v>
          </cell>
          <cell r="L435">
            <v>0.2</v>
          </cell>
          <cell r="M435"/>
          <cell r="N435"/>
          <cell r="O435"/>
          <cell r="P435"/>
          <cell r="Q435">
            <v>0.23</v>
          </cell>
        </row>
        <row r="436">
          <cell r="A436" t="str">
            <v>67120</v>
          </cell>
          <cell r="B436" t="str">
            <v>67120 - Sprostr.obch.s cen.pap.</v>
          </cell>
          <cell r="C436" t="str">
            <v>67120 - Security broking,fund managem.</v>
          </cell>
          <cell r="D436" t="str">
            <v>E 23%</v>
          </cell>
          <cell r="E436" t="str">
            <v>E 23%</v>
          </cell>
          <cell r="F436" t="str">
            <v>E 20%</v>
          </cell>
          <cell r="G436" t="str">
            <v>E 20%</v>
          </cell>
          <cell r="H436" t="str">
            <v>E 20%</v>
          </cell>
          <cell r="J436" t="str">
            <v>E 23%</v>
          </cell>
          <cell r="K436" t="str">
            <v>E 23%</v>
          </cell>
          <cell r="L436" t="str">
            <v>E 20%</v>
          </cell>
          <cell r="M436" t="str">
            <v xml:space="preserve"> - Financial intermediation (shares bonds, securities) portfolio management, services of brokers</v>
          </cell>
          <cell r="N436"/>
          <cell r="O436" t="str">
            <v xml:space="preserve"> - Other - Providing information about rates, creation of market databases; renting of safe boxes  etc.</v>
          </cell>
          <cell r="P436"/>
          <cell r="Q436" t="str">
            <v>E</v>
          </cell>
        </row>
        <row r="437">
          <cell r="A437" t="str">
            <v>67130</v>
          </cell>
          <cell r="B437" t="str">
            <v>67130 - Ost.pom.sl.fin.sprostr.</v>
          </cell>
          <cell r="C437" t="str">
            <v>67130 - Serv. aux.to financial interm.</v>
          </cell>
          <cell r="D437" t="str">
            <v>E</v>
          </cell>
          <cell r="E437" t="str">
            <v>E</v>
          </cell>
          <cell r="F437" t="str">
            <v>E</v>
          </cell>
          <cell r="G437" t="str">
            <v>E</v>
          </cell>
          <cell r="H437" t="str">
            <v>E</v>
          </cell>
          <cell r="J437" t="str">
            <v>E</v>
          </cell>
          <cell r="K437" t="str">
            <v>E</v>
          </cell>
          <cell r="L437" t="str">
            <v>E</v>
          </cell>
          <cell r="M437"/>
          <cell r="N437"/>
          <cell r="O437"/>
          <cell r="P437"/>
          <cell r="Q437" t="str">
            <v>E</v>
          </cell>
        </row>
        <row r="438">
          <cell r="A438" t="str">
            <v>67200</v>
          </cell>
          <cell r="B438" t="str">
            <v>67200 - Pom.sl.poist;dôch.zab.</v>
          </cell>
          <cell r="C438" t="str">
            <v>67200 - Serv. aux.to insurance,pension</v>
          </cell>
          <cell r="D438" t="str">
            <v>E</v>
          </cell>
          <cell r="E438" t="str">
            <v>E</v>
          </cell>
          <cell r="F438" t="str">
            <v>E</v>
          </cell>
          <cell r="G438" t="str">
            <v>E</v>
          </cell>
          <cell r="H438" t="str">
            <v>E</v>
          </cell>
          <cell r="J438" t="str">
            <v>E</v>
          </cell>
          <cell r="K438" t="str">
            <v>E</v>
          </cell>
          <cell r="L438" t="str">
            <v>E</v>
          </cell>
          <cell r="M438"/>
          <cell r="N438"/>
          <cell r="O438"/>
          <cell r="P438"/>
          <cell r="Q438" t="str">
            <v>E</v>
          </cell>
        </row>
        <row r="439">
          <cell r="A439" t="str">
            <v>70110</v>
          </cell>
          <cell r="B439" t="str">
            <v>70110 - Služ.spoj.s pred.nehnut.</v>
          </cell>
          <cell r="C439" t="str">
            <v>70110 - Devel.,selling of real estate</v>
          </cell>
          <cell r="D439">
            <v>0.23</v>
          </cell>
          <cell r="E439">
            <v>0.23</v>
          </cell>
          <cell r="F439">
            <v>0.2</v>
          </cell>
          <cell r="G439">
            <v>0.2</v>
          </cell>
          <cell r="H439">
            <v>0.2</v>
          </cell>
          <cell r="J439">
            <v>0.23</v>
          </cell>
          <cell r="K439">
            <v>0.23</v>
          </cell>
          <cell r="L439">
            <v>0.2</v>
          </cell>
          <cell r="M439"/>
          <cell r="N439"/>
          <cell r="O439"/>
          <cell r="P439"/>
          <cell r="Q439">
            <v>0.23</v>
          </cell>
        </row>
        <row r="440">
          <cell r="A440" t="str">
            <v>70120</v>
          </cell>
          <cell r="B440" t="str">
            <v>70120 - Nákup;predaj vl.nehnut.</v>
          </cell>
          <cell r="C440" t="str">
            <v>70120 - Buy/selling of own real estate</v>
          </cell>
          <cell r="D440" t="str">
            <v>E 10%</v>
          </cell>
          <cell r="E440" t="str">
            <v>E 10%</v>
          </cell>
          <cell r="F440" t="str">
            <v>E 14%</v>
          </cell>
          <cell r="G440" t="str">
            <v>E 14%</v>
          </cell>
          <cell r="H440" t="str">
            <v>E 14%</v>
          </cell>
          <cell r="J440" t="str">
            <v>E 10%</v>
          </cell>
          <cell r="K440" t="str">
            <v>E 10%</v>
          </cell>
          <cell r="L440" t="str">
            <v>E 14%</v>
          </cell>
          <cell r="M440" t="str">
            <v xml:space="preserve"> - Transffer of ownership - after 2 years after approval</v>
          </cell>
          <cell r="N440" t="str">
            <v xml:space="preserve"> - Transffer of ownership - within 2 years after approval; Change in Legislation since 1.1.2002 - Leased immovable property regardles of the date of approval</v>
          </cell>
          <cell r="O440"/>
          <cell r="P440"/>
          <cell r="Q440" t="str">
            <v>E</v>
          </cell>
        </row>
        <row r="441">
          <cell r="A441" t="str">
            <v>70200</v>
          </cell>
          <cell r="B441" t="str">
            <v>70200 - Prenájom vlast.nehnut.</v>
          </cell>
          <cell r="C441" t="str">
            <v>70200 - Letting serv. of own property</v>
          </cell>
          <cell r="D441" t="str">
            <v>E 10%</v>
          </cell>
          <cell r="E441" t="str">
            <v>E 10%</v>
          </cell>
          <cell r="F441" t="str">
            <v>E 14%</v>
          </cell>
          <cell r="G441" t="str">
            <v>E 14%</v>
          </cell>
          <cell r="H441" t="str">
            <v>E 14%</v>
          </cell>
          <cell r="J441" t="str">
            <v>E 10%</v>
          </cell>
          <cell r="K441" t="str">
            <v>E 10%</v>
          </cell>
          <cell r="L441" t="str">
            <v>E 14%</v>
          </cell>
          <cell r="M441" t="str">
            <v xml:space="preserve"> - Exempted rent</v>
          </cell>
          <cell r="N441" t="str">
            <v xml:space="preserve"> - Both parties decide to pay VAT</v>
          </cell>
          <cell r="O441"/>
          <cell r="P441"/>
          <cell r="Q441" t="str">
            <v>E</v>
          </cell>
        </row>
        <row r="442">
          <cell r="A442" t="str">
            <v>70310</v>
          </cell>
          <cell r="B442" t="str">
            <v>70310 - Sprostr.služ.real.kanc.</v>
          </cell>
          <cell r="C442" t="str">
            <v>70310 - Real estate agency,fee/contr.</v>
          </cell>
          <cell r="D442">
            <v>0.23</v>
          </cell>
          <cell r="E442">
            <v>0.23</v>
          </cell>
          <cell r="F442">
            <v>0.2</v>
          </cell>
          <cell r="G442">
            <v>0.2</v>
          </cell>
          <cell r="H442">
            <v>0.2</v>
          </cell>
          <cell r="J442">
            <v>0.23</v>
          </cell>
          <cell r="K442">
            <v>0.23</v>
          </cell>
          <cell r="L442">
            <v>0.2</v>
          </cell>
          <cell r="M442"/>
          <cell r="N442"/>
          <cell r="O442"/>
          <cell r="P442"/>
          <cell r="Q442">
            <v>0.23</v>
          </cell>
        </row>
        <row r="443">
          <cell r="A443" t="str">
            <v>70320</v>
          </cell>
          <cell r="B443" t="str">
            <v>70320 - Sl.real.kanc.k spr.nehn.</v>
          </cell>
          <cell r="C443" t="str">
            <v>70320 - Managem.of real est.fee/contr</v>
          </cell>
          <cell r="D443">
            <v>0.23</v>
          </cell>
          <cell r="E443">
            <v>0.23</v>
          </cell>
          <cell r="F443">
            <v>0.2</v>
          </cell>
          <cell r="G443">
            <v>0.2</v>
          </cell>
          <cell r="H443">
            <v>0.2</v>
          </cell>
          <cell r="J443">
            <v>0.23</v>
          </cell>
          <cell r="K443">
            <v>0.23</v>
          </cell>
          <cell r="L443">
            <v>0.2</v>
          </cell>
          <cell r="M443"/>
          <cell r="N443"/>
          <cell r="O443"/>
          <cell r="P443"/>
          <cell r="Q443">
            <v>0.23</v>
          </cell>
        </row>
        <row r="444">
          <cell r="A444" t="str">
            <v>71100</v>
          </cell>
          <cell r="B444" t="str">
            <v>71100 - Prenájom automobilov</v>
          </cell>
          <cell r="C444" t="str">
            <v>71100 - Renting of automobiles</v>
          </cell>
          <cell r="D444" t="str">
            <v>10% 23%</v>
          </cell>
          <cell r="E444" t="str">
            <v>10% 23%</v>
          </cell>
          <cell r="F444" t="str">
            <v>14% 20%</v>
          </cell>
          <cell r="G444" t="str">
            <v>14% 20%</v>
          </cell>
          <cell r="H444" t="str">
            <v>14% 20%</v>
          </cell>
          <cell r="J444" t="str">
            <v>10% 23%</v>
          </cell>
          <cell r="K444" t="str">
            <v>10% 23%</v>
          </cell>
          <cell r="L444" t="str">
            <v>14% 20%</v>
          </cell>
          <cell r="M444"/>
          <cell r="N444" t="str">
            <v xml:space="preserve"> - Renting services of private cars</v>
          </cell>
          <cell r="O444" t="str">
            <v xml:space="preserve"> - Renting of other types of cars</v>
          </cell>
          <cell r="P444"/>
          <cell r="Q444">
            <v>0.1</v>
          </cell>
        </row>
        <row r="445">
          <cell r="A445" t="str">
            <v>71210</v>
          </cell>
          <cell r="B445" t="str">
            <v>71210 - Pren.iných poz.dopr.pr.</v>
          </cell>
          <cell r="C445" t="str">
            <v>71210 - Renting of other land trnsp.eq</v>
          </cell>
          <cell r="D445">
            <v>0.23</v>
          </cell>
          <cell r="E445">
            <v>0.23</v>
          </cell>
          <cell r="F445">
            <v>0.2</v>
          </cell>
          <cell r="G445">
            <v>0.2</v>
          </cell>
          <cell r="H445">
            <v>0.2</v>
          </cell>
          <cell r="J445">
            <v>0.23</v>
          </cell>
          <cell r="K445">
            <v>0.23</v>
          </cell>
          <cell r="L445">
            <v>0.2</v>
          </cell>
          <cell r="M445"/>
          <cell r="N445"/>
          <cell r="O445"/>
          <cell r="P445"/>
          <cell r="Q445">
            <v>0.23</v>
          </cell>
        </row>
        <row r="446">
          <cell r="A446" t="str">
            <v>71220</v>
          </cell>
          <cell r="B446" t="str">
            <v>71220 - Pren.vod.dopr.prostr.</v>
          </cell>
          <cell r="C446" t="str">
            <v>71220 - Renting of water transp.equipm</v>
          </cell>
          <cell r="D446">
            <v>0.23</v>
          </cell>
          <cell r="E446">
            <v>0.23</v>
          </cell>
          <cell r="F446">
            <v>0.2</v>
          </cell>
          <cell r="G446">
            <v>0.2</v>
          </cell>
          <cell r="H446">
            <v>0.2</v>
          </cell>
          <cell r="J446">
            <v>0.23</v>
          </cell>
          <cell r="K446">
            <v>0.23</v>
          </cell>
          <cell r="L446">
            <v>0.2</v>
          </cell>
          <cell r="M446"/>
          <cell r="N446"/>
          <cell r="O446"/>
          <cell r="P446"/>
          <cell r="Q446">
            <v>0.23</v>
          </cell>
        </row>
        <row r="447">
          <cell r="A447" t="str">
            <v>71230</v>
          </cell>
          <cell r="B447" t="str">
            <v>71230 - Pren.vzduš.dopr.prostr.</v>
          </cell>
          <cell r="C447" t="str">
            <v>71230 - Renting of air trnsp.equipment</v>
          </cell>
          <cell r="D447">
            <v>0.23</v>
          </cell>
          <cell r="E447">
            <v>0.23</v>
          </cell>
          <cell r="F447">
            <v>0.2</v>
          </cell>
          <cell r="G447">
            <v>0.2</v>
          </cell>
          <cell r="H447">
            <v>0.2</v>
          </cell>
          <cell r="J447">
            <v>0.23</v>
          </cell>
          <cell r="K447">
            <v>0.23</v>
          </cell>
          <cell r="L447">
            <v>0.2</v>
          </cell>
          <cell r="M447"/>
          <cell r="N447"/>
          <cell r="O447"/>
          <cell r="P447"/>
          <cell r="Q447">
            <v>0.23</v>
          </cell>
        </row>
        <row r="448">
          <cell r="A448" t="str">
            <v>71310</v>
          </cell>
          <cell r="B448" t="str">
            <v>71310 - Pren.poln.stroj.a zar.</v>
          </cell>
          <cell r="C448" t="str">
            <v>71310 - Renting of agricult. machinery</v>
          </cell>
          <cell r="D448">
            <v>0.23</v>
          </cell>
          <cell r="E448">
            <v>0.23</v>
          </cell>
          <cell r="F448">
            <v>0.2</v>
          </cell>
          <cell r="G448">
            <v>0.2</v>
          </cell>
          <cell r="H448">
            <v>0.2</v>
          </cell>
          <cell r="J448">
            <v>0.23</v>
          </cell>
          <cell r="K448">
            <v>0.23</v>
          </cell>
          <cell r="L448">
            <v>0.2</v>
          </cell>
          <cell r="M448"/>
          <cell r="N448"/>
          <cell r="O448"/>
          <cell r="P448"/>
          <cell r="Q448">
            <v>0.23</v>
          </cell>
        </row>
        <row r="449">
          <cell r="A449" t="str">
            <v>71320</v>
          </cell>
          <cell r="B449" t="str">
            <v>71320 - Pren.stav.strojov</v>
          </cell>
          <cell r="C449" t="str">
            <v>71320 - Renting of constr/civ.eng.mach</v>
          </cell>
          <cell r="D449">
            <v>0.23</v>
          </cell>
          <cell r="E449">
            <v>0.23</v>
          </cell>
          <cell r="F449">
            <v>0.2</v>
          </cell>
          <cell r="G449">
            <v>0.2</v>
          </cell>
          <cell r="H449">
            <v>0.2</v>
          </cell>
          <cell r="J449">
            <v>0.23</v>
          </cell>
          <cell r="K449">
            <v>0.23</v>
          </cell>
          <cell r="L449">
            <v>0.2</v>
          </cell>
          <cell r="M449"/>
          <cell r="N449"/>
          <cell r="O449"/>
          <cell r="P449"/>
          <cell r="Q449">
            <v>0.23</v>
          </cell>
        </row>
        <row r="450">
          <cell r="A450" t="str">
            <v>71330</v>
          </cell>
          <cell r="B450" t="str">
            <v>71330 - Pren.kanc.stroj;zar.</v>
          </cell>
          <cell r="C450" t="str">
            <v>71330 - Renting of off.mach./computers</v>
          </cell>
          <cell r="D450">
            <v>0.23</v>
          </cell>
          <cell r="E450">
            <v>0.23</v>
          </cell>
          <cell r="F450">
            <v>0.2</v>
          </cell>
          <cell r="G450">
            <v>0.2</v>
          </cell>
          <cell r="H450">
            <v>0.2</v>
          </cell>
          <cell r="J450">
            <v>0.23</v>
          </cell>
          <cell r="K450">
            <v>0.23</v>
          </cell>
          <cell r="L450">
            <v>0.2</v>
          </cell>
          <cell r="M450"/>
          <cell r="N450"/>
          <cell r="O450"/>
          <cell r="P450"/>
          <cell r="Q450">
            <v>0.23</v>
          </cell>
        </row>
        <row r="451">
          <cell r="A451" t="str">
            <v>71340</v>
          </cell>
          <cell r="B451" t="str">
            <v>71340 - Pren.ost.strojov;zar.</v>
          </cell>
          <cell r="C451" t="str">
            <v>71340 - Renting of other machinery, eq</v>
          </cell>
          <cell r="D451">
            <v>0.23</v>
          </cell>
          <cell r="E451">
            <v>0.23</v>
          </cell>
          <cell r="F451">
            <v>0.2</v>
          </cell>
          <cell r="G451">
            <v>0.2</v>
          </cell>
          <cell r="H451">
            <v>0.2</v>
          </cell>
          <cell r="J451">
            <v>0.23</v>
          </cell>
          <cell r="K451">
            <v>0.23</v>
          </cell>
          <cell r="L451">
            <v>0.2</v>
          </cell>
          <cell r="M451"/>
          <cell r="N451"/>
          <cell r="O451"/>
          <cell r="P451"/>
          <cell r="Q451">
            <v>0.23</v>
          </cell>
        </row>
        <row r="452">
          <cell r="A452" t="str">
            <v>71400</v>
          </cell>
          <cell r="B452" t="str">
            <v>71400 - Pren.tov.osob.spotr.</v>
          </cell>
          <cell r="C452" t="str">
            <v>71400 - Renting of pers./househ. goods</v>
          </cell>
          <cell r="D452" t="str">
            <v>10% 23%</v>
          </cell>
          <cell r="E452" t="str">
            <v>10% 23%</v>
          </cell>
          <cell r="F452" t="str">
            <v>14% 20%</v>
          </cell>
          <cell r="G452" t="str">
            <v>14% 20%</v>
          </cell>
          <cell r="H452" t="str">
            <v>14% 20%</v>
          </cell>
          <cell r="J452" t="str">
            <v>10% 23%</v>
          </cell>
          <cell r="K452" t="str">
            <v>10% 23%</v>
          </cell>
          <cell r="L452" t="str">
            <v>14% 20%</v>
          </cell>
          <cell r="M452"/>
          <cell r="N452" t="str">
            <v xml:space="preserve"> - rental services of Video tapes: CPA group 71.40.12 Leasing or rental services of video tapes</v>
          </cell>
          <cell r="O452" t="str">
            <v xml:space="preserve"> - Renting services of other personal and household goods n.e.c. - except video tapes</v>
          </cell>
          <cell r="P452"/>
          <cell r="Q452">
            <v>0.23</v>
          </cell>
        </row>
        <row r="453">
          <cell r="A453" t="str">
            <v>72100</v>
          </cell>
          <cell r="B453" t="str">
            <v>72100 - Porad.sl.k tech.vyb.poc</v>
          </cell>
          <cell r="C453" t="str">
            <v>72100 - Hardware consultancy services</v>
          </cell>
          <cell r="D453">
            <v>0.23</v>
          </cell>
          <cell r="E453">
            <v>0.23</v>
          </cell>
          <cell r="F453">
            <v>0.2</v>
          </cell>
          <cell r="G453">
            <v>0.2</v>
          </cell>
          <cell r="H453">
            <v>0.2</v>
          </cell>
          <cell r="J453">
            <v>0.23</v>
          </cell>
          <cell r="K453">
            <v>0.23</v>
          </cell>
          <cell r="L453">
            <v>0.2</v>
          </cell>
          <cell r="M453"/>
          <cell r="N453"/>
          <cell r="O453"/>
          <cell r="P453"/>
          <cell r="Q453">
            <v>0.23</v>
          </cell>
        </row>
        <row r="454">
          <cell r="A454" t="str">
            <v>72200</v>
          </cell>
          <cell r="B454" t="str">
            <v>72200 - Porad.sl.a dod.software</v>
          </cell>
          <cell r="C454" t="str">
            <v>72200 - Softw. consultancy and supply</v>
          </cell>
          <cell r="D454">
            <v>0.23</v>
          </cell>
          <cell r="E454">
            <v>0.23</v>
          </cell>
          <cell r="F454">
            <v>0.2</v>
          </cell>
          <cell r="G454">
            <v>0.2</v>
          </cell>
          <cell r="H454">
            <v>0.2</v>
          </cell>
          <cell r="J454">
            <v>0.23</v>
          </cell>
          <cell r="K454">
            <v>0.23</v>
          </cell>
          <cell r="L454">
            <v>0.2</v>
          </cell>
          <cell r="M454"/>
          <cell r="N454"/>
          <cell r="O454"/>
          <cell r="P454"/>
          <cell r="Q454">
            <v>0.23</v>
          </cell>
        </row>
        <row r="455">
          <cell r="A455" t="str">
            <v>72300</v>
          </cell>
          <cell r="B455" t="str">
            <v>72300 - Spracovanie údajov</v>
          </cell>
          <cell r="C455" t="str">
            <v>72300 - Data processing services</v>
          </cell>
          <cell r="D455">
            <v>0.23</v>
          </cell>
          <cell r="E455">
            <v>0.23</v>
          </cell>
          <cell r="F455">
            <v>0.2</v>
          </cell>
          <cell r="G455">
            <v>0.2</v>
          </cell>
          <cell r="H455">
            <v>0.2</v>
          </cell>
          <cell r="J455">
            <v>0.23</v>
          </cell>
          <cell r="K455">
            <v>0.23</v>
          </cell>
          <cell r="L455">
            <v>0.2</v>
          </cell>
          <cell r="M455"/>
          <cell r="N455"/>
          <cell r="O455"/>
          <cell r="P455"/>
          <cell r="Q455">
            <v>0.23</v>
          </cell>
        </row>
        <row r="456">
          <cell r="A456" t="str">
            <v>72400</v>
          </cell>
          <cell r="B456" t="str">
            <v>72400 - Služ.súv.s cin.databánk</v>
          </cell>
          <cell r="C456" t="str">
            <v>72400 - Database services</v>
          </cell>
          <cell r="D456">
            <v>0.23</v>
          </cell>
          <cell r="E456">
            <v>0.23</v>
          </cell>
          <cell r="F456">
            <v>0.2</v>
          </cell>
          <cell r="G456">
            <v>0.2</v>
          </cell>
          <cell r="H456">
            <v>0.2</v>
          </cell>
          <cell r="J456">
            <v>0.23</v>
          </cell>
          <cell r="K456">
            <v>0.23</v>
          </cell>
          <cell r="L456">
            <v>0.2</v>
          </cell>
          <cell r="M456"/>
          <cell r="N456"/>
          <cell r="O456"/>
          <cell r="P456"/>
          <cell r="Q456">
            <v>0.23</v>
          </cell>
        </row>
        <row r="457">
          <cell r="A457" t="str">
            <v>72500</v>
          </cell>
          <cell r="B457" t="str">
            <v>72500 - Údrž.a opr.kanc.strojov</v>
          </cell>
          <cell r="C457" t="str">
            <v>72500 - Maint/rep.of off.ma./computers</v>
          </cell>
          <cell r="D457">
            <v>0.23</v>
          </cell>
          <cell r="E457">
            <v>0.23</v>
          </cell>
          <cell r="F457">
            <v>0.2</v>
          </cell>
          <cell r="G457">
            <v>0.2</v>
          </cell>
          <cell r="H457">
            <v>0.2</v>
          </cell>
          <cell r="J457">
            <v>0.23</v>
          </cell>
          <cell r="K457">
            <v>0.23</v>
          </cell>
          <cell r="L457">
            <v>0.2</v>
          </cell>
          <cell r="M457"/>
          <cell r="N457"/>
          <cell r="O457"/>
          <cell r="P457"/>
          <cell r="Q457">
            <v>0.23</v>
          </cell>
        </row>
        <row r="458">
          <cell r="A458" t="str">
            <v>72600</v>
          </cell>
          <cell r="B458" t="str">
            <v>72600 - Ost.sl.spoj.s prev.poc.</v>
          </cell>
          <cell r="C458" t="str">
            <v>72600 - Other computer-related servic.</v>
          </cell>
          <cell r="D458">
            <v>0.23</v>
          </cell>
          <cell r="E458">
            <v>0.23</v>
          </cell>
          <cell r="F458">
            <v>0.2</v>
          </cell>
          <cell r="G458">
            <v>0.2</v>
          </cell>
          <cell r="H458">
            <v>0.2</v>
          </cell>
          <cell r="J458">
            <v>0.23</v>
          </cell>
          <cell r="K458">
            <v>0.23</v>
          </cell>
          <cell r="L458">
            <v>0.2</v>
          </cell>
          <cell r="M458"/>
          <cell r="N458"/>
          <cell r="O458"/>
          <cell r="P458"/>
          <cell r="Q458">
            <v>0.23</v>
          </cell>
        </row>
        <row r="459">
          <cell r="A459" t="str">
            <v>73100</v>
          </cell>
          <cell r="B459" t="str">
            <v>73100 - Služ.spoj.s výsk.prír.v.</v>
          </cell>
          <cell r="C459" t="str">
            <v>73100 - R&amp;D,natural science,enineering</v>
          </cell>
          <cell r="D459">
            <v>0.1</v>
          </cell>
          <cell r="E459">
            <v>0.1</v>
          </cell>
          <cell r="F459">
            <v>0.14000000000000001</v>
          </cell>
          <cell r="G459">
            <v>0.14000000000000001</v>
          </cell>
          <cell r="H459">
            <v>0.14000000000000001</v>
          </cell>
          <cell r="J459">
            <v>0.1</v>
          </cell>
          <cell r="K459">
            <v>0.1</v>
          </cell>
          <cell r="L459">
            <v>0.14000000000000001</v>
          </cell>
          <cell r="M459"/>
          <cell r="N459"/>
          <cell r="O459"/>
          <cell r="P459"/>
          <cell r="Q459">
            <v>0.1</v>
          </cell>
        </row>
        <row r="460">
          <cell r="A460" t="str">
            <v>73200</v>
          </cell>
          <cell r="B460" t="str">
            <v>73200 - Služ.spoj.s výsk.hum.v.</v>
          </cell>
          <cell r="C460" t="str">
            <v>73200 - R&amp;D,social science, humanities</v>
          </cell>
          <cell r="D460">
            <v>0.1</v>
          </cell>
          <cell r="E460">
            <v>0.1</v>
          </cell>
          <cell r="F460">
            <v>0.14000000000000001</v>
          </cell>
          <cell r="G460">
            <v>0.14000000000000001</v>
          </cell>
          <cell r="H460">
            <v>0.14000000000000001</v>
          </cell>
          <cell r="J460">
            <v>0.1</v>
          </cell>
          <cell r="K460">
            <v>0.1</v>
          </cell>
          <cell r="L460">
            <v>0.14000000000000001</v>
          </cell>
          <cell r="M460"/>
          <cell r="N460"/>
          <cell r="O460"/>
          <cell r="P460"/>
          <cell r="Q460">
            <v>0.1</v>
          </cell>
        </row>
        <row r="461">
          <cell r="A461" t="str">
            <v>74110</v>
          </cell>
          <cell r="B461" t="str">
            <v>74110 - Právne služby</v>
          </cell>
          <cell r="C461" t="str">
            <v>74110 - Legal services</v>
          </cell>
          <cell r="D461" t="str">
            <v>10% 23%</v>
          </cell>
          <cell r="E461" t="str">
            <v>10% 23%</v>
          </cell>
          <cell r="F461" t="str">
            <v>14% 20%</v>
          </cell>
          <cell r="G461" t="str">
            <v>14% 20%</v>
          </cell>
          <cell r="H461" t="str">
            <v>14% 20%</v>
          </cell>
          <cell r="J461" t="str">
            <v>10% 23%</v>
          </cell>
          <cell r="K461" t="str">
            <v>10% 23%</v>
          </cell>
          <cell r="L461" t="str">
            <v>14% 20%</v>
          </cell>
          <cell r="M461"/>
          <cell r="N461" t="str">
            <v xml:space="preserve"> - Legal services - supplied to natural persons (not enterpreneuers)</v>
          </cell>
          <cell r="O461" t="str">
            <v xml:space="preserve"> - Legal services - Enterpreneuers</v>
          </cell>
          <cell r="P461"/>
          <cell r="Q461">
            <v>0.23</v>
          </cell>
        </row>
        <row r="462">
          <cell r="A462" t="str">
            <v>74120</v>
          </cell>
          <cell r="B462" t="str">
            <v>74120 - Služby úctovnícke</v>
          </cell>
          <cell r="C462" t="str">
            <v>74120 - Accounting,book-k,auditing etc</v>
          </cell>
          <cell r="D462">
            <v>0.23</v>
          </cell>
          <cell r="E462">
            <v>0.23</v>
          </cell>
          <cell r="F462">
            <v>0.2</v>
          </cell>
          <cell r="G462">
            <v>0.2</v>
          </cell>
          <cell r="H462">
            <v>0.2</v>
          </cell>
          <cell r="J462">
            <v>0.23</v>
          </cell>
          <cell r="K462">
            <v>0.23</v>
          </cell>
          <cell r="L462">
            <v>0.2</v>
          </cell>
          <cell r="M462"/>
          <cell r="N462"/>
          <cell r="O462"/>
          <cell r="P462"/>
          <cell r="Q462">
            <v>0.23</v>
          </cell>
        </row>
        <row r="463">
          <cell r="A463" t="str">
            <v>74130</v>
          </cell>
          <cell r="B463" t="str">
            <v>74130 - Služby prieskumu trhu</v>
          </cell>
          <cell r="C463" t="str">
            <v>74130 - Market res.,publ.opinion polls</v>
          </cell>
          <cell r="D463">
            <v>0.23</v>
          </cell>
          <cell r="E463">
            <v>0.23</v>
          </cell>
          <cell r="F463">
            <v>0.2</v>
          </cell>
          <cell r="G463">
            <v>0.2</v>
          </cell>
          <cell r="H463">
            <v>0.2</v>
          </cell>
          <cell r="J463">
            <v>0.23</v>
          </cell>
          <cell r="K463">
            <v>0.23</v>
          </cell>
          <cell r="L463">
            <v>0.2</v>
          </cell>
          <cell r="M463"/>
          <cell r="N463"/>
          <cell r="O463"/>
          <cell r="P463"/>
          <cell r="Q463">
            <v>0.23</v>
          </cell>
        </row>
        <row r="464">
          <cell r="A464" t="str">
            <v>74140</v>
          </cell>
          <cell r="B464" t="str">
            <v>74140 - Porad.služ.v obl.obchod</v>
          </cell>
          <cell r="C464" t="str">
            <v>74140 - Business,managem. consultancy</v>
          </cell>
          <cell r="D464">
            <v>0.23</v>
          </cell>
          <cell r="E464">
            <v>0.23</v>
          </cell>
          <cell r="F464">
            <v>0.2</v>
          </cell>
          <cell r="G464">
            <v>0.2</v>
          </cell>
          <cell r="H464">
            <v>0.2</v>
          </cell>
          <cell r="J464">
            <v>0.23</v>
          </cell>
          <cell r="K464">
            <v>0.23</v>
          </cell>
          <cell r="L464">
            <v>0.2</v>
          </cell>
          <cell r="M464"/>
          <cell r="N464"/>
          <cell r="O464"/>
          <cell r="P464"/>
          <cell r="Q464">
            <v>0.23</v>
          </cell>
        </row>
        <row r="465">
          <cell r="A465" t="str">
            <v>74150</v>
          </cell>
          <cell r="B465" t="str">
            <v>74150 - Sl.riad.holding.spoloc.</v>
          </cell>
          <cell r="C465" t="str">
            <v>74150 - Managem.serv.holding companies</v>
          </cell>
          <cell r="D465">
            <v>0.23</v>
          </cell>
          <cell r="E465">
            <v>0.23</v>
          </cell>
          <cell r="F465">
            <v>0.2</v>
          </cell>
          <cell r="G465">
            <v>0.2</v>
          </cell>
          <cell r="H465">
            <v>0.2</v>
          </cell>
          <cell r="J465">
            <v>0.23</v>
          </cell>
          <cell r="K465">
            <v>0.23</v>
          </cell>
          <cell r="L465">
            <v>0.2</v>
          </cell>
          <cell r="M465"/>
          <cell r="N465"/>
          <cell r="O465"/>
          <cell r="P465"/>
          <cell r="Q465">
            <v>0.23</v>
          </cell>
        </row>
        <row r="466">
          <cell r="A466" t="str">
            <v>74200</v>
          </cell>
          <cell r="B466" t="str">
            <v>74200 - Architekt.a inž.služ.</v>
          </cell>
          <cell r="C466" t="str">
            <v>74200 - Architect,engineer,techn.cons.</v>
          </cell>
          <cell r="D466" t="str">
            <v>10% 23%</v>
          </cell>
          <cell r="E466" t="str">
            <v>10% 23%</v>
          </cell>
          <cell r="F466" t="str">
            <v>14% 20%</v>
          </cell>
          <cell r="G466" t="str">
            <v>14% 20%</v>
          </cell>
          <cell r="H466" t="str">
            <v>14% 20%</v>
          </cell>
          <cell r="J466" t="str">
            <v>10% 23%</v>
          </cell>
          <cell r="K466" t="str">
            <v>10% 23%</v>
          </cell>
          <cell r="L466" t="str">
            <v>14% 20%</v>
          </cell>
          <cell r="M466"/>
          <cell r="N466" t="str">
            <v xml:space="preserve"> - Other architectural and engineering services</v>
          </cell>
          <cell r="O466" t="str">
            <v xml:space="preserve"> - Plans and drawings for architectural, engineering, etc. Purposes: CPA group 74.20.10</v>
          </cell>
          <cell r="P466"/>
          <cell r="Q466">
            <v>0.1</v>
          </cell>
        </row>
        <row r="467">
          <cell r="A467" t="str">
            <v>74300</v>
          </cell>
          <cell r="B467" t="str">
            <v>74300 - Technické skúšky</v>
          </cell>
          <cell r="C467" t="str">
            <v>74300 - Technical testing and analysis</v>
          </cell>
          <cell r="D467">
            <v>0.23</v>
          </cell>
          <cell r="E467">
            <v>0.23</v>
          </cell>
          <cell r="F467">
            <v>0.2</v>
          </cell>
          <cell r="G467">
            <v>0.2</v>
          </cell>
          <cell r="H467">
            <v>0.2</v>
          </cell>
          <cell r="J467">
            <v>0.23</v>
          </cell>
          <cell r="K467">
            <v>0.23</v>
          </cell>
          <cell r="L467">
            <v>0.2</v>
          </cell>
          <cell r="M467"/>
          <cell r="N467"/>
          <cell r="O467"/>
          <cell r="P467"/>
          <cell r="Q467">
            <v>0.23</v>
          </cell>
        </row>
        <row r="468">
          <cell r="A468" t="str">
            <v>74400</v>
          </cell>
          <cell r="B468" t="str">
            <v>74400 - Reklamné služby</v>
          </cell>
          <cell r="C468" t="str">
            <v>74400 - Advertising</v>
          </cell>
          <cell r="D468">
            <v>0.23</v>
          </cell>
          <cell r="E468">
            <v>0.23</v>
          </cell>
          <cell r="F468">
            <v>0.2</v>
          </cell>
          <cell r="G468">
            <v>0.2</v>
          </cell>
          <cell r="H468">
            <v>0.2</v>
          </cell>
          <cell r="J468">
            <v>0.23</v>
          </cell>
          <cell r="K468">
            <v>0.23</v>
          </cell>
          <cell r="L468">
            <v>0.2</v>
          </cell>
          <cell r="M468"/>
          <cell r="N468"/>
          <cell r="O468"/>
          <cell r="P468"/>
          <cell r="Q468">
            <v>0.23</v>
          </cell>
        </row>
        <row r="469">
          <cell r="A469" t="str">
            <v>74500</v>
          </cell>
          <cell r="B469" t="str">
            <v>74500 - Sprostr.;nábor prac.síl</v>
          </cell>
          <cell r="C469" t="str">
            <v>74500 - Labour recruitm.,provis.o.pers</v>
          </cell>
          <cell r="D469">
            <v>0.23</v>
          </cell>
          <cell r="E469">
            <v>0.23</v>
          </cell>
          <cell r="F469">
            <v>0.2</v>
          </cell>
          <cell r="G469">
            <v>0.2</v>
          </cell>
          <cell r="H469">
            <v>0.2</v>
          </cell>
          <cell r="J469">
            <v>0.23</v>
          </cell>
          <cell r="K469">
            <v>0.23</v>
          </cell>
          <cell r="L469">
            <v>0.2</v>
          </cell>
          <cell r="M469"/>
          <cell r="N469"/>
          <cell r="O469"/>
          <cell r="P469"/>
          <cell r="Q469">
            <v>0.23</v>
          </cell>
        </row>
        <row r="470">
          <cell r="A470" t="str">
            <v>74600</v>
          </cell>
          <cell r="B470" t="str">
            <v>74600 - Pátracie;ochranné služ.</v>
          </cell>
          <cell r="C470" t="str">
            <v>74600 - Investigation and security srv</v>
          </cell>
          <cell r="D470">
            <v>0.23</v>
          </cell>
          <cell r="E470">
            <v>0.23</v>
          </cell>
          <cell r="F470">
            <v>0.2</v>
          </cell>
          <cell r="G470">
            <v>0.2</v>
          </cell>
          <cell r="H470">
            <v>0.2</v>
          </cell>
          <cell r="J470">
            <v>0.23</v>
          </cell>
          <cell r="K470">
            <v>0.23</v>
          </cell>
          <cell r="L470">
            <v>0.2</v>
          </cell>
          <cell r="M470"/>
          <cell r="N470"/>
          <cell r="O470"/>
          <cell r="P470"/>
          <cell r="Q470">
            <v>0.23</v>
          </cell>
        </row>
        <row r="471">
          <cell r="A471" t="str">
            <v>74700</v>
          </cell>
          <cell r="B471" t="str">
            <v>74700 - Služ.priemysel.cistenia</v>
          </cell>
          <cell r="C471" t="str">
            <v>74700 - Industrial cleaning</v>
          </cell>
          <cell r="D471">
            <v>0.1</v>
          </cell>
          <cell r="E471">
            <v>0.1</v>
          </cell>
          <cell r="F471">
            <v>0.14000000000000001</v>
          </cell>
          <cell r="G471">
            <v>0.14000000000000001</v>
          </cell>
          <cell r="H471">
            <v>0.14000000000000001</v>
          </cell>
          <cell r="J471">
            <v>0.1</v>
          </cell>
          <cell r="K471">
            <v>0.1</v>
          </cell>
          <cell r="L471">
            <v>0.14000000000000001</v>
          </cell>
          <cell r="M471"/>
          <cell r="N471"/>
          <cell r="O471"/>
          <cell r="P471"/>
          <cell r="Q471">
            <v>0.1</v>
          </cell>
        </row>
        <row r="472">
          <cell r="A472" t="str">
            <v>74810</v>
          </cell>
          <cell r="B472" t="str">
            <v>74810 - Fotografické služby</v>
          </cell>
          <cell r="C472" t="str">
            <v>74810 - Photographic services</v>
          </cell>
          <cell r="D472">
            <v>0.23</v>
          </cell>
          <cell r="E472">
            <v>0.23</v>
          </cell>
          <cell r="F472">
            <v>0.2</v>
          </cell>
          <cell r="G472">
            <v>0.2</v>
          </cell>
          <cell r="H472">
            <v>0.2</v>
          </cell>
          <cell r="J472">
            <v>0.23</v>
          </cell>
          <cell r="K472">
            <v>0.23</v>
          </cell>
          <cell r="L472">
            <v>0.2</v>
          </cell>
          <cell r="M472"/>
          <cell r="N472"/>
          <cell r="O472"/>
          <cell r="P472"/>
          <cell r="Q472">
            <v>0.23</v>
          </cell>
        </row>
        <row r="473">
          <cell r="A473" t="str">
            <v>74820</v>
          </cell>
          <cell r="B473" t="str">
            <v>74820 - Baliace služby</v>
          </cell>
          <cell r="C473" t="str">
            <v>74820 - Packaging services</v>
          </cell>
          <cell r="D473">
            <v>0.23</v>
          </cell>
          <cell r="E473">
            <v>0.23</v>
          </cell>
          <cell r="F473">
            <v>0.2</v>
          </cell>
          <cell r="G473">
            <v>0.2</v>
          </cell>
          <cell r="H473">
            <v>0.2</v>
          </cell>
          <cell r="J473">
            <v>0.23</v>
          </cell>
          <cell r="K473">
            <v>0.23</v>
          </cell>
          <cell r="L473">
            <v>0.2</v>
          </cell>
          <cell r="M473"/>
          <cell r="N473"/>
          <cell r="O473"/>
          <cell r="P473"/>
          <cell r="Q473">
            <v>0.23</v>
          </cell>
        </row>
        <row r="474">
          <cell r="A474" t="str">
            <v>74830</v>
          </cell>
          <cell r="B474" t="str">
            <v>74830 - Sekret.a preklad.služby</v>
          </cell>
          <cell r="C474" t="str">
            <v>74830 - Secretarial,translation serv.</v>
          </cell>
          <cell r="D474">
            <v>0.23</v>
          </cell>
          <cell r="E474">
            <v>0.23</v>
          </cell>
          <cell r="F474">
            <v>0.2</v>
          </cell>
          <cell r="G474">
            <v>0.2</v>
          </cell>
          <cell r="H474">
            <v>0.2</v>
          </cell>
          <cell r="J474">
            <v>0.23</v>
          </cell>
          <cell r="K474">
            <v>0.23</v>
          </cell>
          <cell r="L474">
            <v>0.2</v>
          </cell>
          <cell r="M474"/>
          <cell r="N474"/>
          <cell r="O474"/>
          <cell r="P474"/>
          <cell r="Q474">
            <v>0.23</v>
          </cell>
        </row>
        <row r="475">
          <cell r="A475" t="str">
            <v>74840</v>
          </cell>
          <cell r="B475" t="str">
            <v>74840 - Ostatné obchodné služby</v>
          </cell>
          <cell r="C475" t="str">
            <v>74840 - Other business services</v>
          </cell>
          <cell r="D475" t="str">
            <v>E 23%</v>
          </cell>
          <cell r="E475" t="str">
            <v>E 23%</v>
          </cell>
          <cell r="F475" t="str">
            <v>E 20%</v>
          </cell>
          <cell r="G475" t="str">
            <v>E 20%</v>
          </cell>
          <cell r="H475" t="str">
            <v>E 20%</v>
          </cell>
          <cell r="J475" t="str">
            <v>E 23%</v>
          </cell>
          <cell r="K475" t="str">
            <v>E 23%</v>
          </cell>
          <cell r="L475" t="str">
            <v>E 20%</v>
          </cell>
          <cell r="M475" t="str">
            <v xml:space="preserve"> - Credit reporting services Credit reporting services 74.84.12</v>
          </cell>
          <cell r="N475"/>
          <cell r="O475" t="str">
            <v xml:space="preserve"> - Other business services except 74.84.12</v>
          </cell>
          <cell r="P475"/>
          <cell r="Q475">
            <v>0.23</v>
          </cell>
        </row>
        <row r="476">
          <cell r="A476" t="str">
            <v>75110</v>
          </cell>
          <cell r="B476" t="str">
            <v>75110 - Všeobecná štátna správa</v>
          </cell>
          <cell r="C476" t="str">
            <v>75110 - General (overall) public serv.</v>
          </cell>
          <cell r="D476" t="str">
            <v>E</v>
          </cell>
          <cell r="E476" t="str">
            <v>E</v>
          </cell>
          <cell r="F476" t="str">
            <v>E</v>
          </cell>
          <cell r="G476" t="str">
            <v>E</v>
          </cell>
          <cell r="H476" t="str">
            <v>E</v>
          </cell>
          <cell r="J476" t="str">
            <v>E</v>
          </cell>
          <cell r="K476" t="str">
            <v>E</v>
          </cell>
          <cell r="L476" t="str">
            <v>E</v>
          </cell>
          <cell r="M476"/>
          <cell r="N476"/>
          <cell r="O476"/>
          <cell r="P476"/>
          <cell r="Q476" t="str">
            <v>E</v>
          </cell>
        </row>
        <row r="477">
          <cell r="A477" t="str">
            <v>75120</v>
          </cell>
          <cell r="B477" t="str">
            <v>75120 - Admin.sl.zdrav;vzdel;kul</v>
          </cell>
          <cell r="C477" t="str">
            <v>75120 - Adm.Health,education,culture</v>
          </cell>
          <cell r="D477" t="str">
            <v>E</v>
          </cell>
          <cell r="E477" t="str">
            <v>E</v>
          </cell>
          <cell r="F477" t="str">
            <v>E</v>
          </cell>
          <cell r="G477" t="str">
            <v>E</v>
          </cell>
          <cell r="H477" t="str">
            <v>E</v>
          </cell>
          <cell r="J477" t="str">
            <v>E</v>
          </cell>
          <cell r="K477" t="str">
            <v>E</v>
          </cell>
          <cell r="L477" t="str">
            <v>E</v>
          </cell>
          <cell r="M477"/>
          <cell r="N477"/>
          <cell r="O477"/>
          <cell r="P477"/>
          <cell r="Q477" t="str">
            <v>E</v>
          </cell>
        </row>
        <row r="478">
          <cell r="A478" t="str">
            <v>75130</v>
          </cell>
          <cell r="B478" t="str">
            <v>75130 - Admin.sl.zvýš.ef.odv.cin</v>
          </cell>
          <cell r="C478" t="str">
            <v>75130 - Adm.Efficient oper.of business</v>
          </cell>
          <cell r="D478" t="str">
            <v>E</v>
          </cell>
          <cell r="E478" t="str">
            <v>E</v>
          </cell>
          <cell r="F478" t="str">
            <v>E</v>
          </cell>
          <cell r="G478" t="str">
            <v>E</v>
          </cell>
          <cell r="H478" t="str">
            <v>E</v>
          </cell>
          <cell r="J478" t="str">
            <v>E</v>
          </cell>
          <cell r="K478" t="str">
            <v>E</v>
          </cell>
          <cell r="L478" t="str">
            <v>E</v>
          </cell>
          <cell r="M478"/>
          <cell r="N478"/>
          <cell r="O478"/>
          <cell r="P478"/>
          <cell r="Q478" t="str">
            <v>E</v>
          </cell>
        </row>
        <row r="479">
          <cell r="A479" t="str">
            <v>75140</v>
          </cell>
          <cell r="B479" t="str">
            <v>75140 - Vedl.sl.pre štát.správu</v>
          </cell>
          <cell r="C479" t="str">
            <v>75140 - Supporting serv. f.government</v>
          </cell>
          <cell r="D479" t="str">
            <v>E</v>
          </cell>
          <cell r="E479" t="str">
            <v>E</v>
          </cell>
          <cell r="F479" t="str">
            <v>E</v>
          </cell>
          <cell r="G479" t="str">
            <v>E</v>
          </cell>
          <cell r="H479" t="str">
            <v>E</v>
          </cell>
          <cell r="J479" t="str">
            <v>E</v>
          </cell>
          <cell r="K479" t="str">
            <v>E</v>
          </cell>
          <cell r="L479" t="str">
            <v>E</v>
          </cell>
          <cell r="M479"/>
          <cell r="N479"/>
          <cell r="O479"/>
          <cell r="P479"/>
          <cell r="Q479" t="str">
            <v>E</v>
          </cell>
        </row>
        <row r="480">
          <cell r="A480" t="str">
            <v>75210</v>
          </cell>
          <cell r="B480" t="str">
            <v>75210 - Zahranicné veci</v>
          </cell>
          <cell r="C480" t="str">
            <v>75210 - Foreign affairs services</v>
          </cell>
          <cell r="D480" t="str">
            <v>E</v>
          </cell>
          <cell r="E480" t="str">
            <v>E</v>
          </cell>
          <cell r="F480" t="str">
            <v>E</v>
          </cell>
          <cell r="G480" t="str">
            <v>E</v>
          </cell>
          <cell r="H480" t="str">
            <v>E</v>
          </cell>
          <cell r="J480" t="str">
            <v>E</v>
          </cell>
          <cell r="K480" t="str">
            <v>E</v>
          </cell>
          <cell r="L480" t="str">
            <v>E</v>
          </cell>
          <cell r="M480"/>
          <cell r="N480"/>
          <cell r="O480"/>
          <cell r="P480"/>
          <cell r="Q480" t="str">
            <v>E</v>
          </cell>
        </row>
        <row r="481">
          <cell r="A481" t="str">
            <v>75220</v>
          </cell>
          <cell r="B481" t="str">
            <v>75220 - Obrana</v>
          </cell>
          <cell r="C481" t="str">
            <v>75220 - Defence services</v>
          </cell>
          <cell r="D481" t="str">
            <v>E</v>
          </cell>
          <cell r="E481" t="str">
            <v>E</v>
          </cell>
          <cell r="F481" t="str">
            <v>E</v>
          </cell>
          <cell r="G481" t="str">
            <v>E</v>
          </cell>
          <cell r="H481" t="str">
            <v>E</v>
          </cell>
          <cell r="J481" t="str">
            <v>E</v>
          </cell>
          <cell r="K481" t="str">
            <v>E</v>
          </cell>
          <cell r="L481" t="str">
            <v>E</v>
          </cell>
          <cell r="M481"/>
          <cell r="N481"/>
          <cell r="O481"/>
          <cell r="P481"/>
          <cell r="Q481" t="str">
            <v>E</v>
          </cell>
        </row>
        <row r="482">
          <cell r="A482" t="str">
            <v>75230</v>
          </cell>
          <cell r="B482" t="str">
            <v>75230 - Spravodlivost;súdnictvo</v>
          </cell>
          <cell r="C482" t="str">
            <v>75230 - Justice and judicial services</v>
          </cell>
          <cell r="D482" t="str">
            <v>E</v>
          </cell>
          <cell r="E482" t="str">
            <v>E</v>
          </cell>
          <cell r="F482" t="str">
            <v>E</v>
          </cell>
          <cell r="G482" t="str">
            <v>E</v>
          </cell>
          <cell r="H482" t="str">
            <v>E</v>
          </cell>
          <cell r="J482" t="str">
            <v>E</v>
          </cell>
          <cell r="K482" t="str">
            <v>E</v>
          </cell>
          <cell r="L482" t="str">
            <v>E</v>
          </cell>
          <cell r="M482"/>
          <cell r="N482"/>
          <cell r="O482"/>
          <cell r="P482"/>
          <cell r="Q482" t="str">
            <v>E</v>
          </cell>
        </row>
        <row r="483">
          <cell r="A483" t="str">
            <v>75240</v>
          </cell>
          <cell r="B483" t="str">
            <v>75240 - Bezpecnost a poriadok</v>
          </cell>
          <cell r="C483" t="str">
            <v>75240 - Public security, law and order</v>
          </cell>
          <cell r="D483" t="str">
            <v>E</v>
          </cell>
          <cell r="E483" t="str">
            <v>E</v>
          </cell>
          <cell r="F483" t="str">
            <v>E</v>
          </cell>
          <cell r="G483" t="str">
            <v>E</v>
          </cell>
          <cell r="H483" t="str">
            <v>E</v>
          </cell>
          <cell r="J483" t="str">
            <v>E</v>
          </cell>
          <cell r="K483" t="str">
            <v>E</v>
          </cell>
          <cell r="L483" t="str">
            <v>E</v>
          </cell>
          <cell r="M483"/>
          <cell r="N483"/>
          <cell r="O483"/>
          <cell r="P483"/>
          <cell r="Q483" t="str">
            <v>E</v>
          </cell>
        </row>
        <row r="484">
          <cell r="A484" t="str">
            <v>75250</v>
          </cell>
          <cell r="B484" t="str">
            <v>75250 - Protipožiarna ochrana</v>
          </cell>
          <cell r="C484" t="str">
            <v>75250 - Fire brigade services</v>
          </cell>
          <cell r="D484" t="str">
            <v>E</v>
          </cell>
          <cell r="E484" t="str">
            <v>E</v>
          </cell>
          <cell r="F484" t="str">
            <v>E</v>
          </cell>
          <cell r="G484" t="str">
            <v>E</v>
          </cell>
          <cell r="H484" t="str">
            <v>E</v>
          </cell>
          <cell r="J484" t="str">
            <v>E</v>
          </cell>
          <cell r="K484" t="str">
            <v>E</v>
          </cell>
          <cell r="L484" t="str">
            <v>E</v>
          </cell>
          <cell r="M484"/>
          <cell r="N484"/>
          <cell r="O484"/>
          <cell r="P484"/>
          <cell r="Q484" t="str">
            <v>E</v>
          </cell>
        </row>
        <row r="485">
          <cell r="A485" t="str">
            <v>75300</v>
          </cell>
          <cell r="B485" t="str">
            <v>75300 - Povinné sociál.zabezp.</v>
          </cell>
          <cell r="C485" t="str">
            <v>75300 - Compulsory social security srv</v>
          </cell>
          <cell r="D485" t="str">
            <v>E</v>
          </cell>
          <cell r="E485" t="str">
            <v>E</v>
          </cell>
          <cell r="F485" t="str">
            <v>E</v>
          </cell>
          <cell r="G485" t="str">
            <v>E</v>
          </cell>
          <cell r="H485" t="str">
            <v>E</v>
          </cell>
          <cell r="J485" t="str">
            <v>E</v>
          </cell>
          <cell r="K485" t="str">
            <v>E</v>
          </cell>
          <cell r="L485" t="str">
            <v>E</v>
          </cell>
          <cell r="M485"/>
          <cell r="N485"/>
          <cell r="O485"/>
          <cell r="P485"/>
          <cell r="Q485" t="str">
            <v>E</v>
          </cell>
        </row>
        <row r="486">
          <cell r="A486" t="str">
            <v>80100</v>
          </cell>
          <cell r="B486" t="str">
            <v>80100 - Posk.predšk.a zákl.vzd.</v>
          </cell>
          <cell r="C486" t="str">
            <v>80100 - Primary education services</v>
          </cell>
          <cell r="D486" t="str">
            <v>E</v>
          </cell>
          <cell r="E486" t="str">
            <v>E</v>
          </cell>
          <cell r="F486" t="str">
            <v>E</v>
          </cell>
          <cell r="G486" t="str">
            <v>E</v>
          </cell>
          <cell r="H486" t="str">
            <v>E</v>
          </cell>
          <cell r="J486" t="str">
            <v>E</v>
          </cell>
          <cell r="K486" t="str">
            <v>E</v>
          </cell>
          <cell r="L486" t="str">
            <v>E</v>
          </cell>
          <cell r="M486"/>
          <cell r="N486"/>
          <cell r="O486"/>
          <cell r="P486"/>
          <cell r="Q486" t="str">
            <v>E</v>
          </cell>
        </row>
        <row r="487">
          <cell r="A487" t="str">
            <v>80210</v>
          </cell>
          <cell r="B487" t="str">
            <v>80210 - Posk.stred.všeob.vzd.</v>
          </cell>
          <cell r="C487" t="str">
            <v>80210 - General secondary education</v>
          </cell>
          <cell r="D487" t="str">
            <v>E</v>
          </cell>
          <cell r="E487" t="str">
            <v>E</v>
          </cell>
          <cell r="F487" t="str">
            <v>E</v>
          </cell>
          <cell r="G487" t="str">
            <v>E</v>
          </cell>
          <cell r="H487" t="str">
            <v>E</v>
          </cell>
          <cell r="J487" t="str">
            <v>E</v>
          </cell>
          <cell r="K487" t="str">
            <v>E</v>
          </cell>
          <cell r="L487" t="str">
            <v>E</v>
          </cell>
          <cell r="M487"/>
          <cell r="N487"/>
          <cell r="O487"/>
          <cell r="P487"/>
          <cell r="Q487" t="str">
            <v>E</v>
          </cell>
        </row>
        <row r="488">
          <cell r="A488" t="str">
            <v>80220</v>
          </cell>
          <cell r="B488" t="str">
            <v>80220 - Posk.stred.tech.vzd.</v>
          </cell>
          <cell r="C488" t="str">
            <v>80220 - Technical, vocat.secondary edu</v>
          </cell>
          <cell r="D488" t="str">
            <v>E</v>
          </cell>
          <cell r="E488" t="str">
            <v>E</v>
          </cell>
          <cell r="F488" t="str">
            <v>E</v>
          </cell>
          <cell r="G488" t="str">
            <v>E</v>
          </cell>
          <cell r="H488" t="str">
            <v>E</v>
          </cell>
          <cell r="J488" t="str">
            <v>E</v>
          </cell>
          <cell r="K488" t="str">
            <v>E</v>
          </cell>
          <cell r="L488" t="str">
            <v>E</v>
          </cell>
          <cell r="M488"/>
          <cell r="N488"/>
          <cell r="O488"/>
          <cell r="P488"/>
          <cell r="Q488" t="str">
            <v>E</v>
          </cell>
        </row>
        <row r="489">
          <cell r="A489" t="str">
            <v>80300</v>
          </cell>
          <cell r="B489" t="str">
            <v>80300 - Posk.vyššieho vzd.</v>
          </cell>
          <cell r="C489" t="str">
            <v>80300 - Higher education</v>
          </cell>
          <cell r="D489" t="str">
            <v>E</v>
          </cell>
          <cell r="E489" t="str">
            <v>E</v>
          </cell>
          <cell r="F489" t="str">
            <v>E</v>
          </cell>
          <cell r="G489" t="str">
            <v>E</v>
          </cell>
          <cell r="H489" t="str">
            <v>E</v>
          </cell>
          <cell r="J489" t="str">
            <v>E</v>
          </cell>
          <cell r="K489" t="str">
            <v>E</v>
          </cell>
          <cell r="L489" t="str">
            <v>E</v>
          </cell>
          <cell r="M489"/>
          <cell r="N489"/>
          <cell r="O489"/>
          <cell r="P489"/>
          <cell r="Q489" t="str">
            <v>E</v>
          </cell>
        </row>
        <row r="490">
          <cell r="A490" t="str">
            <v>80410</v>
          </cell>
          <cell r="B490" t="str">
            <v>80410 - Služby autoškôl;i.škôl</v>
          </cell>
          <cell r="C490" t="str">
            <v>80410 - Driving school services</v>
          </cell>
          <cell r="D490">
            <v>0.1</v>
          </cell>
          <cell r="E490">
            <v>0.1</v>
          </cell>
          <cell r="F490">
            <v>0.14000000000000001</v>
          </cell>
          <cell r="G490">
            <v>0.14000000000000001</v>
          </cell>
          <cell r="H490">
            <v>0.14000000000000001</v>
          </cell>
          <cell r="J490">
            <v>0.1</v>
          </cell>
          <cell r="K490">
            <v>0.1</v>
          </cell>
          <cell r="L490">
            <v>0.14000000000000001</v>
          </cell>
          <cell r="M490"/>
          <cell r="N490"/>
          <cell r="O490"/>
          <cell r="P490"/>
          <cell r="Q490">
            <v>0.1</v>
          </cell>
        </row>
        <row r="491">
          <cell r="A491" t="str">
            <v>80420</v>
          </cell>
          <cell r="B491" t="str">
            <v>80420 - Posk.vzd.pre dospelých</v>
          </cell>
          <cell r="C491" t="str">
            <v>80420 - Adult and other education serv</v>
          </cell>
          <cell r="D491" t="str">
            <v>E 10%</v>
          </cell>
          <cell r="E491" t="str">
            <v>E 10%</v>
          </cell>
          <cell r="F491" t="str">
            <v>E 14%</v>
          </cell>
          <cell r="G491" t="str">
            <v>E 14%</v>
          </cell>
          <cell r="H491" t="str">
            <v>E 14%</v>
          </cell>
          <cell r="J491" t="str">
            <v>E 10%</v>
          </cell>
          <cell r="K491" t="str">
            <v>E 10%</v>
          </cell>
          <cell r="L491" t="str">
            <v>E 14%</v>
          </cell>
          <cell r="M491" t="str">
            <v xml:space="preserve"> - Education services (Official State Education Services) supplied in accordance with article 7 of the act 51/1991</v>
          </cell>
          <cell r="N491" t="str">
            <v xml:space="preserve"> - Commercial Education services other than Exempted</v>
          </cell>
          <cell r="O491"/>
          <cell r="P491"/>
          <cell r="Q491" t="str">
            <v>E</v>
          </cell>
        </row>
        <row r="492">
          <cell r="A492" t="str">
            <v>85110</v>
          </cell>
          <cell r="B492" t="str">
            <v>85110 - Služby nemocníc</v>
          </cell>
          <cell r="C492" t="str">
            <v>85110 - Hospital services</v>
          </cell>
          <cell r="D492" t="str">
            <v>E</v>
          </cell>
          <cell r="E492" t="str">
            <v>E</v>
          </cell>
          <cell r="F492" t="str">
            <v>E</v>
          </cell>
          <cell r="G492" t="str">
            <v>E</v>
          </cell>
          <cell r="H492" t="str">
            <v>E</v>
          </cell>
          <cell r="J492" t="str">
            <v>E</v>
          </cell>
          <cell r="K492" t="str">
            <v>E</v>
          </cell>
          <cell r="L492" t="str">
            <v>E</v>
          </cell>
          <cell r="M492"/>
          <cell r="N492"/>
          <cell r="O492"/>
          <cell r="P492"/>
          <cell r="Q492" t="str">
            <v>E</v>
          </cell>
        </row>
        <row r="493">
          <cell r="A493" t="str">
            <v>85120</v>
          </cell>
          <cell r="B493" t="str">
            <v>85120 - Služby amb.lekár.praxe</v>
          </cell>
          <cell r="C493" t="str">
            <v>85120 - Medical practice services</v>
          </cell>
          <cell r="D493" t="str">
            <v>E</v>
          </cell>
          <cell r="E493" t="str">
            <v>E</v>
          </cell>
          <cell r="F493" t="str">
            <v>E</v>
          </cell>
          <cell r="G493" t="str">
            <v>E</v>
          </cell>
          <cell r="H493" t="str">
            <v>E</v>
          </cell>
          <cell r="J493" t="str">
            <v>E</v>
          </cell>
          <cell r="K493" t="str">
            <v>E</v>
          </cell>
          <cell r="L493" t="str">
            <v>E</v>
          </cell>
          <cell r="M493"/>
          <cell r="N493"/>
          <cell r="O493"/>
          <cell r="P493"/>
          <cell r="Q493" t="str">
            <v>E</v>
          </cell>
        </row>
        <row r="494">
          <cell r="A494" t="str">
            <v>85130</v>
          </cell>
          <cell r="B494" t="str">
            <v>85130 - Služby zub.lekár.praxe</v>
          </cell>
          <cell r="C494" t="str">
            <v>85130 - Dental practice services</v>
          </cell>
          <cell r="D494" t="str">
            <v>E</v>
          </cell>
          <cell r="E494" t="str">
            <v>E</v>
          </cell>
          <cell r="F494" t="str">
            <v>E</v>
          </cell>
          <cell r="G494" t="str">
            <v>E</v>
          </cell>
          <cell r="H494" t="str">
            <v>E</v>
          </cell>
          <cell r="J494" t="str">
            <v>E</v>
          </cell>
          <cell r="K494" t="str">
            <v>E</v>
          </cell>
          <cell r="L494" t="str">
            <v>E</v>
          </cell>
          <cell r="M494"/>
          <cell r="N494"/>
          <cell r="O494"/>
          <cell r="P494"/>
          <cell r="Q494" t="str">
            <v>E</v>
          </cell>
        </row>
        <row r="495">
          <cell r="A495" t="str">
            <v>85140</v>
          </cell>
          <cell r="B495" t="str">
            <v>85140 - Ost.služby v zdravot.</v>
          </cell>
          <cell r="C495" t="str">
            <v>85140 - Other human health services</v>
          </cell>
          <cell r="D495" t="str">
            <v>E 10%</v>
          </cell>
          <cell r="E495" t="str">
            <v>E 10%</v>
          </cell>
          <cell r="F495" t="str">
            <v>E 14%</v>
          </cell>
          <cell r="G495" t="str">
            <v>E 14%</v>
          </cell>
          <cell r="H495" t="str">
            <v>E 14%</v>
          </cell>
          <cell r="J495" t="str">
            <v>E 10%</v>
          </cell>
          <cell r="K495" t="str">
            <v>E 10%</v>
          </cell>
          <cell r="L495" t="str">
            <v>E 14%</v>
          </cell>
          <cell r="M495" t="str">
            <v xml:space="preserve"> - Healthcare services in healthcare sector 85.14.11-17 (officially licensed)</v>
          </cell>
          <cell r="N495" t="str">
            <v xml:space="preserve"> - Other human health services n.e.c. out of scope of official state healthcare - 85.14.18</v>
          </cell>
          <cell r="O495"/>
          <cell r="P495"/>
          <cell r="Q495" t="str">
            <v>E</v>
          </cell>
        </row>
        <row r="496">
          <cell r="A496" t="str">
            <v>85200</v>
          </cell>
          <cell r="B496" t="str">
            <v>85200 - Veterinárne služby</v>
          </cell>
          <cell r="C496" t="str">
            <v>85200 - Veterinary services</v>
          </cell>
          <cell r="D496">
            <v>0.1</v>
          </cell>
          <cell r="E496">
            <v>0.1</v>
          </cell>
          <cell r="F496">
            <v>0.14000000000000001</v>
          </cell>
          <cell r="G496">
            <v>0.14000000000000001</v>
          </cell>
          <cell r="H496">
            <v>0.14000000000000001</v>
          </cell>
          <cell r="J496">
            <v>0.1</v>
          </cell>
          <cell r="K496">
            <v>0.1</v>
          </cell>
          <cell r="L496">
            <v>0.14000000000000001</v>
          </cell>
          <cell r="M496"/>
          <cell r="N496"/>
          <cell r="O496"/>
          <cell r="P496"/>
          <cell r="Q496">
            <v>0.1</v>
          </cell>
        </row>
        <row r="497">
          <cell r="A497" t="str">
            <v>85310</v>
          </cell>
          <cell r="B497" t="str">
            <v>85310 - Služ.soc.starost.s ubyt.</v>
          </cell>
          <cell r="C497" t="str">
            <v>85310 - Social work serv.w.accommodat.</v>
          </cell>
          <cell r="D497" t="str">
            <v>E 10%</v>
          </cell>
          <cell r="E497" t="str">
            <v>E 10%</v>
          </cell>
          <cell r="F497" t="str">
            <v>E 14%</v>
          </cell>
          <cell r="G497" t="str">
            <v>E 14%</v>
          </cell>
          <cell r="H497" t="str">
            <v>E 14%</v>
          </cell>
          <cell r="J497" t="str">
            <v>E 10%</v>
          </cell>
          <cell r="K497" t="str">
            <v>E 10%</v>
          </cell>
          <cell r="L497" t="str">
            <v>E 14%</v>
          </cell>
          <cell r="M497" t="str">
            <v xml:space="preserve"> - Officialy registered social services</v>
          </cell>
          <cell r="N497" t="str">
            <v xml:space="preserve"> - Other non-officialy registered social services</v>
          </cell>
          <cell r="O497"/>
          <cell r="P497"/>
          <cell r="Q497" t="str">
            <v>E</v>
          </cell>
        </row>
        <row r="498">
          <cell r="A498" t="str">
            <v>85320</v>
          </cell>
          <cell r="B498" t="str">
            <v>85320 - Služ.soc.star.bez ubyt.</v>
          </cell>
          <cell r="C498" t="str">
            <v>85320 - Social work serv.without accom</v>
          </cell>
          <cell r="D498" t="str">
            <v>E 10%</v>
          </cell>
          <cell r="E498" t="str">
            <v>E 10%</v>
          </cell>
          <cell r="F498" t="str">
            <v>E 14%</v>
          </cell>
          <cell r="G498" t="str">
            <v>E 14%</v>
          </cell>
          <cell r="H498" t="str">
            <v>E 14%</v>
          </cell>
          <cell r="J498" t="str">
            <v>E 10%</v>
          </cell>
          <cell r="K498" t="str">
            <v>E 10%</v>
          </cell>
          <cell r="L498" t="str">
            <v>E 14%</v>
          </cell>
          <cell r="M498" t="str">
            <v xml:space="preserve"> - Officialy registered social services</v>
          </cell>
          <cell r="N498" t="str">
            <v xml:space="preserve"> - Other non-officialy registered social services</v>
          </cell>
          <cell r="O498"/>
          <cell r="P498"/>
          <cell r="Q498" t="str">
            <v>E</v>
          </cell>
        </row>
        <row r="499">
          <cell r="A499" t="str">
            <v>90000</v>
          </cell>
          <cell r="B499" t="str">
            <v>90000 - Cistenie odpadových vôd</v>
          </cell>
          <cell r="C499" t="str">
            <v>90000 - Sewage,refuse disp.,sanitation</v>
          </cell>
          <cell r="D499">
            <v>0.1</v>
          </cell>
          <cell r="E499">
            <v>0.1</v>
          </cell>
          <cell r="F499">
            <v>0.14000000000000001</v>
          </cell>
          <cell r="G499">
            <v>0.14000000000000001</v>
          </cell>
          <cell r="H499">
            <v>0.14000000000000001</v>
          </cell>
          <cell r="J499">
            <v>0.1</v>
          </cell>
          <cell r="K499">
            <v>0.1</v>
          </cell>
          <cell r="L499">
            <v>0.14000000000000001</v>
          </cell>
          <cell r="M499"/>
          <cell r="N499"/>
          <cell r="O499"/>
          <cell r="P499"/>
          <cell r="Q499">
            <v>0.1</v>
          </cell>
        </row>
        <row r="500">
          <cell r="A500" t="str">
            <v>91110</v>
          </cell>
          <cell r="B500" t="str">
            <v>91110 - Cin.podnik;zamest.org.</v>
          </cell>
          <cell r="C500" t="str">
            <v>91110 - Business/employers'organizat.</v>
          </cell>
          <cell r="D500">
            <v>0.23</v>
          </cell>
          <cell r="E500">
            <v>0.23</v>
          </cell>
          <cell r="F500">
            <v>0.2</v>
          </cell>
          <cell r="G500">
            <v>0.2</v>
          </cell>
          <cell r="H500">
            <v>0.2</v>
          </cell>
          <cell r="J500">
            <v>0.23</v>
          </cell>
          <cell r="K500">
            <v>0.23</v>
          </cell>
          <cell r="L500">
            <v>0.2</v>
          </cell>
          <cell r="M500"/>
          <cell r="N500"/>
          <cell r="O500"/>
          <cell r="P500"/>
          <cell r="Q500">
            <v>0.23</v>
          </cell>
        </row>
        <row r="501">
          <cell r="A501" t="str">
            <v>91120</v>
          </cell>
          <cell r="B501" t="str">
            <v>91120 - Cinnosti profesných org.</v>
          </cell>
          <cell r="C501" t="str">
            <v>91120 - Professional organizations</v>
          </cell>
          <cell r="D501">
            <v>0.23</v>
          </cell>
          <cell r="E501">
            <v>0.23</v>
          </cell>
          <cell r="F501">
            <v>0.2</v>
          </cell>
          <cell r="G501">
            <v>0.2</v>
          </cell>
          <cell r="H501">
            <v>0.2</v>
          </cell>
          <cell r="J501">
            <v>0.23</v>
          </cell>
          <cell r="K501">
            <v>0.23</v>
          </cell>
          <cell r="L501">
            <v>0.2</v>
          </cell>
          <cell r="M501"/>
          <cell r="N501"/>
          <cell r="O501"/>
          <cell r="P501"/>
          <cell r="Q501">
            <v>0.23</v>
          </cell>
        </row>
        <row r="502">
          <cell r="A502" t="str">
            <v>91200</v>
          </cell>
          <cell r="B502" t="str">
            <v>91200 - Cinnosti odbor.zväzov</v>
          </cell>
          <cell r="C502" t="str">
            <v>91200 - Trade unions services</v>
          </cell>
          <cell r="D502">
            <v>0.23</v>
          </cell>
          <cell r="E502">
            <v>0.23</v>
          </cell>
          <cell r="F502">
            <v>0.2</v>
          </cell>
          <cell r="G502">
            <v>0.2</v>
          </cell>
          <cell r="H502">
            <v>0.2</v>
          </cell>
          <cell r="J502">
            <v>0.23</v>
          </cell>
          <cell r="K502">
            <v>0.23</v>
          </cell>
          <cell r="L502">
            <v>0.2</v>
          </cell>
          <cell r="M502"/>
          <cell r="N502"/>
          <cell r="O502"/>
          <cell r="P502"/>
          <cell r="Q502">
            <v>0.23</v>
          </cell>
        </row>
        <row r="503">
          <cell r="A503" t="str">
            <v>91310</v>
          </cell>
          <cell r="B503" t="str">
            <v>91310 - Cinnosti cirkevných org.</v>
          </cell>
          <cell r="C503" t="str">
            <v>91310 - Religious services</v>
          </cell>
          <cell r="D503">
            <v>0.23</v>
          </cell>
          <cell r="E503">
            <v>0.23</v>
          </cell>
          <cell r="F503">
            <v>0.2</v>
          </cell>
          <cell r="G503">
            <v>0.2</v>
          </cell>
          <cell r="H503">
            <v>0.2</v>
          </cell>
          <cell r="J503">
            <v>0.23</v>
          </cell>
          <cell r="K503">
            <v>0.23</v>
          </cell>
          <cell r="L503">
            <v>0.2</v>
          </cell>
          <cell r="M503"/>
          <cell r="N503"/>
          <cell r="O503"/>
          <cell r="P503"/>
          <cell r="Q503">
            <v>0.23</v>
          </cell>
        </row>
        <row r="504">
          <cell r="A504" t="str">
            <v>91320</v>
          </cell>
          <cell r="B504" t="str">
            <v>91320 - Cinnosti polit.strán</v>
          </cell>
          <cell r="C504" t="str">
            <v>91320 - Political organizations' serv.</v>
          </cell>
          <cell r="D504">
            <v>0.23</v>
          </cell>
          <cell r="E504">
            <v>0.23</v>
          </cell>
          <cell r="F504">
            <v>0.2</v>
          </cell>
          <cell r="G504">
            <v>0.2</v>
          </cell>
          <cell r="H504">
            <v>0.2</v>
          </cell>
          <cell r="J504">
            <v>0.23</v>
          </cell>
          <cell r="K504">
            <v>0.23</v>
          </cell>
          <cell r="L504">
            <v>0.2</v>
          </cell>
          <cell r="M504"/>
          <cell r="N504"/>
          <cell r="O504"/>
          <cell r="P504"/>
          <cell r="Q504">
            <v>0.23</v>
          </cell>
        </row>
        <row r="505">
          <cell r="A505" t="str">
            <v>91330</v>
          </cell>
          <cell r="B505" t="str">
            <v>91330 - Cinnosti ost.clen.org.</v>
          </cell>
          <cell r="C505" t="str">
            <v>91330 - Other membership organiz.n.e.c</v>
          </cell>
          <cell r="D505">
            <v>0.23</v>
          </cell>
          <cell r="E505">
            <v>0.23</v>
          </cell>
          <cell r="F505">
            <v>0.2</v>
          </cell>
          <cell r="G505">
            <v>0.2</v>
          </cell>
          <cell r="H505">
            <v>0.2</v>
          </cell>
          <cell r="J505">
            <v>0.23</v>
          </cell>
          <cell r="K505">
            <v>0.23</v>
          </cell>
          <cell r="L505">
            <v>0.2</v>
          </cell>
          <cell r="M505"/>
          <cell r="N505"/>
          <cell r="O505"/>
          <cell r="P505"/>
          <cell r="Q505">
            <v>0.23</v>
          </cell>
        </row>
        <row r="506">
          <cell r="A506" t="str">
            <v>92110</v>
          </cell>
          <cell r="B506" t="str">
            <v>92110 - Tvorba filmov;videozázn.</v>
          </cell>
          <cell r="C506" t="str">
            <v>92110 - Motion picture, video product.</v>
          </cell>
          <cell r="D506" t="str">
            <v>10% 23%</v>
          </cell>
          <cell r="E506" t="str">
            <v>10% 23%</v>
          </cell>
          <cell r="F506" t="str">
            <v>14% 20%</v>
          </cell>
          <cell r="G506" t="str">
            <v>14% 20%</v>
          </cell>
          <cell r="H506" t="str">
            <v>14% 20%</v>
          </cell>
          <cell r="J506" t="str">
            <v>10% 23%</v>
          </cell>
          <cell r="K506" t="str">
            <v>10% 23%</v>
          </cell>
          <cell r="L506" t="str">
            <v>14% 20%</v>
          </cell>
          <cell r="M506"/>
          <cell r="N506" t="str">
            <v xml:space="preserve"> - Motion picture and video tape production services and other services in connection with their production, n.e.c.</v>
          </cell>
          <cell r="O506" t="str">
            <v xml:space="preserve"> - Cinematographic material and magnetic tapes with sound and vision recordings</v>
          </cell>
          <cell r="P506"/>
          <cell r="Q506">
            <v>0.1</v>
          </cell>
        </row>
        <row r="507">
          <cell r="A507" t="str">
            <v>92120</v>
          </cell>
          <cell r="B507" t="str">
            <v>92120 - Distrib.filmov;videozáz.</v>
          </cell>
          <cell r="C507" t="str">
            <v>92120 - Motion picture,videotape distr</v>
          </cell>
          <cell r="D507">
            <v>0.1</v>
          </cell>
          <cell r="E507">
            <v>0.1</v>
          </cell>
          <cell r="F507">
            <v>0.14000000000000001</v>
          </cell>
          <cell r="G507">
            <v>0.14000000000000001</v>
          </cell>
          <cell r="H507">
            <v>0.14000000000000001</v>
          </cell>
          <cell r="J507">
            <v>0.1</v>
          </cell>
          <cell r="K507">
            <v>0.1</v>
          </cell>
          <cell r="L507">
            <v>0.14000000000000001</v>
          </cell>
          <cell r="M507"/>
          <cell r="N507"/>
          <cell r="O507"/>
          <cell r="P507"/>
          <cell r="Q507">
            <v>0.1</v>
          </cell>
        </row>
        <row r="508">
          <cell r="A508" t="str">
            <v>92130</v>
          </cell>
          <cell r="B508" t="str">
            <v>92130 - Premietanie filmov</v>
          </cell>
          <cell r="C508" t="str">
            <v>92130 - Motion picture projection</v>
          </cell>
          <cell r="D508">
            <v>0.1</v>
          </cell>
          <cell r="E508">
            <v>0.1</v>
          </cell>
          <cell r="F508">
            <v>0.14000000000000001</v>
          </cell>
          <cell r="G508">
            <v>0.14000000000000001</v>
          </cell>
          <cell r="H508">
            <v>0.14000000000000001</v>
          </cell>
          <cell r="J508">
            <v>0.1</v>
          </cell>
          <cell r="K508">
            <v>0.1</v>
          </cell>
          <cell r="L508">
            <v>0.14000000000000001</v>
          </cell>
          <cell r="M508"/>
          <cell r="N508"/>
          <cell r="O508"/>
          <cell r="P508"/>
          <cell r="Q508">
            <v>0.1</v>
          </cell>
        </row>
        <row r="509">
          <cell r="A509" t="str">
            <v>92200</v>
          </cell>
          <cell r="B509" t="str">
            <v>92200 - Prevádzka rozhlasu a TV</v>
          </cell>
          <cell r="C509" t="str">
            <v>92200 - Radio and television services</v>
          </cell>
          <cell r="D509" t="str">
            <v>E 10%</v>
          </cell>
          <cell r="E509" t="str">
            <v>E 10%</v>
          </cell>
          <cell r="F509" t="str">
            <v>E 14%</v>
          </cell>
          <cell r="G509" t="str">
            <v>E 14%</v>
          </cell>
          <cell r="H509" t="str">
            <v>E 14%</v>
          </cell>
          <cell r="J509" t="str">
            <v>E 10%</v>
          </cell>
          <cell r="K509" t="str">
            <v>E 10%</v>
          </cell>
          <cell r="L509" t="str">
            <v>E 14%</v>
          </cell>
          <cell r="M509" t="str">
            <v xml:space="preserve"> - SRo - Slovak Radio and STV - Slovak state Television station</v>
          </cell>
          <cell r="N509" t="str">
            <v xml:space="preserve"> - Other services in connection with radioand TV broadcasting</v>
          </cell>
          <cell r="O509"/>
          <cell r="P509"/>
          <cell r="Q509" t="str">
            <v>E</v>
          </cell>
        </row>
        <row r="510">
          <cell r="A510" t="str">
            <v>92311</v>
          </cell>
          <cell r="B510" t="str">
            <v>92311 - Umelecké diela</v>
          </cell>
          <cell r="C510" t="str">
            <v>92311 - Work of arts</v>
          </cell>
          <cell r="D510">
            <v>0.23</v>
          </cell>
          <cell r="E510">
            <v>0.23</v>
          </cell>
          <cell r="F510">
            <v>0.2</v>
          </cell>
          <cell r="G510">
            <v>0.2</v>
          </cell>
          <cell r="H510">
            <v>0.2</v>
          </cell>
          <cell r="J510">
            <v>0.23</v>
          </cell>
          <cell r="K510">
            <v>0.23</v>
          </cell>
          <cell r="L510">
            <v>0.2</v>
          </cell>
          <cell r="M510"/>
          <cell r="N510"/>
          <cell r="O510"/>
          <cell r="P510"/>
          <cell r="Q510">
            <v>0.23</v>
          </cell>
        </row>
        <row r="511">
          <cell r="A511" t="str">
            <v>92312</v>
          </cell>
          <cell r="B511" t="str">
            <v>92312 - Umelecká a lit.tvorba</v>
          </cell>
          <cell r="C511" t="str">
            <v>92312 - Products of arts, literature</v>
          </cell>
          <cell r="D511">
            <v>0.1</v>
          </cell>
          <cell r="E511">
            <v>0.1</v>
          </cell>
          <cell r="F511">
            <v>0.14000000000000001</v>
          </cell>
          <cell r="G511">
            <v>0.14000000000000001</v>
          </cell>
          <cell r="H511">
            <v>0.14000000000000001</v>
          </cell>
          <cell r="J511">
            <v>0.1</v>
          </cell>
          <cell r="K511">
            <v>0.1</v>
          </cell>
          <cell r="L511">
            <v>0.14000000000000001</v>
          </cell>
          <cell r="M511"/>
          <cell r="N511"/>
          <cell r="O511"/>
          <cell r="P511"/>
          <cell r="Q511">
            <v>0.1</v>
          </cell>
        </row>
        <row r="512">
          <cell r="A512" t="str">
            <v>92320</v>
          </cell>
          <cell r="B512" t="str">
            <v>92320 - Prevádzka kultúr.zar.</v>
          </cell>
          <cell r="C512" t="str">
            <v>92320 - Arts facilities operation</v>
          </cell>
          <cell r="D512">
            <v>0.1</v>
          </cell>
          <cell r="E512">
            <v>0.1</v>
          </cell>
          <cell r="F512">
            <v>0.14000000000000001</v>
          </cell>
          <cell r="G512">
            <v>0.14000000000000001</v>
          </cell>
          <cell r="H512">
            <v>0.14000000000000001</v>
          </cell>
          <cell r="J512">
            <v>0.1</v>
          </cell>
          <cell r="K512">
            <v>0.1</v>
          </cell>
          <cell r="L512">
            <v>0.14000000000000001</v>
          </cell>
          <cell r="M512"/>
          <cell r="N512"/>
          <cell r="O512"/>
          <cell r="P512"/>
          <cell r="Q512">
            <v>0.1</v>
          </cell>
        </row>
        <row r="513">
          <cell r="A513" t="str">
            <v>92330</v>
          </cell>
          <cell r="B513" t="str">
            <v>92330 - Cin.lunapark;záb.parkov</v>
          </cell>
          <cell r="C513" t="str">
            <v>92330 - Fair and amusement park serv.</v>
          </cell>
          <cell r="D513">
            <v>0.1</v>
          </cell>
          <cell r="E513">
            <v>0.1</v>
          </cell>
          <cell r="F513">
            <v>0.14000000000000001</v>
          </cell>
          <cell r="G513">
            <v>0.14000000000000001</v>
          </cell>
          <cell r="H513">
            <v>0.14000000000000001</v>
          </cell>
          <cell r="J513">
            <v>0.1</v>
          </cell>
          <cell r="K513">
            <v>0.1</v>
          </cell>
          <cell r="L513">
            <v>0.14000000000000001</v>
          </cell>
          <cell r="M513"/>
          <cell r="N513"/>
          <cell r="O513"/>
          <cell r="P513"/>
          <cell r="Q513">
            <v>0.1</v>
          </cell>
        </row>
        <row r="514">
          <cell r="A514" t="str">
            <v>92340</v>
          </cell>
          <cell r="B514" t="str">
            <v>92340 - Iné zábavné cinnosti</v>
          </cell>
          <cell r="C514" t="str">
            <v>92340 - Other entertainment n.e.c.</v>
          </cell>
          <cell r="D514">
            <v>0.1</v>
          </cell>
          <cell r="E514">
            <v>0.1</v>
          </cell>
          <cell r="F514">
            <v>0.14000000000000001</v>
          </cell>
          <cell r="G514">
            <v>0.14000000000000001</v>
          </cell>
          <cell r="H514">
            <v>0.14000000000000001</v>
          </cell>
          <cell r="J514">
            <v>0.1</v>
          </cell>
          <cell r="K514">
            <v>0.1</v>
          </cell>
          <cell r="L514">
            <v>0.14000000000000001</v>
          </cell>
          <cell r="M514"/>
          <cell r="N514"/>
          <cell r="O514"/>
          <cell r="P514"/>
          <cell r="Q514">
            <v>0.1</v>
          </cell>
        </row>
        <row r="515">
          <cell r="A515" t="str">
            <v>92400</v>
          </cell>
          <cell r="B515" t="str">
            <v>92400 - Cinnosti tlacových kanc</v>
          </cell>
          <cell r="C515" t="str">
            <v>92400 - News agency services</v>
          </cell>
          <cell r="D515">
            <v>0.1</v>
          </cell>
          <cell r="E515">
            <v>0.1</v>
          </cell>
          <cell r="F515">
            <v>0.14000000000000001</v>
          </cell>
          <cell r="G515">
            <v>0.14000000000000001</v>
          </cell>
          <cell r="H515">
            <v>0.14000000000000001</v>
          </cell>
          <cell r="J515">
            <v>0.1</v>
          </cell>
          <cell r="K515">
            <v>0.1</v>
          </cell>
          <cell r="L515">
            <v>0.14000000000000001</v>
          </cell>
          <cell r="M515"/>
          <cell r="N515"/>
          <cell r="O515"/>
          <cell r="P515"/>
          <cell r="Q515">
            <v>0.1</v>
          </cell>
        </row>
        <row r="516">
          <cell r="A516" t="str">
            <v>92510</v>
          </cell>
          <cell r="B516" t="str">
            <v>92510 - Cin.knižníc;archívov</v>
          </cell>
          <cell r="C516" t="str">
            <v>92510 - Library and archive services</v>
          </cell>
          <cell r="D516">
            <v>0.1</v>
          </cell>
          <cell r="E516">
            <v>0.1</v>
          </cell>
          <cell r="F516">
            <v>0.14000000000000001</v>
          </cell>
          <cell r="G516">
            <v>0.14000000000000001</v>
          </cell>
          <cell r="H516">
            <v>0.14000000000000001</v>
          </cell>
          <cell r="J516">
            <v>0.1</v>
          </cell>
          <cell r="K516">
            <v>0.1</v>
          </cell>
          <cell r="L516">
            <v>0.14000000000000001</v>
          </cell>
          <cell r="M516"/>
          <cell r="N516"/>
          <cell r="O516"/>
          <cell r="P516"/>
          <cell r="Q516">
            <v>0.1</v>
          </cell>
        </row>
        <row r="517">
          <cell r="A517" t="str">
            <v>92520</v>
          </cell>
          <cell r="B517" t="str">
            <v>92520 - Cinnosti múzeí</v>
          </cell>
          <cell r="C517" t="str">
            <v>92520 - Museums, preserv.of hist.sites</v>
          </cell>
          <cell r="D517">
            <v>0.1</v>
          </cell>
          <cell r="E517">
            <v>0.1</v>
          </cell>
          <cell r="F517">
            <v>0.14000000000000001</v>
          </cell>
          <cell r="G517">
            <v>0.14000000000000001</v>
          </cell>
          <cell r="H517">
            <v>0.14000000000000001</v>
          </cell>
          <cell r="J517">
            <v>0.1</v>
          </cell>
          <cell r="K517">
            <v>0.1</v>
          </cell>
          <cell r="L517">
            <v>0.14000000000000001</v>
          </cell>
          <cell r="M517"/>
          <cell r="N517"/>
          <cell r="O517"/>
          <cell r="P517"/>
          <cell r="Q517">
            <v>0.1</v>
          </cell>
        </row>
        <row r="518">
          <cell r="A518" t="str">
            <v>92530</v>
          </cell>
          <cell r="B518" t="str">
            <v>92530 - Cin.botan.a zoo.záhrad</v>
          </cell>
          <cell r="C518" t="str">
            <v>92530 - Botanical,zoological gardens</v>
          </cell>
          <cell r="D518">
            <v>0.1</v>
          </cell>
          <cell r="E518">
            <v>0.1</v>
          </cell>
          <cell r="F518">
            <v>0.14000000000000001</v>
          </cell>
          <cell r="G518">
            <v>0.14000000000000001</v>
          </cell>
          <cell r="H518">
            <v>0.14000000000000001</v>
          </cell>
          <cell r="J518">
            <v>0.1</v>
          </cell>
          <cell r="K518">
            <v>0.1</v>
          </cell>
          <cell r="L518">
            <v>0.14000000000000001</v>
          </cell>
          <cell r="M518"/>
          <cell r="N518"/>
          <cell r="O518"/>
          <cell r="P518"/>
          <cell r="Q518">
            <v>0.1</v>
          </cell>
        </row>
        <row r="519">
          <cell r="A519" t="str">
            <v>92610</v>
          </cell>
          <cell r="B519" t="str">
            <v>92610 - Prevádzka šport.zar.</v>
          </cell>
          <cell r="C519" t="str">
            <v>92610 - Sports facilities operation</v>
          </cell>
          <cell r="D519">
            <v>0.1</v>
          </cell>
          <cell r="E519">
            <v>0.1</v>
          </cell>
          <cell r="F519">
            <v>0.14000000000000001</v>
          </cell>
          <cell r="G519">
            <v>0.14000000000000001</v>
          </cell>
          <cell r="H519">
            <v>0.14000000000000001</v>
          </cell>
          <cell r="J519">
            <v>0.1</v>
          </cell>
          <cell r="K519">
            <v>0.1</v>
          </cell>
          <cell r="L519">
            <v>0.14000000000000001</v>
          </cell>
          <cell r="M519"/>
          <cell r="N519"/>
          <cell r="O519"/>
          <cell r="P519"/>
          <cell r="Q519">
            <v>0.1</v>
          </cell>
        </row>
        <row r="520">
          <cell r="A520" t="str">
            <v>92620</v>
          </cell>
          <cell r="B520" t="str">
            <v>92620 - Iné športové cinnosti</v>
          </cell>
          <cell r="C520" t="str">
            <v>92620 - Other sporting services</v>
          </cell>
          <cell r="D520">
            <v>0.1</v>
          </cell>
          <cell r="E520">
            <v>0.1</v>
          </cell>
          <cell r="F520">
            <v>0.14000000000000001</v>
          </cell>
          <cell r="G520">
            <v>0.14000000000000001</v>
          </cell>
          <cell r="H520">
            <v>0.14000000000000001</v>
          </cell>
          <cell r="J520">
            <v>0.1</v>
          </cell>
          <cell r="K520">
            <v>0.1</v>
          </cell>
          <cell r="L520">
            <v>0.14000000000000001</v>
          </cell>
          <cell r="M520"/>
          <cell r="N520"/>
          <cell r="O520"/>
          <cell r="P520"/>
          <cell r="Q520">
            <v>0.1</v>
          </cell>
        </row>
        <row r="521">
          <cell r="A521" t="str">
            <v>92710</v>
          </cell>
          <cell r="B521" t="str">
            <v>92710 - Cin.herní;stávk.kanc.</v>
          </cell>
          <cell r="C521" t="str">
            <v>92710 - Gambling and betting services</v>
          </cell>
          <cell r="D521" t="str">
            <v>E</v>
          </cell>
          <cell r="E521" t="str">
            <v>E</v>
          </cell>
          <cell r="F521" t="str">
            <v>E</v>
          </cell>
          <cell r="G521" t="str">
            <v>E</v>
          </cell>
          <cell r="H521" t="str">
            <v>E</v>
          </cell>
          <cell r="J521" t="str">
            <v>E</v>
          </cell>
          <cell r="K521" t="str">
            <v>E</v>
          </cell>
          <cell r="L521" t="str">
            <v>E</v>
          </cell>
          <cell r="M521"/>
          <cell r="N521"/>
          <cell r="O521"/>
          <cell r="P521"/>
          <cell r="Q521" t="str">
            <v>E</v>
          </cell>
        </row>
        <row r="522">
          <cell r="A522" t="str">
            <v>92720</v>
          </cell>
          <cell r="B522" t="str">
            <v>92720 - Ostatné rekreacné cin.</v>
          </cell>
          <cell r="C522" t="str">
            <v>92720 - Other recreational serv.n.e.c.</v>
          </cell>
          <cell r="D522">
            <v>0.1</v>
          </cell>
          <cell r="E522">
            <v>0.1</v>
          </cell>
          <cell r="F522">
            <v>0.14000000000000001</v>
          </cell>
          <cell r="G522">
            <v>0.14000000000000001</v>
          </cell>
          <cell r="H522">
            <v>0.14000000000000001</v>
          </cell>
          <cell r="J522">
            <v>0.1</v>
          </cell>
          <cell r="K522">
            <v>0.1</v>
          </cell>
          <cell r="L522">
            <v>0.14000000000000001</v>
          </cell>
          <cell r="M522"/>
          <cell r="N522"/>
          <cell r="O522"/>
          <cell r="P522"/>
          <cell r="Q522">
            <v>0.1</v>
          </cell>
        </row>
        <row r="523">
          <cell r="A523" t="str">
            <v>93010</v>
          </cell>
          <cell r="B523" t="str">
            <v>93010 - Pranie a chemické cist.</v>
          </cell>
          <cell r="C523" t="str">
            <v>93010 - Washing and dry cleaning</v>
          </cell>
          <cell r="D523">
            <v>0.1</v>
          </cell>
          <cell r="E523">
            <v>0.1</v>
          </cell>
          <cell r="F523">
            <v>0.14000000000000001</v>
          </cell>
          <cell r="G523">
            <v>0.14000000000000001</v>
          </cell>
          <cell r="H523">
            <v>0.14000000000000001</v>
          </cell>
          <cell r="J523">
            <v>0.1</v>
          </cell>
          <cell r="K523">
            <v>0.1</v>
          </cell>
          <cell r="L523">
            <v>0.14000000000000001</v>
          </cell>
          <cell r="M523"/>
          <cell r="N523"/>
          <cell r="O523"/>
          <cell r="P523"/>
          <cell r="Q523">
            <v>0.1</v>
          </cell>
        </row>
        <row r="524">
          <cell r="A524" t="str">
            <v>93020</v>
          </cell>
          <cell r="B524" t="str">
            <v>93020 - Kadernícke a kozm.sl.</v>
          </cell>
          <cell r="C524" t="str">
            <v>93020 - Hairdressing,beauty treatment</v>
          </cell>
          <cell r="D524">
            <v>0.23</v>
          </cell>
          <cell r="E524">
            <v>0.23</v>
          </cell>
          <cell r="F524">
            <v>0.2</v>
          </cell>
          <cell r="G524">
            <v>0.2</v>
          </cell>
          <cell r="H524">
            <v>0.2</v>
          </cell>
          <cell r="J524">
            <v>0.23</v>
          </cell>
          <cell r="K524">
            <v>0.23</v>
          </cell>
          <cell r="L524">
            <v>0.2</v>
          </cell>
          <cell r="M524"/>
          <cell r="N524"/>
          <cell r="O524"/>
          <cell r="P524"/>
          <cell r="Q524">
            <v>0.23</v>
          </cell>
        </row>
        <row r="525">
          <cell r="A525" t="str">
            <v>93030</v>
          </cell>
          <cell r="B525" t="str">
            <v>93030 - Pohrebné služby</v>
          </cell>
          <cell r="C525" t="str">
            <v>93030 - Funeral and related services</v>
          </cell>
          <cell r="D525">
            <v>0.1</v>
          </cell>
          <cell r="E525">
            <v>0.1</v>
          </cell>
          <cell r="F525">
            <v>0.14000000000000001</v>
          </cell>
          <cell r="G525">
            <v>0.14000000000000001</v>
          </cell>
          <cell r="H525">
            <v>0.14000000000000001</v>
          </cell>
          <cell r="J525">
            <v>0.1</v>
          </cell>
          <cell r="K525">
            <v>0.1</v>
          </cell>
          <cell r="L525">
            <v>0.14000000000000001</v>
          </cell>
          <cell r="M525"/>
          <cell r="N525"/>
          <cell r="O525"/>
          <cell r="P525"/>
          <cell r="Q525">
            <v>0.1</v>
          </cell>
        </row>
        <row r="526">
          <cell r="A526" t="str">
            <v>93040</v>
          </cell>
          <cell r="B526" t="str">
            <v>93040 - Sl.prisp.k teles.pohode</v>
          </cell>
          <cell r="C526" t="str">
            <v>93040 - Physical well-being services</v>
          </cell>
          <cell r="D526">
            <v>0.23</v>
          </cell>
          <cell r="E526">
            <v>0.23</v>
          </cell>
          <cell r="F526">
            <v>0.2</v>
          </cell>
          <cell r="G526">
            <v>0.2</v>
          </cell>
          <cell r="H526">
            <v>0.2</v>
          </cell>
          <cell r="J526">
            <v>0.23</v>
          </cell>
          <cell r="K526">
            <v>0.23</v>
          </cell>
          <cell r="L526">
            <v>0.2</v>
          </cell>
          <cell r="M526"/>
          <cell r="N526"/>
          <cell r="O526"/>
          <cell r="P526"/>
          <cell r="Q526">
            <v>0.23</v>
          </cell>
        </row>
        <row r="527">
          <cell r="A527" t="str">
            <v>93050</v>
          </cell>
          <cell r="B527" t="str">
            <v>93050 - Ostatné služby; i.n.</v>
          </cell>
          <cell r="C527" t="str">
            <v>93050 - Other services n.e.c.</v>
          </cell>
          <cell r="D527" t="str">
            <v>10% 23%</v>
          </cell>
          <cell r="E527" t="str">
            <v>10% 23%</v>
          </cell>
          <cell r="F527" t="str">
            <v>14% 20%</v>
          </cell>
          <cell r="G527" t="str">
            <v>14% 20%</v>
          </cell>
          <cell r="H527" t="str">
            <v>14% 20%</v>
          </cell>
          <cell r="J527" t="str">
            <v>10% 23%</v>
          </cell>
          <cell r="K527" t="str">
            <v>10% 23%</v>
          </cell>
          <cell r="L527" t="str">
            <v>14% 20%</v>
          </cell>
          <cell r="M527"/>
          <cell r="N527" t="str">
            <v xml:space="preserve"> - Shoe Cleaning services, public toilets and training services of dogs for blind people: CPA group 93.05 - only services of shoe cleaners, special training of dogs (for blind people) and services of public toilets</v>
          </cell>
          <cell r="O527" t="str">
            <v xml:space="preserve"> - Other services n.e.c.</v>
          </cell>
          <cell r="P527"/>
          <cell r="Q527">
            <v>0.23</v>
          </cell>
        </row>
        <row r="528">
          <cell r="A528" t="str">
            <v>95000</v>
          </cell>
          <cell r="B528" t="str">
            <v>95000 - Súkromné domácn.s pers.</v>
          </cell>
          <cell r="C528" t="str">
            <v>95000 - Priv.househ.w.employed persons</v>
          </cell>
          <cell r="D528">
            <v>0.23</v>
          </cell>
          <cell r="E528">
            <v>0.23</v>
          </cell>
          <cell r="F528">
            <v>0.2</v>
          </cell>
          <cell r="G528">
            <v>0.2</v>
          </cell>
          <cell r="H528">
            <v>0.2</v>
          </cell>
          <cell r="J528">
            <v>0.23</v>
          </cell>
          <cell r="K528">
            <v>0.23</v>
          </cell>
          <cell r="L528">
            <v>0.2</v>
          </cell>
          <cell r="M528"/>
          <cell r="N528"/>
          <cell r="O528"/>
          <cell r="P528"/>
          <cell r="Q528">
            <v>0.23</v>
          </cell>
        </row>
        <row r="529">
          <cell r="A529" t="str">
            <v>99000</v>
          </cell>
          <cell r="B529" t="str">
            <v>99000 - Cinn.exteritoriál.org.</v>
          </cell>
          <cell r="C529" t="str">
            <v>99000 - Extra-territorial org./bodies</v>
          </cell>
          <cell r="D529">
            <v>0.23</v>
          </cell>
          <cell r="E529">
            <v>0.23</v>
          </cell>
          <cell r="F529">
            <v>0.2</v>
          </cell>
          <cell r="G529">
            <v>0.2</v>
          </cell>
          <cell r="H529">
            <v>0.2</v>
          </cell>
          <cell r="J529">
            <v>0.23</v>
          </cell>
          <cell r="K529">
            <v>0.23</v>
          </cell>
          <cell r="L529">
            <v>0.2</v>
          </cell>
          <cell r="M529"/>
          <cell r="N529"/>
          <cell r="O529"/>
          <cell r="P529"/>
          <cell r="Q529">
            <v>0.23</v>
          </cell>
        </row>
        <row r="530">
          <cell r="A530" t="str">
            <v>99500</v>
          </cell>
          <cell r="B530" t="str">
            <v>99500 - Budovy; haly; stavby</v>
          </cell>
          <cell r="C530" t="str">
            <v>99500 - Buildings,halls,constructions</v>
          </cell>
          <cell r="D530">
            <v>0.1</v>
          </cell>
          <cell r="E530">
            <v>0.23</v>
          </cell>
          <cell r="F530">
            <v>0.2</v>
          </cell>
          <cell r="G530">
            <v>0.2</v>
          </cell>
          <cell r="H530">
            <v>0.2</v>
          </cell>
          <cell r="J530">
            <v>0.1</v>
          </cell>
          <cell r="K530">
            <v>0.23</v>
          </cell>
          <cell r="L530">
            <v>0.2</v>
          </cell>
          <cell r="M530"/>
          <cell r="N530"/>
          <cell r="O530"/>
          <cell r="P530"/>
          <cell r="Q530">
            <v>0.23</v>
          </cell>
        </row>
        <row r="531">
          <cell r="A531" t="str">
            <v>99510</v>
          </cell>
          <cell r="B531" t="str">
            <v>99510 - Obytné budovy</v>
          </cell>
          <cell r="C531" t="str">
            <v>99510 - Residential buildings</v>
          </cell>
          <cell r="D531">
            <v>0.1</v>
          </cell>
          <cell r="E531">
            <v>0.23</v>
          </cell>
          <cell r="F531">
            <v>0.2</v>
          </cell>
          <cell r="G531">
            <v>0.2</v>
          </cell>
          <cell r="H531">
            <v>0.2</v>
          </cell>
          <cell r="J531">
            <v>0.1</v>
          </cell>
          <cell r="K531">
            <v>0.23</v>
          </cell>
          <cell r="L531">
            <v>0.2</v>
          </cell>
          <cell r="M531"/>
          <cell r="N531"/>
          <cell r="O531"/>
          <cell r="P531"/>
          <cell r="Q531">
            <v>0.23</v>
          </cell>
        </row>
        <row r="532">
          <cell r="A532" t="str">
            <v>99520</v>
          </cell>
          <cell r="B532" t="str">
            <v>99520 - Pozemky</v>
          </cell>
          <cell r="C532" t="str">
            <v>99520 - Lands</v>
          </cell>
          <cell r="D532" t="str">
            <v>E</v>
          </cell>
          <cell r="E532" t="str">
            <v>E</v>
          </cell>
          <cell r="F532" t="str">
            <v>E</v>
          </cell>
          <cell r="G532" t="str">
            <v>E</v>
          </cell>
          <cell r="H532" t="str">
            <v>E</v>
          </cell>
          <cell r="J532" t="str">
            <v>E</v>
          </cell>
          <cell r="K532" t="str">
            <v>E</v>
          </cell>
          <cell r="L532" t="str">
            <v>E</v>
          </cell>
          <cell r="M532"/>
          <cell r="N532"/>
          <cell r="O532"/>
          <cell r="P532"/>
          <cell r="Q532">
            <v>0.23</v>
          </cell>
        </row>
        <row r="533">
          <cell r="A533" t="str">
            <v>99670</v>
          </cell>
          <cell r="B533" t="str">
            <v>99670 - Ostatné pre modul 670</v>
          </cell>
          <cell r="C533" t="str">
            <v>99670 - Other</v>
          </cell>
          <cell r="D533" t="str">
            <v>10% 23%</v>
          </cell>
          <cell r="E533" t="str">
            <v>10% 23%</v>
          </cell>
          <cell r="F533" t="str">
            <v>14% 20%</v>
          </cell>
          <cell r="G533" t="str">
            <v>14% 20%</v>
          </cell>
          <cell r="H533" t="str">
            <v>14% 20%</v>
          </cell>
          <cell r="J533" t="str">
            <v>10% 23%</v>
          </cell>
          <cell r="K533" t="str">
            <v>10% 23%</v>
          </cell>
          <cell r="L533" t="str">
            <v>14% 20%</v>
          </cell>
          <cell r="M533"/>
          <cell r="N533" t="str">
            <v xml:space="preserve"> - Unspecified products taxed at Reduced VAT rate</v>
          </cell>
          <cell r="O533" t="str">
            <v xml:space="preserve"> - Unspecified products taxed at Normal VAT rate</v>
          </cell>
          <cell r="P533"/>
          <cell r="Q533">
            <v>0.23</v>
          </cell>
        </row>
        <row r="534">
          <cell r="A534" t="str">
            <v>99671</v>
          </cell>
          <cell r="B534" t="str">
            <v>99671 - Ostatné pre modul 671</v>
          </cell>
          <cell r="C534" t="str">
            <v>99671 - Other</v>
          </cell>
          <cell r="D534" t="str">
            <v>10% 23%</v>
          </cell>
          <cell r="E534" t="str">
            <v>10% 23%</v>
          </cell>
          <cell r="F534" t="str">
            <v>14% 20%</v>
          </cell>
          <cell r="G534" t="str">
            <v>14% 20%</v>
          </cell>
          <cell r="H534" t="str">
            <v>14% 20%</v>
          </cell>
          <cell r="J534" t="str">
            <v>10% 23%</v>
          </cell>
          <cell r="K534" t="str">
            <v>10% 23%</v>
          </cell>
          <cell r="L534" t="str">
            <v>14% 20%</v>
          </cell>
          <cell r="M534"/>
          <cell r="N534" t="str">
            <v xml:space="preserve"> - Unspecified products taxed at Reduced VAT rate</v>
          </cell>
          <cell r="O534" t="str">
            <v xml:space="preserve"> - Unspecified products taxed at Normal VAT rate</v>
          </cell>
          <cell r="P534"/>
          <cell r="Q534">
            <v>0.23</v>
          </cell>
        </row>
        <row r="535">
          <cell r="A535" t="str">
            <v>99810</v>
          </cell>
          <cell r="B535" t="str">
            <v>99810 - Ostatné 417-502</v>
          </cell>
          <cell r="C535" t="str">
            <v>99810 - Other</v>
          </cell>
          <cell r="D535" t="str">
            <v>10% 23%</v>
          </cell>
          <cell r="E535" t="str">
            <v>10% 23%</v>
          </cell>
          <cell r="F535" t="str">
            <v>14% 20%</v>
          </cell>
          <cell r="G535" t="str">
            <v>14% 20%</v>
          </cell>
          <cell r="H535" t="str">
            <v>14% 20%</v>
          </cell>
          <cell r="J535" t="str">
            <v>10% 23%</v>
          </cell>
          <cell r="K535" t="str">
            <v>10% 23%</v>
          </cell>
          <cell r="L535" t="str">
            <v>14% 20%</v>
          </cell>
          <cell r="M535"/>
          <cell r="N535" t="str">
            <v xml:space="preserve"> - Unspecified products taxed at Reduced VAT rate</v>
          </cell>
          <cell r="O535" t="str">
            <v xml:space="preserve"> - Unspecified products taxed at Normal VAT rate</v>
          </cell>
          <cell r="P535"/>
          <cell r="Q535">
            <v>0.23</v>
          </cell>
        </row>
        <row r="536">
          <cell r="A536" t="str">
            <v>99820</v>
          </cell>
          <cell r="B536" t="str">
            <v>99820 - Ostatné pre modul 182</v>
          </cell>
          <cell r="C536" t="str">
            <v>99820 - Other</v>
          </cell>
          <cell r="D536" t="str">
            <v>10% 23%</v>
          </cell>
          <cell r="E536" t="str">
            <v>10% 23%</v>
          </cell>
          <cell r="F536" t="str">
            <v>14% 20%</v>
          </cell>
          <cell r="G536" t="str">
            <v>14% 20%</v>
          </cell>
          <cell r="H536" t="str">
            <v>14% 20%</v>
          </cell>
          <cell r="J536" t="str">
            <v>10% 23%</v>
          </cell>
          <cell r="K536" t="str">
            <v>10% 23%</v>
          </cell>
          <cell r="L536" t="str">
            <v>14% 20%</v>
          </cell>
          <cell r="M536"/>
          <cell r="N536" t="str">
            <v xml:space="preserve"> - Unspecified products taxed at Reduced VAT rate</v>
          </cell>
          <cell r="O536" t="str">
            <v xml:space="preserve"> - Unspecified products taxed at Normal VAT rate</v>
          </cell>
          <cell r="P536"/>
          <cell r="Q536">
            <v>0.23</v>
          </cell>
        </row>
        <row r="537">
          <cell r="A537" t="str">
            <v>99830</v>
          </cell>
          <cell r="B537" t="str">
            <v>99830 - Ostatné pre modul 183</v>
          </cell>
          <cell r="C537" t="str">
            <v>99830 - Other</v>
          </cell>
          <cell r="D537" t="str">
            <v>10% 23%</v>
          </cell>
          <cell r="E537" t="str">
            <v>10% 23%</v>
          </cell>
          <cell r="F537" t="str">
            <v>14% 20%</v>
          </cell>
          <cell r="G537" t="str">
            <v>14% 20%</v>
          </cell>
          <cell r="H537" t="str">
            <v>14% 20%</v>
          </cell>
          <cell r="J537" t="str">
            <v>10% 23%</v>
          </cell>
          <cell r="K537" t="str">
            <v>10% 23%</v>
          </cell>
          <cell r="L537" t="str">
            <v>14% 20%</v>
          </cell>
          <cell r="M537"/>
          <cell r="N537" t="str">
            <v xml:space="preserve"> - Unspecified products taxed at Reduced VAT rate</v>
          </cell>
          <cell r="O537" t="str">
            <v xml:space="preserve"> - Unspecified products taxed at Normal VAT rate</v>
          </cell>
          <cell r="P537"/>
          <cell r="Q537">
            <v>0.23</v>
          </cell>
        </row>
        <row r="538">
          <cell r="A538" t="str">
            <v>99840</v>
          </cell>
          <cell r="B538" t="str">
            <v>99840 - Ostatné pre modul 184</v>
          </cell>
          <cell r="C538" t="str">
            <v>99840 - Other</v>
          </cell>
          <cell r="D538" t="str">
            <v>10% 23%</v>
          </cell>
          <cell r="E538" t="str">
            <v>10% 23%</v>
          </cell>
          <cell r="F538" t="str">
            <v>14% 20%</v>
          </cell>
          <cell r="G538" t="str">
            <v>14% 20%</v>
          </cell>
          <cell r="H538" t="str">
            <v>14% 20%</v>
          </cell>
          <cell r="J538" t="str">
            <v>10% 23%</v>
          </cell>
          <cell r="K538" t="str">
            <v>10% 23%</v>
          </cell>
          <cell r="L538" t="str">
            <v>14% 20%</v>
          </cell>
          <cell r="M538"/>
          <cell r="N538" t="str">
            <v xml:space="preserve"> - Unspecified products taxed at Reduced VAT rate</v>
          </cell>
          <cell r="O538" t="str">
            <v xml:space="preserve"> - Unspecified products taxed at Normal VAT rate</v>
          </cell>
          <cell r="P538"/>
          <cell r="Q538">
            <v>0.23</v>
          </cell>
        </row>
        <row r="539">
          <cell r="A539" t="str">
            <v>99850</v>
          </cell>
          <cell r="B539" t="str">
            <v>99850 - Ost.pre modu 185</v>
          </cell>
          <cell r="C539" t="str">
            <v>99850 - Other</v>
          </cell>
          <cell r="D539" t="str">
            <v>10% 23%</v>
          </cell>
          <cell r="E539" t="str">
            <v>10% 23%</v>
          </cell>
          <cell r="F539" t="str">
            <v>14% 20%</v>
          </cell>
          <cell r="G539" t="str">
            <v>14% 20%</v>
          </cell>
          <cell r="H539" t="str">
            <v>14% 20%</v>
          </cell>
          <cell r="J539" t="str">
            <v>10% 23%</v>
          </cell>
          <cell r="K539" t="str">
            <v>10% 23%</v>
          </cell>
          <cell r="L539" t="str">
            <v>14% 20%</v>
          </cell>
          <cell r="M539"/>
          <cell r="N539" t="str">
            <v xml:space="preserve"> - Unspecified products taxed at Reduced VAT rate</v>
          </cell>
          <cell r="O539" t="str">
            <v xml:space="preserve"> - Unspecified products taxed at Normal VAT rate</v>
          </cell>
          <cell r="P539"/>
          <cell r="Q539">
            <v>0.23</v>
          </cell>
        </row>
        <row r="540">
          <cell r="A540" t="str">
            <v>99860</v>
          </cell>
          <cell r="B540" t="str">
            <v>99860 - Ost.pre modul 186</v>
          </cell>
          <cell r="C540" t="str">
            <v>99860 - Other</v>
          </cell>
          <cell r="D540" t="str">
            <v>10% 23%</v>
          </cell>
          <cell r="E540" t="str">
            <v>10% 23%</v>
          </cell>
          <cell r="F540" t="str">
            <v>14% 20%</v>
          </cell>
          <cell r="G540" t="str">
            <v>14% 20%</v>
          </cell>
          <cell r="H540" t="str">
            <v>14% 20%</v>
          </cell>
          <cell r="J540" t="str">
            <v>10% 23%</v>
          </cell>
          <cell r="K540" t="str">
            <v>10% 23%</v>
          </cell>
          <cell r="L540" t="str">
            <v>14% 20%</v>
          </cell>
          <cell r="M540"/>
          <cell r="N540" t="str">
            <v xml:space="preserve"> - Unspecified products taxed at Reduced VAT rate</v>
          </cell>
          <cell r="O540" t="str">
            <v xml:space="preserve"> - Unspecified products taxed at Normal VAT rate</v>
          </cell>
          <cell r="P540"/>
          <cell r="Q540">
            <v>0.23</v>
          </cell>
        </row>
        <row r="541">
          <cell r="A541" t="str">
            <v>99870</v>
          </cell>
          <cell r="B541" t="str">
            <v>99870 - Ostatné</v>
          </cell>
          <cell r="C541" t="str">
            <v>99870 - Other</v>
          </cell>
          <cell r="D541" t="str">
            <v>10% 23%</v>
          </cell>
          <cell r="E541" t="str">
            <v>10% 23%</v>
          </cell>
          <cell r="F541" t="str">
            <v>14% 20%</v>
          </cell>
          <cell r="G541" t="str">
            <v>14% 20%</v>
          </cell>
          <cell r="H541" t="str">
            <v>14% 20%</v>
          </cell>
          <cell r="J541" t="str">
            <v>10% 23%</v>
          </cell>
          <cell r="K541" t="str">
            <v>10% 23%</v>
          </cell>
          <cell r="L541" t="str">
            <v>14% 20%</v>
          </cell>
          <cell r="M541"/>
          <cell r="N541" t="str">
            <v xml:space="preserve"> - Unspecified products taxed at Reduced VAT rate</v>
          </cell>
          <cell r="O541" t="str">
            <v xml:space="preserve"> - Unspecified products taxed at Normal VAT rate</v>
          </cell>
          <cell r="P541"/>
          <cell r="Q541">
            <v>0.23</v>
          </cell>
        </row>
        <row r="542">
          <cell r="A542" t="str">
            <v>99880</v>
          </cell>
          <cell r="B542" t="str">
            <v>99880 - Obchodná marža</v>
          </cell>
          <cell r="C542" t="str">
            <v>99880 - Trade margin</v>
          </cell>
          <cell r="D542" t="str">
            <v>10% 23%</v>
          </cell>
          <cell r="E542" t="str">
            <v>10% 23%</v>
          </cell>
          <cell r="F542" t="str">
            <v>14% 20%</v>
          </cell>
          <cell r="G542" t="str">
            <v>14% 20%</v>
          </cell>
          <cell r="H542" t="str">
            <v>14% 20%</v>
          </cell>
          <cell r="J542" t="str">
            <v>10% 23%</v>
          </cell>
          <cell r="K542" t="str">
            <v>10% 23%</v>
          </cell>
          <cell r="L542" t="str">
            <v>14% 20%</v>
          </cell>
          <cell r="M542"/>
          <cell r="N542" t="str">
            <v xml:space="preserve"> - Unspecified products taxed at Reduced VAT rate</v>
          </cell>
          <cell r="O542" t="str">
            <v xml:space="preserve"> - Unspecified products taxed at Normal VAT rate</v>
          </cell>
          <cell r="P542"/>
          <cell r="Q542">
            <v>0.23</v>
          </cell>
        </row>
        <row r="543">
          <cell r="A543" t="str">
            <v>99885</v>
          </cell>
          <cell r="B543" t="str">
            <v>99885 - Súhrn nezušl.výr.do zahr</v>
          </cell>
          <cell r="C543" t="str">
            <v>99885 - Return fr.abroad,no processing</v>
          </cell>
          <cell r="D543" t="str">
            <v>10% 23%</v>
          </cell>
          <cell r="E543" t="str">
            <v>10% 23%</v>
          </cell>
          <cell r="F543" t="str">
            <v>14% 20%</v>
          </cell>
          <cell r="G543" t="str">
            <v>14% 20%</v>
          </cell>
          <cell r="H543" t="str">
            <v>14% 20%</v>
          </cell>
          <cell r="J543" t="str">
            <v>10% 23%</v>
          </cell>
          <cell r="K543" t="str">
            <v>10% 23%</v>
          </cell>
          <cell r="L543" t="str">
            <v>14% 20%</v>
          </cell>
          <cell r="M543"/>
          <cell r="N543" t="str">
            <v xml:space="preserve"> - Unspecified products taxed at Reduced VAT rate</v>
          </cell>
          <cell r="O543" t="str">
            <v xml:space="preserve"> - Unspecified products taxed at Normal VAT rate</v>
          </cell>
          <cell r="P543"/>
          <cell r="Q543">
            <v>0.23</v>
          </cell>
        </row>
        <row r="544">
          <cell r="A544" t="str">
            <v>99890</v>
          </cell>
          <cell r="B544" t="str">
            <v>99890 - Ostatné pre modul 590</v>
          </cell>
          <cell r="C544" t="str">
            <v>99890 - Other</v>
          </cell>
          <cell r="D544" t="str">
            <v>10% 23%</v>
          </cell>
          <cell r="E544" t="str">
            <v>10% 23%</v>
          </cell>
          <cell r="F544" t="str">
            <v>14% 20%</v>
          </cell>
          <cell r="G544" t="str">
            <v>14% 20%</v>
          </cell>
          <cell r="H544" t="str">
            <v>14% 20%</v>
          </cell>
          <cell r="J544" t="str">
            <v>10% 23%</v>
          </cell>
          <cell r="K544" t="str">
            <v>10% 23%</v>
          </cell>
          <cell r="L544" t="str">
            <v>14% 20%</v>
          </cell>
          <cell r="M544"/>
          <cell r="N544" t="str">
            <v xml:space="preserve"> - Unspecified products taxed at Reduced VAT rate</v>
          </cell>
          <cell r="O544" t="str">
            <v xml:space="preserve"> - Unspecified products taxed at Normal VAT rate</v>
          </cell>
          <cell r="P544"/>
          <cell r="Q544">
            <v>0.23</v>
          </cell>
        </row>
      </sheetData>
      <sheetData sheetId="19" refreshError="1"/>
      <sheetData sheetId="20" refreshError="1">
        <row r="1">
          <cell r="A1" t="str">
            <v>CPA</v>
          </cell>
          <cell r="B1" t="str">
            <v>SK Description</v>
          </cell>
          <cell r="C1" t="str">
            <v>EN_Description</v>
          </cell>
          <cell r="D1">
            <v>36739</v>
          </cell>
          <cell r="E1">
            <v>37257</v>
          </cell>
          <cell r="F1">
            <v>37622</v>
          </cell>
          <cell r="G1">
            <v>37773</v>
          </cell>
          <cell r="H1">
            <v>37834</v>
          </cell>
          <cell r="J1">
            <v>2001</v>
          </cell>
          <cell r="K1">
            <v>2002</v>
          </cell>
          <cell r="L1">
            <v>2003</v>
          </cell>
        </row>
        <row r="2">
          <cell r="A2" t="str">
            <v>01111</v>
          </cell>
          <cell r="B2" t="str">
            <v>Obilniny</v>
          </cell>
          <cell r="C2" t="str">
            <v>Cereals</v>
          </cell>
          <cell r="D2">
            <v>0.1</v>
          </cell>
          <cell r="E2">
            <v>0.1</v>
          </cell>
          <cell r="F2">
            <v>0.14000000000000001</v>
          </cell>
          <cell r="G2">
            <v>0.14000000000000001</v>
          </cell>
          <cell r="H2">
            <v>0.14000000000000001</v>
          </cell>
          <cell r="J2">
            <v>0.1</v>
          </cell>
          <cell r="K2">
            <v>0.1</v>
          </cell>
          <cell r="L2">
            <v>0.14000000000000001</v>
          </cell>
        </row>
        <row r="3">
          <cell r="A3" t="str">
            <v>01112</v>
          </cell>
          <cell r="B3" t="str">
            <v>Zemiaky, strukoviny, jedlé korene a hľuzy</v>
          </cell>
          <cell r="C3" t="str">
            <v>Vegetables</v>
          </cell>
          <cell r="D3">
            <v>0.1</v>
          </cell>
          <cell r="E3">
            <v>0.1</v>
          </cell>
          <cell r="F3">
            <v>0.14000000000000001</v>
          </cell>
          <cell r="G3">
            <v>0.14000000000000001</v>
          </cell>
          <cell r="H3">
            <v>0.14000000000000001</v>
          </cell>
          <cell r="J3">
            <v>0.1</v>
          </cell>
          <cell r="K3">
            <v>0.1</v>
          </cell>
          <cell r="L3">
            <v>0.14000000000000001</v>
          </cell>
        </row>
        <row r="4">
          <cell r="A4" t="str">
            <v>01113</v>
          </cell>
          <cell r="B4" t="str">
            <v>Olejnaté semená a plody</v>
          </cell>
          <cell r="C4" t="str">
            <v>Oil seeds and oleaginous fruits</v>
          </cell>
          <cell r="D4">
            <v>0.1</v>
          </cell>
          <cell r="E4">
            <v>0.1</v>
          </cell>
          <cell r="F4">
            <v>0.14000000000000001</v>
          </cell>
          <cell r="G4">
            <v>0.14000000000000001</v>
          </cell>
          <cell r="H4">
            <v>0.14000000000000001</v>
          </cell>
          <cell r="J4">
            <v>0.1</v>
          </cell>
          <cell r="K4">
            <v>0.1</v>
          </cell>
          <cell r="L4">
            <v>0.14000000000000001</v>
          </cell>
        </row>
        <row r="5">
          <cell r="A5" t="str">
            <v>01114</v>
          </cell>
          <cell r="B5" t="str">
            <v>Nespracovaný tabak</v>
          </cell>
          <cell r="C5" t="str">
            <v>Unmanufactured tobacco</v>
          </cell>
          <cell r="D5">
            <v>0.23</v>
          </cell>
          <cell r="E5">
            <v>0.23</v>
          </cell>
          <cell r="F5">
            <v>0.2</v>
          </cell>
          <cell r="G5">
            <v>0.2</v>
          </cell>
          <cell r="H5">
            <v>0.2</v>
          </cell>
          <cell r="J5">
            <v>0.23</v>
          </cell>
          <cell r="K5">
            <v>0.23</v>
          </cell>
          <cell r="L5">
            <v>0.2</v>
          </cell>
        </row>
        <row r="6">
          <cell r="A6" t="str">
            <v>01115</v>
          </cell>
          <cell r="B6" t="str">
            <v>Rastliny používané na výrobu cukru</v>
          </cell>
          <cell r="C6" t="str">
            <v>Plants used for sugar manufacturing</v>
          </cell>
          <cell r="D6">
            <v>0.1</v>
          </cell>
          <cell r="E6">
            <v>0.1</v>
          </cell>
          <cell r="F6">
            <v>0.14000000000000001</v>
          </cell>
          <cell r="G6">
            <v>0.14000000000000001</v>
          </cell>
          <cell r="H6">
            <v>0.14000000000000001</v>
          </cell>
          <cell r="J6">
            <v>0.1</v>
          </cell>
          <cell r="K6">
            <v>0.1</v>
          </cell>
          <cell r="L6">
            <v>0.14000000000000001</v>
          </cell>
        </row>
        <row r="7">
          <cell r="A7" t="str">
            <v>01116</v>
          </cell>
          <cell r="B7" t="str">
            <v>Slama a zelené krmoviny</v>
          </cell>
          <cell r="C7" t="str">
            <v>Straw and forage</v>
          </cell>
          <cell r="D7">
            <v>0.1</v>
          </cell>
          <cell r="E7">
            <v>0.1</v>
          </cell>
          <cell r="F7">
            <v>0.14000000000000001</v>
          </cell>
          <cell r="G7">
            <v>0.14000000000000001</v>
          </cell>
          <cell r="H7">
            <v>0.14000000000000001</v>
          </cell>
          <cell r="J7">
            <v>0.1</v>
          </cell>
          <cell r="K7">
            <v>0.1</v>
          </cell>
          <cell r="L7">
            <v>0.14000000000000001</v>
          </cell>
        </row>
        <row r="8">
          <cell r="A8" t="str">
            <v>01117</v>
          </cell>
          <cell r="B8" t="str">
            <v>Tetilné suroviny rastlinného pôvodu</v>
          </cell>
          <cell r="C8" t="str">
            <v>Raw vegetable materials used in textiles</v>
          </cell>
          <cell r="D8">
            <v>0.23</v>
          </cell>
          <cell r="E8">
            <v>0.23</v>
          </cell>
          <cell r="F8">
            <v>0.2</v>
          </cell>
          <cell r="G8">
            <v>0.2</v>
          </cell>
          <cell r="H8">
            <v>0.2</v>
          </cell>
          <cell r="J8">
            <v>0.23</v>
          </cell>
          <cell r="K8">
            <v>0.23</v>
          </cell>
          <cell r="L8">
            <v>0.2</v>
          </cell>
        </row>
        <row r="9">
          <cell r="A9" t="str">
            <v>01118</v>
          </cell>
          <cell r="B9" t="str">
            <v>Prírodný kaučuk v primárnych formách alebo doskách, listoch alebo pásoch</v>
          </cell>
          <cell r="C9" t="str">
            <v>Natural rubber</v>
          </cell>
          <cell r="D9">
            <v>0.23</v>
          </cell>
          <cell r="E9">
            <v>0.23</v>
          </cell>
          <cell r="F9">
            <v>0.2</v>
          </cell>
          <cell r="G9">
            <v>0.2</v>
          </cell>
          <cell r="H9">
            <v>0.2</v>
          </cell>
          <cell r="J9">
            <v>0.23</v>
          </cell>
          <cell r="K9">
            <v>0.23</v>
          </cell>
          <cell r="L9">
            <v>0.2</v>
          </cell>
        </row>
        <row r="10">
          <cell r="A10" t="str">
            <v>01119</v>
          </cell>
          <cell r="B10" t="str">
            <v>Rastliny používané v parfumérii, farmácii  a pod., semená cukrovej repy, semená krmovín, ostatné rastlinné produkty</v>
          </cell>
          <cell r="C10" t="str">
            <v>Plants for perfumery, pharmacy and the like; sugar beet seeds, seeds of forage plants; other raw vegetable materials</v>
          </cell>
          <cell r="D10" t="str">
            <v>10% 23%</v>
          </cell>
          <cell r="E10" t="str">
            <v>10% 23%</v>
          </cell>
          <cell r="F10" t="str">
            <v>14% 20%</v>
          </cell>
          <cell r="G10" t="str">
            <v>14% 20%</v>
          </cell>
          <cell r="H10" t="str">
            <v>14% 20%</v>
          </cell>
          <cell r="J10" t="str">
            <v>10% 23%</v>
          </cell>
          <cell r="K10" t="str">
            <v>10% 23%</v>
          </cell>
          <cell r="L10" t="str">
            <v>14% 20%</v>
          </cell>
        </row>
        <row r="11">
          <cell r="A11" t="str">
            <v>01121</v>
          </cell>
          <cell r="B11" t="str">
            <v>Zelenina, čerstvá alebo chladená</v>
          </cell>
          <cell r="C11" t="str">
            <v>Other vegetables, fresh or chilled</v>
          </cell>
          <cell r="D11">
            <v>0.1</v>
          </cell>
          <cell r="E11">
            <v>0.1</v>
          </cell>
          <cell r="F11">
            <v>0.14000000000000001</v>
          </cell>
          <cell r="G11">
            <v>0.14000000000000001</v>
          </cell>
          <cell r="H11">
            <v>0.14000000000000001</v>
          </cell>
          <cell r="J11">
            <v>0.1</v>
          </cell>
          <cell r="K11">
            <v>0.1</v>
          </cell>
          <cell r="L11">
            <v>0.14000000000000001</v>
          </cell>
        </row>
        <row r="12">
          <cell r="A12" t="str">
            <v>01122</v>
          </cell>
          <cell r="B12" t="str">
            <v>Sadenice, rezané kvety a kvetinové puky, semená kvetov, ovocia a zeleniny</v>
          </cell>
          <cell r="C12" t="str">
            <v>Live plants; cut flowers and flower buds; flower seeds and fruit seeds; vegetable seeds</v>
          </cell>
          <cell r="D12" t="str">
            <v>10% 23%</v>
          </cell>
          <cell r="E12" t="str">
            <v>10% 23%</v>
          </cell>
          <cell r="F12" t="str">
            <v>14% 20%</v>
          </cell>
          <cell r="G12" t="str">
            <v>14% 20%</v>
          </cell>
          <cell r="H12" t="str">
            <v>14% 20%</v>
          </cell>
          <cell r="J12" t="str">
            <v>10% 23%</v>
          </cell>
          <cell r="K12" t="str">
            <v>10% 23%</v>
          </cell>
          <cell r="L12" t="str">
            <v>14% 20%</v>
          </cell>
        </row>
        <row r="13">
          <cell r="A13" t="str">
            <v>01131</v>
          </cell>
          <cell r="B13" t="str">
            <v xml:space="preserve">Hrozno </v>
          </cell>
          <cell r="C13" t="str">
            <v>Grapes</v>
          </cell>
          <cell r="D13">
            <v>0.1</v>
          </cell>
          <cell r="E13">
            <v>0.1</v>
          </cell>
          <cell r="F13">
            <v>0.14000000000000001</v>
          </cell>
          <cell r="G13">
            <v>0.14000000000000001</v>
          </cell>
          <cell r="H13">
            <v>0.14000000000000001</v>
          </cell>
          <cell r="J13">
            <v>0.1</v>
          </cell>
          <cell r="K13">
            <v>0.1</v>
          </cell>
          <cell r="L13">
            <v>0.14000000000000001</v>
          </cell>
        </row>
        <row r="14">
          <cell r="A14" t="str">
            <v>01132</v>
          </cell>
          <cell r="B14" t="str">
            <v>Ovocie  a orechy</v>
          </cell>
          <cell r="C14" t="str">
            <v>Other fruit and nuts</v>
          </cell>
          <cell r="D14">
            <v>0.1</v>
          </cell>
          <cell r="E14">
            <v>0.1</v>
          </cell>
          <cell r="F14">
            <v>0.14000000000000001</v>
          </cell>
          <cell r="G14">
            <v>0.14000000000000001</v>
          </cell>
          <cell r="H14">
            <v>0.14000000000000001</v>
          </cell>
          <cell r="J14">
            <v>0.1</v>
          </cell>
          <cell r="K14">
            <v>0.1</v>
          </cell>
          <cell r="L14">
            <v>0.14000000000000001</v>
          </cell>
        </row>
        <row r="15">
          <cell r="A15" t="str">
            <v>01133</v>
          </cell>
          <cell r="B15" t="str">
            <v>Plodiny pestované na prípravu nápojov</v>
          </cell>
          <cell r="C15" t="str">
            <v>Beverage crops</v>
          </cell>
          <cell r="D15">
            <v>0.23</v>
          </cell>
          <cell r="E15">
            <v>0.23</v>
          </cell>
          <cell r="F15">
            <v>0.2</v>
          </cell>
          <cell r="G15">
            <v>0.2</v>
          </cell>
          <cell r="H15">
            <v>0.2</v>
          </cell>
          <cell r="J15">
            <v>0.23</v>
          </cell>
          <cell r="K15">
            <v>0.23</v>
          </cell>
          <cell r="L15">
            <v>0.2</v>
          </cell>
        </row>
        <row r="16">
          <cell r="A16" t="str">
            <v>01134</v>
          </cell>
          <cell r="B16" t="str">
            <v>Korenie, nespracované</v>
          </cell>
          <cell r="C16" t="str">
            <v>Spices, not processed</v>
          </cell>
          <cell r="D16" t="str">
            <v>10% 23%</v>
          </cell>
          <cell r="E16" t="str">
            <v>10% 23%</v>
          </cell>
          <cell r="F16" t="str">
            <v>14% 20%</v>
          </cell>
          <cell r="G16" t="str">
            <v>14% 20%</v>
          </cell>
          <cell r="H16" t="str">
            <v>14% 20%</v>
          </cell>
          <cell r="J16" t="str">
            <v>10% 23%</v>
          </cell>
          <cell r="K16" t="str">
            <v>10% 23%</v>
          </cell>
          <cell r="L16" t="str">
            <v>14% 20%</v>
          </cell>
        </row>
        <row r="17">
          <cell r="A17" t="str">
            <v>01211</v>
          </cell>
          <cell r="B17" t="str">
            <v>Hovädzí dobytok</v>
          </cell>
          <cell r="C17" t="str">
            <v>Bovine cattle, live</v>
          </cell>
          <cell r="D17">
            <v>0.1</v>
          </cell>
          <cell r="E17">
            <v>0.1</v>
          </cell>
          <cell r="F17">
            <v>0.14000000000000001</v>
          </cell>
          <cell r="G17">
            <v>0.14000000000000001</v>
          </cell>
          <cell r="H17">
            <v>0.14000000000000001</v>
          </cell>
          <cell r="J17">
            <v>0.1</v>
          </cell>
          <cell r="K17">
            <v>0.1</v>
          </cell>
          <cell r="L17">
            <v>0.14000000000000001</v>
          </cell>
        </row>
        <row r="18">
          <cell r="A18" t="str">
            <v>01212</v>
          </cell>
          <cell r="B18" t="str">
            <v>Mlieko kravské, surové</v>
          </cell>
          <cell r="C18" t="str">
            <v>Raw milk from bovine cattle</v>
          </cell>
          <cell r="D18">
            <v>0.1</v>
          </cell>
          <cell r="E18">
            <v>0.1</v>
          </cell>
          <cell r="F18">
            <v>0.14000000000000001</v>
          </cell>
          <cell r="G18">
            <v>0.14000000000000001</v>
          </cell>
          <cell r="H18">
            <v>0.14000000000000001</v>
          </cell>
          <cell r="J18">
            <v>0.1</v>
          </cell>
          <cell r="K18">
            <v>0.1</v>
          </cell>
          <cell r="L18">
            <v>0.14000000000000001</v>
          </cell>
        </row>
        <row r="19">
          <cell r="A19" t="str">
            <v>01213</v>
          </cell>
          <cell r="B19" t="str">
            <v>Býčie spermy</v>
          </cell>
          <cell r="C19" t="str">
            <v>Bovine semen</v>
          </cell>
          <cell r="D19">
            <v>0.1</v>
          </cell>
          <cell r="E19">
            <v>0.1</v>
          </cell>
          <cell r="F19">
            <v>0.14000000000000001</v>
          </cell>
          <cell r="G19">
            <v>0.14000000000000001</v>
          </cell>
          <cell r="H19">
            <v>0.14000000000000001</v>
          </cell>
          <cell r="J19">
            <v>0.1</v>
          </cell>
          <cell r="K19">
            <v>0.1</v>
          </cell>
          <cell r="L19">
            <v>0.14000000000000001</v>
          </cell>
        </row>
        <row r="20">
          <cell r="A20" t="str">
            <v>01221</v>
          </cell>
          <cell r="B20" t="str">
            <v>Ovce, kozy, kone, somáre, muly a mulice</v>
          </cell>
          <cell r="C20" t="str">
            <v>Sheep, goats, horses, asses, mules and hinnies, live</v>
          </cell>
          <cell r="D20">
            <v>0.1</v>
          </cell>
          <cell r="E20">
            <v>0.1</v>
          </cell>
          <cell r="F20">
            <v>0.14000000000000001</v>
          </cell>
          <cell r="G20">
            <v>0.14000000000000001</v>
          </cell>
          <cell r="H20">
            <v>0.14000000000000001</v>
          </cell>
          <cell r="J20">
            <v>0.1</v>
          </cell>
          <cell r="K20">
            <v>0.1</v>
          </cell>
          <cell r="L20">
            <v>0.14000000000000001</v>
          </cell>
        </row>
        <row r="21">
          <cell r="A21" t="str">
            <v>01222</v>
          </cell>
          <cell r="B21" t="str">
            <v>Mlieko ovčie a kozie, surové</v>
          </cell>
          <cell r="C21" t="str">
            <v>Raw milk from sheep and goats</v>
          </cell>
          <cell r="D21">
            <v>0.1</v>
          </cell>
          <cell r="E21">
            <v>0.1</v>
          </cell>
          <cell r="F21">
            <v>0.14000000000000001</v>
          </cell>
          <cell r="G21">
            <v>0.14000000000000001</v>
          </cell>
          <cell r="H21">
            <v>0.14000000000000001</v>
          </cell>
          <cell r="J21">
            <v>0.1</v>
          </cell>
          <cell r="K21">
            <v>0.1</v>
          </cell>
          <cell r="L21">
            <v>0.14000000000000001</v>
          </cell>
        </row>
        <row r="22">
          <cell r="A22" t="str">
            <v>01223</v>
          </cell>
          <cell r="B22" t="str">
            <v>Vlna a zvieracie chlpy</v>
          </cell>
          <cell r="C22" t="str">
            <v>Wool and animal hair</v>
          </cell>
          <cell r="D22">
            <v>0.23</v>
          </cell>
          <cell r="E22">
            <v>0.23</v>
          </cell>
          <cell r="F22">
            <v>0.2</v>
          </cell>
          <cell r="G22">
            <v>0.2</v>
          </cell>
          <cell r="H22">
            <v>0.2</v>
          </cell>
          <cell r="J22">
            <v>0.23</v>
          </cell>
          <cell r="K22">
            <v>0.23</v>
          </cell>
          <cell r="L22">
            <v>0.2</v>
          </cell>
        </row>
        <row r="23">
          <cell r="A23" t="str">
            <v>01231</v>
          </cell>
          <cell r="B23" t="str">
            <v>Ošípané</v>
          </cell>
          <cell r="C23" t="str">
            <v>Swine, live</v>
          </cell>
          <cell r="D23">
            <v>0.1</v>
          </cell>
          <cell r="E23">
            <v>0.1</v>
          </cell>
          <cell r="F23">
            <v>0.14000000000000001</v>
          </cell>
          <cell r="G23">
            <v>0.14000000000000001</v>
          </cell>
          <cell r="H23">
            <v>0.14000000000000001</v>
          </cell>
          <cell r="J23">
            <v>0.1</v>
          </cell>
          <cell r="K23">
            <v>0.1</v>
          </cell>
          <cell r="L23">
            <v>0.14000000000000001</v>
          </cell>
        </row>
        <row r="24">
          <cell r="A24" t="str">
            <v>01241</v>
          </cell>
          <cell r="B24" t="str">
            <v>Hydina</v>
          </cell>
          <cell r="C24" t="str">
            <v>Poultry, live</v>
          </cell>
          <cell r="D24">
            <v>0.1</v>
          </cell>
          <cell r="E24">
            <v>0.1</v>
          </cell>
          <cell r="F24">
            <v>0.14000000000000001</v>
          </cell>
          <cell r="G24">
            <v>0.14000000000000001</v>
          </cell>
          <cell r="H24">
            <v>0.14000000000000001</v>
          </cell>
          <cell r="J24">
            <v>0.1</v>
          </cell>
          <cell r="K24">
            <v>0.1</v>
          </cell>
          <cell r="L24">
            <v>0.14000000000000001</v>
          </cell>
        </row>
        <row r="25">
          <cell r="A25" t="str">
            <v>01242</v>
          </cell>
          <cell r="B25" t="str">
            <v>Vajcia v škrupinách</v>
          </cell>
          <cell r="C25" t="str">
            <v>Eggs, in shell</v>
          </cell>
          <cell r="D25">
            <v>0.1</v>
          </cell>
          <cell r="E25">
            <v>0.1</v>
          </cell>
          <cell r="F25">
            <v>0.14000000000000001</v>
          </cell>
          <cell r="G25">
            <v>0.14000000000000001</v>
          </cell>
          <cell r="H25">
            <v>0.14000000000000001</v>
          </cell>
          <cell r="J25">
            <v>0.1</v>
          </cell>
          <cell r="K25">
            <v>0.1</v>
          </cell>
          <cell r="L25">
            <v>0.14000000000000001</v>
          </cell>
        </row>
        <row r="26">
          <cell r="A26" t="str">
            <v>01251</v>
          </cell>
          <cell r="B26" t="str">
            <v>Ostatné živočíchy</v>
          </cell>
          <cell r="C26" t="str">
            <v>Other live animals</v>
          </cell>
          <cell r="D26">
            <v>0.1</v>
          </cell>
          <cell r="E26">
            <v>0.1</v>
          </cell>
          <cell r="F26">
            <v>0.14000000000000001</v>
          </cell>
          <cell r="G26">
            <v>0.14000000000000001</v>
          </cell>
          <cell r="H26">
            <v>0.14000000000000001</v>
          </cell>
          <cell r="J26">
            <v>0.1</v>
          </cell>
          <cell r="K26">
            <v>0.1</v>
          </cell>
          <cell r="L26">
            <v>0.14000000000000001</v>
          </cell>
        </row>
        <row r="27">
          <cell r="A27" t="str">
            <v>01252</v>
          </cell>
          <cell r="B27" t="str">
            <v>Ostatné živočíšne produkty</v>
          </cell>
          <cell r="C27" t="str">
            <v>Other animal products</v>
          </cell>
          <cell r="D27" t="str">
            <v>10% 23%</v>
          </cell>
          <cell r="E27" t="str">
            <v>10% 23%</v>
          </cell>
          <cell r="F27" t="str">
            <v>14% 20%</v>
          </cell>
          <cell r="G27" t="str">
            <v>14% 20%</v>
          </cell>
          <cell r="H27" t="str">
            <v>14% 20%</v>
          </cell>
          <cell r="J27" t="str">
            <v>10% 23%</v>
          </cell>
          <cell r="K27" t="str">
            <v>10% 23%</v>
          </cell>
          <cell r="L27" t="str">
            <v>14% 20%</v>
          </cell>
        </row>
        <row r="28">
          <cell r="A28" t="str">
            <v>01253</v>
          </cell>
          <cell r="B28" t="str">
            <v>Surové kožušiny</v>
          </cell>
          <cell r="C28" t="str">
            <v>Raw furskins and miscellaneous raw hides and skins</v>
          </cell>
          <cell r="D28">
            <v>0.23</v>
          </cell>
          <cell r="E28">
            <v>0.23</v>
          </cell>
          <cell r="F28">
            <v>0.2</v>
          </cell>
          <cell r="G28">
            <v>0.2</v>
          </cell>
          <cell r="H28">
            <v>0.2</v>
          </cell>
          <cell r="J28">
            <v>0.23</v>
          </cell>
          <cell r="K28">
            <v>0.23</v>
          </cell>
          <cell r="L28">
            <v>0.2</v>
          </cell>
        </row>
        <row r="29">
          <cell r="A29" t="str">
            <v>01411</v>
          </cell>
          <cell r="B29" t="str">
            <v xml:space="preserve">Služby poskytované v poľnohospodárskej rastlinnej výrobe a pri úprave zelených plôch </v>
          </cell>
          <cell r="C29" t="str">
            <v>Agricultural services</v>
          </cell>
          <cell r="D29">
            <v>0.1</v>
          </cell>
          <cell r="E29">
            <v>0.1</v>
          </cell>
          <cell r="F29">
            <v>0.14000000000000001</v>
          </cell>
          <cell r="G29">
            <v>0.14000000000000001</v>
          </cell>
          <cell r="H29">
            <v>0.14000000000000001</v>
          </cell>
          <cell r="J29">
            <v>0.1</v>
          </cell>
          <cell r="K29">
            <v>0.1</v>
          </cell>
          <cell r="L29">
            <v>0.14000000000000001</v>
          </cell>
        </row>
        <row r="30">
          <cell r="A30" t="str">
            <v>01421</v>
          </cell>
          <cell r="B30" t="str">
            <v>Služby poskytované v chovateľstve (okrem veterinárnych služieb)</v>
          </cell>
          <cell r="C30" t="str">
            <v>Animal husbandry services (except veterinary services)</v>
          </cell>
          <cell r="D30">
            <v>0.1</v>
          </cell>
          <cell r="E30">
            <v>0.1</v>
          </cell>
          <cell r="F30">
            <v>0.14000000000000001</v>
          </cell>
          <cell r="G30">
            <v>0.14000000000000001</v>
          </cell>
          <cell r="H30">
            <v>0.14000000000000001</v>
          </cell>
          <cell r="J30">
            <v>0.1</v>
          </cell>
          <cell r="K30">
            <v>0.1</v>
          </cell>
          <cell r="L30">
            <v>0.14000000000000001</v>
          </cell>
        </row>
        <row r="31">
          <cell r="A31" t="str">
            <v>01501</v>
          </cell>
          <cell r="B31" t="str">
            <v>Lov, odchyt zveri, odchov zveriny a služby s tým súvisiace</v>
          </cell>
          <cell r="C31" t="str">
            <v>Hunting, trapping, game propagation and related services</v>
          </cell>
          <cell r="D31" t="str">
            <v>10% 23%</v>
          </cell>
          <cell r="E31" t="str">
            <v>10% 23%</v>
          </cell>
          <cell r="F31" t="str">
            <v>14% 20%</v>
          </cell>
          <cell r="G31" t="str">
            <v>14% 20%</v>
          </cell>
          <cell r="H31" t="str">
            <v>14% 20%</v>
          </cell>
          <cell r="J31" t="str">
            <v>10% 23%</v>
          </cell>
          <cell r="K31" t="str">
            <v>10% 23%</v>
          </cell>
          <cell r="L31" t="str">
            <v>14% 20%</v>
          </cell>
        </row>
        <row r="32">
          <cell r="A32" t="str">
            <v>02011</v>
          </cell>
          <cell r="B32" t="str">
            <v>Drevo v surovom stave</v>
          </cell>
          <cell r="C32" t="str">
            <v>Wood in the rough</v>
          </cell>
          <cell r="D32" t="str">
            <v>10% 23%</v>
          </cell>
          <cell r="E32" t="str">
            <v>10% 23%</v>
          </cell>
          <cell r="F32" t="str">
            <v>14% 20%</v>
          </cell>
          <cell r="G32" t="str">
            <v>14% 20%</v>
          </cell>
          <cell r="H32" t="str">
            <v>14% 20%</v>
          </cell>
          <cell r="J32" t="str">
            <v>10% 23%</v>
          </cell>
          <cell r="K32" t="str">
            <v>10% 23%</v>
          </cell>
          <cell r="L32" t="str">
            <v>14% 20%</v>
          </cell>
        </row>
        <row r="33">
          <cell r="A33" t="str">
            <v>02012</v>
          </cell>
          <cell r="B33" t="str">
            <v>Prírodné gumy</v>
          </cell>
          <cell r="C33" t="str">
            <v>Natural gums</v>
          </cell>
          <cell r="D33">
            <v>0.23</v>
          </cell>
          <cell r="E33">
            <v>0.23</v>
          </cell>
          <cell r="F33">
            <v>0.2</v>
          </cell>
          <cell r="G33">
            <v>0.2</v>
          </cell>
          <cell r="H33">
            <v>0.2</v>
          </cell>
          <cell r="J33">
            <v>0.23</v>
          </cell>
          <cell r="K33">
            <v>0.23</v>
          </cell>
          <cell r="L33">
            <v>0.2</v>
          </cell>
        </row>
        <row r="34">
          <cell r="A34" t="str">
            <v>02013</v>
          </cell>
          <cell r="B34" t="str">
            <v>Prírodný korok, surový alebo jednoducho upravený</v>
          </cell>
          <cell r="C34" t="str">
            <v>Natural cork, raw or simply prepared</v>
          </cell>
          <cell r="D34">
            <v>0.23</v>
          </cell>
          <cell r="E34">
            <v>0.23</v>
          </cell>
          <cell r="F34">
            <v>0.2</v>
          </cell>
          <cell r="G34">
            <v>0.2</v>
          </cell>
          <cell r="H34">
            <v>0.2</v>
          </cell>
          <cell r="J34">
            <v>0.23</v>
          </cell>
          <cell r="K34">
            <v>0.23</v>
          </cell>
          <cell r="L34">
            <v>0.2</v>
          </cell>
        </row>
        <row r="35">
          <cell r="A35" t="str">
            <v>02014</v>
          </cell>
          <cell r="B35" t="str">
            <v>Ostatné lesné produkty</v>
          </cell>
          <cell r="C35" t="str">
            <v>Other forestry products</v>
          </cell>
          <cell r="D35" t="str">
            <v>10% 23%</v>
          </cell>
          <cell r="E35" t="str">
            <v>10% 23%</v>
          </cell>
          <cell r="F35" t="str">
            <v>14% 20%</v>
          </cell>
          <cell r="G35" t="str">
            <v>14% 20%</v>
          </cell>
          <cell r="H35" t="str">
            <v>14% 20%</v>
          </cell>
          <cell r="J35" t="str">
            <v>10% 23%</v>
          </cell>
          <cell r="K35" t="str">
            <v>10% 23%</v>
          </cell>
          <cell r="L35" t="str">
            <v>14% 20%</v>
          </cell>
        </row>
        <row r="36">
          <cell r="A36" t="str">
            <v>02015</v>
          </cell>
          <cell r="B36" t="str">
            <v>Služby lesných škôlok</v>
          </cell>
          <cell r="C36" t="str">
            <v>Forest trees nurseries services</v>
          </cell>
          <cell r="D36">
            <v>0.1</v>
          </cell>
          <cell r="E36">
            <v>0.1</v>
          </cell>
          <cell r="F36">
            <v>0.14000000000000001</v>
          </cell>
          <cell r="G36">
            <v>0.14000000000000001</v>
          </cell>
          <cell r="H36">
            <v>0.14000000000000001</v>
          </cell>
          <cell r="J36">
            <v>0.1</v>
          </cell>
          <cell r="K36">
            <v>0.1</v>
          </cell>
          <cell r="L36">
            <v>0.14000000000000001</v>
          </cell>
        </row>
        <row r="37">
          <cell r="A37" t="str">
            <v>02021</v>
          </cell>
          <cell r="B37" t="str">
            <v>Služby súvisiace s lesníctvom a ťažbou dreva</v>
          </cell>
          <cell r="C37" t="str">
            <v>Services incidental to forestry and logging</v>
          </cell>
          <cell r="D37">
            <v>0.1</v>
          </cell>
          <cell r="E37">
            <v>0.1</v>
          </cell>
          <cell r="F37">
            <v>0.14000000000000001</v>
          </cell>
          <cell r="G37">
            <v>0.14000000000000001</v>
          </cell>
          <cell r="H37">
            <v>0.14000000000000001</v>
          </cell>
          <cell r="J37">
            <v>0.1</v>
          </cell>
          <cell r="K37">
            <v>0.1</v>
          </cell>
          <cell r="L37">
            <v>0.14000000000000001</v>
          </cell>
        </row>
        <row r="38">
          <cell r="A38" t="str">
            <v>05001</v>
          </cell>
          <cell r="B38" t="str">
            <v>Ryby, živé, čerstvé alebo chladené</v>
          </cell>
          <cell r="C38" t="str">
            <v>Fish, live, fresh or chilled</v>
          </cell>
          <cell r="D38" t="str">
            <v>10% 23%</v>
          </cell>
          <cell r="E38" t="str">
            <v>10% 23%</v>
          </cell>
          <cell r="F38" t="str">
            <v>14% 20%</v>
          </cell>
          <cell r="G38" t="str">
            <v>14% 20%</v>
          </cell>
          <cell r="H38" t="str">
            <v>14% 20%</v>
          </cell>
          <cell r="J38" t="str">
            <v>10% 23%</v>
          </cell>
          <cell r="K38" t="str">
            <v>10% 23%</v>
          </cell>
          <cell r="L38" t="str">
            <v>14% 20%</v>
          </cell>
        </row>
        <row r="39">
          <cell r="A39" t="str">
            <v>05002</v>
          </cell>
          <cell r="B39" t="str">
            <v>Kôrovce nemrazené; ustrice; ostatné vodné bezstavovce, živé, čerstvé alebo chladené</v>
          </cell>
          <cell r="C39" t="str">
            <v>Crustaceans, not frozen; oysters; other aquatic invertebrates, live, fresh or chilled</v>
          </cell>
          <cell r="D39">
            <v>0.1</v>
          </cell>
          <cell r="E39">
            <v>0.1</v>
          </cell>
          <cell r="F39">
            <v>0.14000000000000001</v>
          </cell>
          <cell r="G39">
            <v>0.14000000000000001</v>
          </cell>
          <cell r="H39">
            <v>0.14000000000000001</v>
          </cell>
          <cell r="J39">
            <v>0.1</v>
          </cell>
          <cell r="K39">
            <v>0.1</v>
          </cell>
          <cell r="L39">
            <v>0.14000000000000001</v>
          </cell>
        </row>
        <row r="40">
          <cell r="A40" t="str">
            <v>05003</v>
          </cell>
          <cell r="B40" t="str">
            <v>Ostatné produkty vodného prostredia</v>
          </cell>
          <cell r="C40" t="str">
            <v>Other aquatic products</v>
          </cell>
          <cell r="D40" t="str">
            <v>10% 23%</v>
          </cell>
          <cell r="E40" t="str">
            <v>10% 23%</v>
          </cell>
          <cell r="F40" t="str">
            <v>14% 20%</v>
          </cell>
          <cell r="G40" t="str">
            <v>14% 20%</v>
          </cell>
          <cell r="H40" t="str">
            <v>14% 20%</v>
          </cell>
          <cell r="J40" t="str">
            <v>10% 23%</v>
          </cell>
          <cell r="K40" t="str">
            <v>10% 23%</v>
          </cell>
          <cell r="L40" t="str">
            <v>14% 20%</v>
          </cell>
        </row>
        <row r="41">
          <cell r="A41" t="str">
            <v>05004</v>
          </cell>
          <cell r="B41" t="str">
            <v>Perly</v>
          </cell>
          <cell r="C41" t="str">
            <v>Pearls</v>
          </cell>
          <cell r="D41">
            <v>0.23</v>
          </cell>
          <cell r="E41">
            <v>0.23</v>
          </cell>
          <cell r="F41">
            <v>0.2</v>
          </cell>
          <cell r="G41">
            <v>0.2</v>
          </cell>
          <cell r="H41">
            <v>0.2</v>
          </cell>
          <cell r="J41">
            <v>0.23</v>
          </cell>
          <cell r="K41">
            <v>0.23</v>
          </cell>
          <cell r="L41">
            <v>0.2</v>
          </cell>
        </row>
        <row r="42">
          <cell r="A42" t="str">
            <v>05005</v>
          </cell>
          <cell r="B42" t="str">
            <v xml:space="preserve">Služby súvisiace s chovom rýb a rybolovom </v>
          </cell>
          <cell r="C42" t="str">
            <v>Services incidental to fishing</v>
          </cell>
          <cell r="D42">
            <v>0.1</v>
          </cell>
          <cell r="E42">
            <v>0.1</v>
          </cell>
          <cell r="F42">
            <v>0.14000000000000001</v>
          </cell>
          <cell r="G42">
            <v>0.14000000000000001</v>
          </cell>
          <cell r="H42">
            <v>0.14000000000000001</v>
          </cell>
          <cell r="J42">
            <v>0.1</v>
          </cell>
          <cell r="K42">
            <v>0.1</v>
          </cell>
          <cell r="L42">
            <v>0.14000000000000001</v>
          </cell>
        </row>
        <row r="43">
          <cell r="A43" t="str">
            <v>10101</v>
          </cell>
          <cell r="B43" t="str">
            <v>Čierne uhlie energetické</v>
          </cell>
          <cell r="C43" t="str">
            <v>Coal</v>
          </cell>
          <cell r="D43">
            <v>0.1</v>
          </cell>
          <cell r="E43">
            <v>0.1</v>
          </cell>
          <cell r="F43">
            <v>0.14000000000000001</v>
          </cell>
          <cell r="G43">
            <v>0.14000000000000001</v>
          </cell>
          <cell r="H43">
            <v>0.14000000000000001</v>
          </cell>
          <cell r="J43">
            <v>0.1</v>
          </cell>
          <cell r="K43">
            <v>0.1</v>
          </cell>
          <cell r="L43">
            <v>0.14000000000000001</v>
          </cell>
        </row>
        <row r="44">
          <cell r="A44" t="str">
            <v>10201</v>
          </cell>
          <cell r="B44" t="str">
            <v>Hnedé uhlie a lignit, aglomerovaný  i neaglomerovaný</v>
          </cell>
          <cell r="C44" t="str">
            <v>Lignite</v>
          </cell>
          <cell r="D44">
            <v>0.1</v>
          </cell>
          <cell r="E44">
            <v>0.1</v>
          </cell>
          <cell r="F44">
            <v>0.14000000000000001</v>
          </cell>
          <cell r="G44">
            <v>0.14000000000000001</v>
          </cell>
          <cell r="H44">
            <v>0.14000000000000001</v>
          </cell>
          <cell r="J44">
            <v>0.1</v>
          </cell>
          <cell r="K44">
            <v>0.1</v>
          </cell>
          <cell r="L44">
            <v>0.14000000000000001</v>
          </cell>
        </row>
        <row r="45">
          <cell r="A45" t="str">
            <v>10301</v>
          </cell>
          <cell r="B45" t="str">
            <v>Rašelina a hnojivá humusové priemyselné</v>
          </cell>
          <cell r="C45" t="str">
            <v>Peat</v>
          </cell>
          <cell r="D45">
            <v>0.1</v>
          </cell>
          <cell r="E45">
            <v>0.1</v>
          </cell>
          <cell r="F45">
            <v>0.14000000000000001</v>
          </cell>
          <cell r="G45">
            <v>0.14000000000000001</v>
          </cell>
          <cell r="H45">
            <v>0.14000000000000001</v>
          </cell>
          <cell r="J45">
            <v>0.1</v>
          </cell>
          <cell r="K45">
            <v>0.1</v>
          </cell>
          <cell r="L45">
            <v>0.14000000000000001</v>
          </cell>
        </row>
        <row r="46">
          <cell r="A46" t="str">
            <v>11101</v>
          </cell>
          <cell r="B46" t="str">
            <v>Minerálne oleje a oleje získané z bitúmenových nerastov, surové</v>
          </cell>
          <cell r="C46" t="str">
            <v>Petroleum oils and oils obtained from bituminous minerals, crude</v>
          </cell>
          <cell r="D46">
            <v>0.23</v>
          </cell>
          <cell r="E46">
            <v>0.23</v>
          </cell>
          <cell r="F46">
            <v>0.2</v>
          </cell>
          <cell r="G46">
            <v>0.2</v>
          </cell>
          <cell r="H46">
            <v>0.2</v>
          </cell>
          <cell r="J46">
            <v>0.23</v>
          </cell>
          <cell r="K46">
            <v>0.23</v>
          </cell>
          <cell r="L46">
            <v>0.2</v>
          </cell>
        </row>
        <row r="47">
          <cell r="A47" t="str">
            <v>11102</v>
          </cell>
          <cell r="B47" t="str">
            <v>Zemný plyn, skvapalnený alebo v plynnom stave</v>
          </cell>
          <cell r="C47" t="str">
            <v>Natural gas, liquefied or in gaseous state</v>
          </cell>
          <cell r="D47">
            <v>0.1</v>
          </cell>
          <cell r="E47">
            <v>0.1</v>
          </cell>
          <cell r="F47">
            <v>0.14000000000000001</v>
          </cell>
          <cell r="G47">
            <v>0.14000000000000001</v>
          </cell>
          <cell r="H47">
            <v>0.14000000000000001</v>
          </cell>
          <cell r="J47">
            <v>0.1</v>
          </cell>
          <cell r="K47">
            <v>0.1</v>
          </cell>
          <cell r="L47">
            <v>0.14000000000000001</v>
          </cell>
        </row>
        <row r="48">
          <cell r="A48" t="str">
            <v>11103</v>
          </cell>
          <cell r="B48" t="str">
            <v>Skvapalnenie a opätovné splyňovanie zemného plynu za účelom dopravy</v>
          </cell>
          <cell r="C48" t="str">
            <v>Liquefaction and regasification services of natural gas for transportation</v>
          </cell>
          <cell r="D48">
            <v>0.23</v>
          </cell>
          <cell r="E48">
            <v>0.23</v>
          </cell>
          <cell r="F48">
            <v>0.2</v>
          </cell>
          <cell r="G48">
            <v>0.2</v>
          </cell>
          <cell r="H48">
            <v>0.2</v>
          </cell>
          <cell r="J48">
            <v>0.23</v>
          </cell>
          <cell r="K48">
            <v>0.23</v>
          </cell>
          <cell r="L48">
            <v>0.2</v>
          </cell>
        </row>
        <row r="49">
          <cell r="A49" t="str">
            <v>11104</v>
          </cell>
          <cell r="B49" t="str">
            <v>Bitúmenové bridlice a bitúmenové piesky</v>
          </cell>
          <cell r="C49" t="str">
            <v>Bituminous or oil shale and tar sands</v>
          </cell>
          <cell r="D49">
            <v>0.23</v>
          </cell>
          <cell r="E49">
            <v>0.23</v>
          </cell>
          <cell r="F49">
            <v>0.2</v>
          </cell>
          <cell r="G49">
            <v>0.2</v>
          </cell>
          <cell r="H49">
            <v>0.2</v>
          </cell>
          <cell r="J49">
            <v>0.23</v>
          </cell>
          <cell r="K49">
            <v>0.23</v>
          </cell>
          <cell r="L49">
            <v>0.2</v>
          </cell>
        </row>
        <row r="50">
          <cell r="A50" t="str">
            <v>11201</v>
          </cell>
          <cell r="B50" t="str">
            <v xml:space="preserve">Služby súvisiace s ťažbou ropy a zemného plynu, okrem prieskumu </v>
          </cell>
          <cell r="C50" t="str">
            <v>Services incidental to oil and gas extraction, excluding surveying</v>
          </cell>
          <cell r="D50">
            <v>0.23</v>
          </cell>
          <cell r="E50">
            <v>0.23</v>
          </cell>
          <cell r="F50">
            <v>0.2</v>
          </cell>
          <cell r="G50">
            <v>0.2</v>
          </cell>
          <cell r="H50">
            <v>0.2</v>
          </cell>
          <cell r="J50">
            <v>0.23</v>
          </cell>
          <cell r="K50">
            <v>0.23</v>
          </cell>
          <cell r="L50">
            <v>0.2</v>
          </cell>
        </row>
        <row r="51">
          <cell r="A51" t="str">
            <v>12001</v>
          </cell>
          <cell r="B51" t="str">
            <v>Uránové a tóriové rudy</v>
          </cell>
          <cell r="C51" t="str">
            <v>Uranium and thorium ores</v>
          </cell>
          <cell r="D51">
            <v>0.23</v>
          </cell>
          <cell r="E51">
            <v>0.23</v>
          </cell>
          <cell r="F51">
            <v>0.2</v>
          </cell>
          <cell r="G51">
            <v>0.2</v>
          </cell>
          <cell r="H51">
            <v>0.2</v>
          </cell>
          <cell r="J51">
            <v>0.23</v>
          </cell>
          <cell r="K51">
            <v>0.23</v>
          </cell>
          <cell r="L51">
            <v>0.2</v>
          </cell>
        </row>
        <row r="52">
          <cell r="A52" t="str">
            <v>13101</v>
          </cell>
          <cell r="B52" t="str">
            <v>Železné rudy</v>
          </cell>
          <cell r="C52" t="str">
            <v>Iron ores</v>
          </cell>
          <cell r="D52">
            <v>0.23</v>
          </cell>
          <cell r="E52">
            <v>0.23</v>
          </cell>
          <cell r="F52">
            <v>0.2</v>
          </cell>
          <cell r="G52">
            <v>0.2</v>
          </cell>
          <cell r="H52">
            <v>0.2</v>
          </cell>
          <cell r="J52">
            <v>0.23</v>
          </cell>
          <cell r="K52">
            <v>0.23</v>
          </cell>
          <cell r="L52">
            <v>0.2</v>
          </cell>
        </row>
        <row r="53">
          <cell r="A53" t="str">
            <v>13201</v>
          </cell>
          <cell r="B53" t="str">
            <v>Neželezné rudy a ich koncentráty (okrem rúd uránových a tóriových a ich koncentrátov)</v>
          </cell>
          <cell r="C53" t="str">
            <v>Non-ferrous metal ores and concentrates, other than uranium or thorium ores and their concentrates</v>
          </cell>
          <cell r="D53">
            <v>0.23</v>
          </cell>
          <cell r="E53">
            <v>0.23</v>
          </cell>
          <cell r="F53">
            <v>0.2</v>
          </cell>
          <cell r="G53">
            <v>0.2</v>
          </cell>
          <cell r="H53">
            <v>0.2</v>
          </cell>
          <cell r="J53">
            <v>0.23</v>
          </cell>
          <cell r="K53">
            <v>0.23</v>
          </cell>
          <cell r="L53">
            <v>0.2</v>
          </cell>
        </row>
        <row r="54">
          <cell r="A54" t="str">
            <v>14111</v>
          </cell>
          <cell r="B54" t="str">
            <v>Kameň pre výtvarné alebo stavebné účely</v>
          </cell>
          <cell r="C54" t="str">
            <v>Monumental or building stone</v>
          </cell>
          <cell r="D54">
            <v>0.23</v>
          </cell>
          <cell r="E54">
            <v>0.23</v>
          </cell>
          <cell r="F54">
            <v>0.2</v>
          </cell>
          <cell r="G54">
            <v>0.2</v>
          </cell>
          <cell r="H54">
            <v>0.2</v>
          </cell>
          <cell r="J54">
            <v>0.23</v>
          </cell>
          <cell r="K54">
            <v>0.23</v>
          </cell>
          <cell r="L54">
            <v>0.2</v>
          </cell>
        </row>
        <row r="55">
          <cell r="A55" t="str">
            <v>14121</v>
          </cell>
          <cell r="B55" t="str">
            <v>Vápenec a sadrovec</v>
          </cell>
          <cell r="C55" t="str">
            <v>Limestone and gypsum</v>
          </cell>
          <cell r="D55">
            <v>0.23</v>
          </cell>
          <cell r="E55">
            <v>0.23</v>
          </cell>
          <cell r="F55">
            <v>0.2</v>
          </cell>
          <cell r="G55">
            <v>0.2</v>
          </cell>
          <cell r="H55">
            <v>0.2</v>
          </cell>
          <cell r="J55">
            <v>0.23</v>
          </cell>
          <cell r="K55">
            <v>0.23</v>
          </cell>
          <cell r="L55">
            <v>0.2</v>
          </cell>
        </row>
        <row r="56">
          <cell r="A56" t="str">
            <v>14122</v>
          </cell>
          <cell r="B56" t="str">
            <v>Krieda a dolomit</v>
          </cell>
          <cell r="C56" t="str">
            <v>Chalk and dolomite</v>
          </cell>
          <cell r="D56">
            <v>0.23</v>
          </cell>
          <cell r="E56">
            <v>0.23</v>
          </cell>
          <cell r="F56">
            <v>0.2</v>
          </cell>
          <cell r="G56">
            <v>0.2</v>
          </cell>
          <cell r="H56">
            <v>0.2</v>
          </cell>
          <cell r="J56">
            <v>0.23</v>
          </cell>
          <cell r="K56">
            <v>0.23</v>
          </cell>
          <cell r="L56">
            <v>0.2</v>
          </cell>
        </row>
        <row r="57">
          <cell r="A57" t="str">
            <v>14131</v>
          </cell>
          <cell r="B57" t="str">
            <v>Bridlica</v>
          </cell>
          <cell r="C57" t="str">
            <v>Slate</v>
          </cell>
          <cell r="D57">
            <v>0.23</v>
          </cell>
          <cell r="E57">
            <v>0.23</v>
          </cell>
          <cell r="F57">
            <v>0.2</v>
          </cell>
          <cell r="G57">
            <v>0.2</v>
          </cell>
          <cell r="H57">
            <v>0.2</v>
          </cell>
          <cell r="J57">
            <v>0.23</v>
          </cell>
          <cell r="K57">
            <v>0.23</v>
          </cell>
          <cell r="L57">
            <v>0.2</v>
          </cell>
        </row>
        <row r="58">
          <cell r="A58" t="str">
            <v>14211</v>
          </cell>
          <cell r="B58" t="str">
            <v>Štrk a piesok</v>
          </cell>
          <cell r="C58" t="str">
            <v>Gravel and sand</v>
          </cell>
          <cell r="D58">
            <v>0.23</v>
          </cell>
          <cell r="E58">
            <v>0.23</v>
          </cell>
          <cell r="F58">
            <v>0.2</v>
          </cell>
          <cell r="G58">
            <v>0.2</v>
          </cell>
          <cell r="H58">
            <v>0.2</v>
          </cell>
          <cell r="J58">
            <v>0.23</v>
          </cell>
          <cell r="K58">
            <v>0.23</v>
          </cell>
          <cell r="L58">
            <v>0.2</v>
          </cell>
        </row>
        <row r="59">
          <cell r="A59" t="str">
            <v>14221</v>
          </cell>
          <cell r="B59" t="str">
            <v>Kaolín a podobné ílovité zeminy</v>
          </cell>
          <cell r="C59" t="str">
            <v>Clays and kaolin</v>
          </cell>
          <cell r="D59">
            <v>0.23</v>
          </cell>
          <cell r="E59">
            <v>0.23</v>
          </cell>
          <cell r="F59">
            <v>0.2</v>
          </cell>
          <cell r="G59">
            <v>0.2</v>
          </cell>
          <cell r="H59">
            <v>0.2</v>
          </cell>
          <cell r="J59">
            <v>0.23</v>
          </cell>
          <cell r="K59">
            <v>0.23</v>
          </cell>
          <cell r="L59">
            <v>0.2</v>
          </cell>
        </row>
        <row r="60">
          <cell r="A60" t="str">
            <v>14301</v>
          </cell>
          <cell r="B60" t="str">
            <v xml:space="preserve">Chemické a hnojivové nerasty </v>
          </cell>
          <cell r="C60" t="str">
            <v>Chemical and fertilizer minerals</v>
          </cell>
          <cell r="D60">
            <v>0.23</v>
          </cell>
          <cell r="E60">
            <v>0.23</v>
          </cell>
          <cell r="F60">
            <v>0.2</v>
          </cell>
          <cell r="G60">
            <v>0.2</v>
          </cell>
          <cell r="H60">
            <v>0.2</v>
          </cell>
          <cell r="J60">
            <v>0.23</v>
          </cell>
          <cell r="K60">
            <v>0.23</v>
          </cell>
          <cell r="L60">
            <v>0.2</v>
          </cell>
        </row>
        <row r="61">
          <cell r="A61" t="str">
            <v>14401</v>
          </cell>
          <cell r="B61" t="str">
            <v>Soľ a čistý chlorid sodný</v>
          </cell>
          <cell r="C61" t="str">
            <v>Salt and pure sodium chloride</v>
          </cell>
          <cell r="D61">
            <v>0.23</v>
          </cell>
          <cell r="E61">
            <v>0.23</v>
          </cell>
          <cell r="F61">
            <v>0.2</v>
          </cell>
          <cell r="G61">
            <v>0.2</v>
          </cell>
          <cell r="H61">
            <v>0.2</v>
          </cell>
          <cell r="J61">
            <v>0.23</v>
          </cell>
          <cell r="K61">
            <v>0.23</v>
          </cell>
          <cell r="L61">
            <v>0.2</v>
          </cell>
        </row>
        <row r="62">
          <cell r="A62" t="str">
            <v>14501</v>
          </cell>
          <cell r="B62" t="str">
            <v>Živica (bitúmen) a asfalt, prírodný; asfaltity a asfaltové horniny</v>
          </cell>
          <cell r="C62" t="str">
            <v>Bitumen and asphalt, natural; asphaltites and asphaltic rock</v>
          </cell>
          <cell r="D62">
            <v>0.23</v>
          </cell>
          <cell r="E62">
            <v>0.23</v>
          </cell>
          <cell r="F62">
            <v>0.2</v>
          </cell>
          <cell r="G62">
            <v>0.2</v>
          </cell>
          <cell r="H62">
            <v>0.2</v>
          </cell>
          <cell r="J62">
            <v>0.23</v>
          </cell>
          <cell r="K62">
            <v>0.23</v>
          </cell>
          <cell r="L62">
            <v>0.2</v>
          </cell>
        </row>
        <row r="63">
          <cell r="A63" t="str">
            <v>14502</v>
          </cell>
          <cell r="B63" t="str">
            <v>Drahokamy a polodrahokamy, pemza, šmirgeľ, prírodné brúsne materiály; iné nerasty, i. n.</v>
          </cell>
          <cell r="C63" t="str">
            <v>Precious and semi-precious stones; pumice stone; emery; natural abrasives; other minerals n.e.c.</v>
          </cell>
          <cell r="D63">
            <v>0.23</v>
          </cell>
          <cell r="E63">
            <v>0.23</v>
          </cell>
          <cell r="F63">
            <v>0.2</v>
          </cell>
          <cell r="G63">
            <v>0.2</v>
          </cell>
          <cell r="H63">
            <v>0.2</v>
          </cell>
          <cell r="J63">
            <v>0.23</v>
          </cell>
          <cell r="K63">
            <v>0.23</v>
          </cell>
          <cell r="L63">
            <v>0.2</v>
          </cell>
        </row>
        <row r="64">
          <cell r="A64" t="str">
            <v>15111</v>
          </cell>
          <cell r="B64" t="str">
            <v>Mäso a jedlé droby z hovädzieho dobytka, ošípaných, z oviec, kôz, oslov atď., čerstvé, chladené alebo mrazené</v>
          </cell>
          <cell r="C64" t="str">
            <v>Meat and edible offal of bovine animals, swine, goats, horses, asses</v>
          </cell>
          <cell r="D64">
            <v>0.1</v>
          </cell>
          <cell r="E64">
            <v>0.1</v>
          </cell>
          <cell r="F64">
            <v>0.14000000000000001</v>
          </cell>
          <cell r="G64">
            <v>0.14000000000000001</v>
          </cell>
          <cell r="H64">
            <v>0.14000000000000001</v>
          </cell>
          <cell r="J64">
            <v>0.1</v>
          </cell>
          <cell r="K64">
            <v>0.1</v>
          </cell>
          <cell r="L64">
            <v>0.14000000000000001</v>
          </cell>
        </row>
        <row r="65">
          <cell r="A65" t="str">
            <v>15112</v>
          </cell>
          <cell r="B65" t="str">
            <v>Jatočná vlna a surové kože z hovädzieho dobytka alebo koní a iných nepárnokopytníkov</v>
          </cell>
          <cell r="C65" t="str">
            <v>Pulled wool and raw hides and skins of bovine or equine animals</v>
          </cell>
          <cell r="D65">
            <v>0.23</v>
          </cell>
          <cell r="E65">
            <v>0.23</v>
          </cell>
          <cell r="F65">
            <v>0.2</v>
          </cell>
          <cell r="G65">
            <v>0.2</v>
          </cell>
          <cell r="H65">
            <v>0.2</v>
          </cell>
          <cell r="J65">
            <v>0.23</v>
          </cell>
          <cell r="K65">
            <v>0.23</v>
          </cell>
          <cell r="L65">
            <v>0.2</v>
          </cell>
        </row>
        <row r="66">
          <cell r="A66" t="str">
            <v>15113</v>
          </cell>
          <cell r="B66" t="str">
            <v>Loj, hovädzí, ovčí, kozí, bravčový a hydinový tuk</v>
          </cell>
          <cell r="C66" t="str">
            <v>Fats of bovine animals, sheep, goats, pigs and poultry</v>
          </cell>
          <cell r="D66" t="str">
            <v>10% 23%</v>
          </cell>
          <cell r="E66" t="str">
            <v>10% 23%</v>
          </cell>
          <cell r="F66" t="str">
            <v>14% 20%</v>
          </cell>
          <cell r="G66" t="str">
            <v>14% 20%</v>
          </cell>
          <cell r="H66" t="str">
            <v>14% 20%</v>
          </cell>
          <cell r="J66" t="str">
            <v>10% 23%</v>
          </cell>
          <cell r="K66" t="str">
            <v>10% 23%</v>
          </cell>
          <cell r="L66" t="str">
            <v>14% 20%</v>
          </cell>
        </row>
        <row r="67">
          <cell r="A67" t="str">
            <v>15114</v>
          </cell>
          <cell r="B67" t="str">
            <v xml:space="preserve">Nejedlý odpad z výroby mäsa </v>
          </cell>
          <cell r="C67" t="str">
            <v>Raw offal, inedible</v>
          </cell>
          <cell r="D67" t="str">
            <v>10% 23%</v>
          </cell>
          <cell r="E67" t="str">
            <v>10% 23%</v>
          </cell>
          <cell r="F67" t="str">
            <v>14% 20%</v>
          </cell>
          <cell r="G67" t="str">
            <v>14% 20%</v>
          </cell>
          <cell r="H67" t="str">
            <v>14% 20%</v>
          </cell>
          <cell r="J67" t="str">
            <v>10% 23%</v>
          </cell>
          <cell r="K67" t="str">
            <v>10% 23%</v>
          </cell>
          <cell r="L67" t="str">
            <v>14% 20%</v>
          </cell>
        </row>
        <row r="68">
          <cell r="A68" t="str">
            <v>15121</v>
          </cell>
          <cell r="B68" t="str">
            <v>Mäso a jedlé droby z hydiny</v>
          </cell>
          <cell r="C68" t="str">
            <v>Meat and edible offal of poultry</v>
          </cell>
          <cell r="D68">
            <v>0.1</v>
          </cell>
          <cell r="E68">
            <v>0.1</v>
          </cell>
          <cell r="F68">
            <v>0.14000000000000001</v>
          </cell>
          <cell r="G68">
            <v>0.14000000000000001</v>
          </cell>
          <cell r="H68">
            <v>0.14000000000000001</v>
          </cell>
          <cell r="J68">
            <v>0.1</v>
          </cell>
          <cell r="K68">
            <v>0.1</v>
          </cell>
          <cell r="L68">
            <v>0.14000000000000001</v>
          </cell>
        </row>
        <row r="69">
          <cell r="A69" t="str">
            <v>15122</v>
          </cell>
          <cell r="B69" t="str">
            <v>Kože a iné časti vtáčieho tela, s perím alebo páperím</v>
          </cell>
          <cell r="C69" t="str">
            <v>Feathers and skins of birds with feathers</v>
          </cell>
          <cell r="D69">
            <v>0.23</v>
          </cell>
          <cell r="E69">
            <v>0.23</v>
          </cell>
          <cell r="F69">
            <v>0.2</v>
          </cell>
          <cell r="G69">
            <v>0.2</v>
          </cell>
          <cell r="H69">
            <v>0.2</v>
          </cell>
          <cell r="J69">
            <v>0.23</v>
          </cell>
          <cell r="K69">
            <v>0.23</v>
          </cell>
          <cell r="L69">
            <v>0.2</v>
          </cell>
        </row>
        <row r="70">
          <cell r="A70" t="str">
            <v>15131</v>
          </cell>
          <cell r="B70" t="str">
            <v>Konzervované a upravené mäso, vnútornosti, droby alebo krv</v>
          </cell>
          <cell r="C70" t="str">
            <v>Preserves and preparations of meat, meat offal or blood</v>
          </cell>
          <cell r="D70">
            <v>0.1</v>
          </cell>
          <cell r="E70">
            <v>0.1</v>
          </cell>
          <cell r="F70">
            <v>0.14000000000000001</v>
          </cell>
          <cell r="G70">
            <v>0.14000000000000001</v>
          </cell>
          <cell r="H70">
            <v>0.14000000000000001</v>
          </cell>
          <cell r="J70">
            <v>0.1</v>
          </cell>
          <cell r="K70">
            <v>0.1</v>
          </cell>
          <cell r="L70">
            <v>0.14000000000000001</v>
          </cell>
        </row>
        <row r="71">
          <cell r="A71" t="str">
            <v>15139</v>
          </cell>
          <cell r="B71" t="str">
            <v xml:space="preserve">Tepelné spracovanie alebo iná úprava mäsových výrobkov </v>
          </cell>
          <cell r="C71" t="str">
            <v>Cooking and other preparation services for the production of meat products</v>
          </cell>
          <cell r="D71">
            <v>0.23</v>
          </cell>
          <cell r="E71">
            <v>0.23</v>
          </cell>
          <cell r="F71">
            <v>0.2</v>
          </cell>
          <cell r="G71">
            <v>0.2</v>
          </cell>
          <cell r="H71">
            <v>0.2</v>
          </cell>
          <cell r="J71">
            <v>0.23</v>
          </cell>
          <cell r="K71">
            <v>0.23</v>
          </cell>
          <cell r="L71">
            <v>0.2</v>
          </cell>
        </row>
        <row r="72">
          <cell r="A72" t="str">
            <v>15201</v>
          </cell>
          <cell r="B72" t="str">
            <v>Ryby upravené vrátane konzervovaných</v>
          </cell>
          <cell r="C72" t="str">
            <v>Processed and preserved fish and fish products</v>
          </cell>
          <cell r="D72" t="str">
            <v>10% 23%</v>
          </cell>
          <cell r="E72" t="str">
            <v>10% 23%</v>
          </cell>
          <cell r="F72" t="str">
            <v>14% 20%</v>
          </cell>
          <cell r="G72" t="str">
            <v>14% 20%</v>
          </cell>
          <cell r="H72" t="str">
            <v>14% 20%</v>
          </cell>
          <cell r="J72" t="str">
            <v>10% 23%</v>
          </cell>
          <cell r="K72" t="str">
            <v>10% 23%</v>
          </cell>
          <cell r="L72" t="str">
            <v>14% 20%</v>
          </cell>
        </row>
        <row r="73">
          <cell r="A73" t="str">
            <v>15311</v>
          </cell>
          <cell r="B73" t="str">
            <v>Zemiaky spracované a konzervované</v>
          </cell>
          <cell r="C73" t="str">
            <v>Processed and preserved potatoes</v>
          </cell>
          <cell r="D73">
            <v>0.1</v>
          </cell>
          <cell r="E73">
            <v>0.1</v>
          </cell>
          <cell r="F73">
            <v>0.14000000000000001</v>
          </cell>
          <cell r="G73">
            <v>0.14000000000000001</v>
          </cell>
          <cell r="H73">
            <v>0.14000000000000001</v>
          </cell>
          <cell r="J73">
            <v>0.1</v>
          </cell>
          <cell r="K73">
            <v>0.1</v>
          </cell>
          <cell r="L73">
            <v>0.14000000000000001</v>
          </cell>
        </row>
        <row r="74">
          <cell r="A74" t="str">
            <v>15321</v>
          </cell>
          <cell r="B74" t="str">
            <v>Ovocné a zeleninové šťavy</v>
          </cell>
          <cell r="C74" t="str">
            <v>Fruit and vegetable juices</v>
          </cell>
          <cell r="D74">
            <v>0.1</v>
          </cell>
          <cell r="E74">
            <v>0.1</v>
          </cell>
          <cell r="F74">
            <v>0.14000000000000001</v>
          </cell>
          <cell r="G74">
            <v>0.14000000000000001</v>
          </cell>
          <cell r="H74">
            <v>0.14000000000000001</v>
          </cell>
          <cell r="J74">
            <v>0.1</v>
          </cell>
          <cell r="K74">
            <v>0.1</v>
          </cell>
          <cell r="L74">
            <v>0.14000000000000001</v>
          </cell>
        </row>
        <row r="75">
          <cell r="A75" t="str">
            <v>15331</v>
          </cell>
          <cell r="B75" t="str">
            <v xml:space="preserve">Upravená a konzervovaná zelenina (okrem zemiakov)  </v>
          </cell>
          <cell r="C75" t="str">
            <v>Processed and preserved vegetables, excluding potatoes</v>
          </cell>
          <cell r="D75">
            <v>0.1</v>
          </cell>
          <cell r="E75">
            <v>0.1</v>
          </cell>
          <cell r="F75">
            <v>0.14000000000000001</v>
          </cell>
          <cell r="G75">
            <v>0.14000000000000001</v>
          </cell>
          <cell r="H75">
            <v>0.14000000000000001</v>
          </cell>
          <cell r="J75">
            <v>0.1</v>
          </cell>
          <cell r="K75">
            <v>0.1</v>
          </cell>
          <cell r="L75">
            <v>0.14000000000000001</v>
          </cell>
        </row>
        <row r="76">
          <cell r="A76" t="str">
            <v>15332</v>
          </cell>
          <cell r="B76" t="str">
            <v xml:space="preserve">Ovocie a orechy upravené a konzervované </v>
          </cell>
          <cell r="C76" t="str">
            <v>Processed and preserved fruit and nuts</v>
          </cell>
          <cell r="D76" t="str">
            <v>10% 23%</v>
          </cell>
          <cell r="E76" t="str">
            <v>10% 23%</v>
          </cell>
          <cell r="F76" t="str">
            <v>14% 20%</v>
          </cell>
          <cell r="G76" t="str">
            <v>14% 20%</v>
          </cell>
          <cell r="H76" t="str">
            <v>14% 20%</v>
          </cell>
          <cell r="J76" t="str">
            <v>10% 23%</v>
          </cell>
          <cell r="K76" t="str">
            <v>10% 23%</v>
          </cell>
          <cell r="L76" t="str">
            <v>14% 20%</v>
          </cell>
        </row>
        <row r="77">
          <cell r="A77" t="str">
            <v>15333</v>
          </cell>
          <cell r="B77" t="str">
            <v>Rastlinné látky a rastlinné odpady, rastlinné zvyšky a vedľajšie výrobky</v>
          </cell>
          <cell r="C77" t="str">
            <v>Vegetable materials and vegetable waste, vegetable residues and by-products</v>
          </cell>
          <cell r="D77">
            <v>0.1</v>
          </cell>
          <cell r="E77">
            <v>0.1</v>
          </cell>
          <cell r="F77">
            <v>0.14000000000000001</v>
          </cell>
          <cell r="G77">
            <v>0.14000000000000001</v>
          </cell>
          <cell r="H77">
            <v>0.14000000000000001</v>
          </cell>
          <cell r="J77">
            <v>0.1</v>
          </cell>
          <cell r="K77">
            <v>0.1</v>
          </cell>
          <cell r="L77">
            <v>0.14000000000000001</v>
          </cell>
        </row>
        <row r="78">
          <cell r="A78" t="str">
            <v>15339</v>
          </cell>
          <cell r="B78" t="str">
            <v xml:space="preserve">Tepelné spracovanie alebo iná úprava zeleniny </v>
          </cell>
          <cell r="C78" t="str">
            <v>Cooking and other preparation services for the preservation of fruit and vegetables</v>
          </cell>
          <cell r="D78">
            <v>0.23</v>
          </cell>
          <cell r="E78">
            <v>0.23</v>
          </cell>
          <cell r="F78">
            <v>0.2</v>
          </cell>
          <cell r="G78">
            <v>0.2</v>
          </cell>
          <cell r="H78">
            <v>0.2</v>
          </cell>
          <cell r="J78">
            <v>0.23</v>
          </cell>
          <cell r="K78">
            <v>0.23</v>
          </cell>
          <cell r="L78">
            <v>0.2</v>
          </cell>
        </row>
        <row r="79">
          <cell r="A79" t="str">
            <v>15411</v>
          </cell>
          <cell r="B79" t="str">
            <v>Živočíšne a rastlinné oleje a tuky, surové</v>
          </cell>
          <cell r="C79" t="str">
            <v>Animal and vegetable oils and fats, crude</v>
          </cell>
          <cell r="D79" t="str">
            <v>10% 23%</v>
          </cell>
          <cell r="E79" t="str">
            <v>10% 23%</v>
          </cell>
          <cell r="F79" t="str">
            <v>14% 20%</v>
          </cell>
          <cell r="G79" t="str">
            <v>14% 20%</v>
          </cell>
          <cell r="H79" t="str">
            <v>14% 20%</v>
          </cell>
          <cell r="J79" t="str">
            <v>10% 23%</v>
          </cell>
          <cell r="K79" t="str">
            <v>10% 23%</v>
          </cell>
          <cell r="L79" t="str">
            <v>14% 20%</v>
          </cell>
        </row>
        <row r="80">
          <cell r="A80" t="str">
            <v>15412</v>
          </cell>
          <cell r="B80" t="str">
            <v>Krátka bavlna (z druhého vyzrňovania)</v>
          </cell>
          <cell r="C80" t="str">
            <v>Cotton linters</v>
          </cell>
          <cell r="D80">
            <v>0.23</v>
          </cell>
          <cell r="E80">
            <v>0.23</v>
          </cell>
          <cell r="F80">
            <v>0.2</v>
          </cell>
          <cell r="G80">
            <v>0.2</v>
          </cell>
          <cell r="H80">
            <v>0.2</v>
          </cell>
          <cell r="J80">
            <v>0.23</v>
          </cell>
          <cell r="K80">
            <v>0.23</v>
          </cell>
          <cell r="L80">
            <v>0.2</v>
          </cell>
        </row>
        <row r="81">
          <cell r="A81" t="str">
            <v>15413</v>
          </cell>
          <cell r="B81" t="str">
            <v>Pokrutiny a iné pevné odpady po etrahovaní rastliných tukov alebo olejov; múka a krupica z olejnatých semien a olejnatých plodov</v>
          </cell>
          <cell r="C81" t="str">
            <v>Oil-cake and other solid residues, of vegetable fats or oils; flours and meals of oil seeds or oleaginous fruits</v>
          </cell>
          <cell r="D81">
            <v>0.1</v>
          </cell>
          <cell r="E81">
            <v>0.1</v>
          </cell>
          <cell r="F81">
            <v>0.14000000000000001</v>
          </cell>
          <cell r="G81">
            <v>0.14000000000000001</v>
          </cell>
          <cell r="H81">
            <v>0.14000000000000001</v>
          </cell>
          <cell r="J81">
            <v>0.1</v>
          </cell>
          <cell r="K81">
            <v>0.1</v>
          </cell>
          <cell r="L81">
            <v>0.14000000000000001</v>
          </cell>
        </row>
        <row r="82">
          <cell r="A82" t="str">
            <v>15421</v>
          </cell>
          <cell r="B82" t="str">
            <v>Rafinované oleje a tuky</v>
          </cell>
          <cell r="C82" t="str">
            <v>Refined oils and fats, except residues</v>
          </cell>
          <cell r="D82" t="str">
            <v>10% 23%</v>
          </cell>
          <cell r="E82" t="str">
            <v>10% 23%</v>
          </cell>
          <cell r="F82" t="str">
            <v>14% 20%</v>
          </cell>
          <cell r="G82" t="str">
            <v>14% 20%</v>
          </cell>
          <cell r="H82" t="str">
            <v>14% 20%</v>
          </cell>
          <cell r="J82" t="str">
            <v>10% 23%</v>
          </cell>
          <cell r="K82" t="str">
            <v>10% 23%</v>
          </cell>
          <cell r="L82" t="str">
            <v>14% 20%</v>
          </cell>
        </row>
        <row r="83">
          <cell r="A83" t="str">
            <v>15422</v>
          </cell>
          <cell r="B83" t="str">
            <v>Rastlinné vosky, degras, zvyšky po spracovaní živočíšnych tukov alebo živočíšnych a rastlinných voskov</v>
          </cell>
          <cell r="C83" t="str">
            <v>Vegetable waxes (excluding triglycerides); degras; residues resulting from treatment of fatty substances or animal or vegetable waxes</v>
          </cell>
          <cell r="D83">
            <v>0.23</v>
          </cell>
          <cell r="E83">
            <v>0.23</v>
          </cell>
          <cell r="F83">
            <v>0.2</v>
          </cell>
          <cell r="G83">
            <v>0.2</v>
          </cell>
          <cell r="H83">
            <v>0.2</v>
          </cell>
          <cell r="J83">
            <v>0.23</v>
          </cell>
          <cell r="K83">
            <v>0.23</v>
          </cell>
          <cell r="L83">
            <v>0.2</v>
          </cell>
        </row>
        <row r="84">
          <cell r="A84" t="str">
            <v>15431</v>
          </cell>
          <cell r="B84" t="str">
            <v>Stužené jedlé  tuky</v>
          </cell>
          <cell r="C84" t="str">
            <v>Margarine and similar edible fats</v>
          </cell>
          <cell r="D84">
            <v>0.1</v>
          </cell>
          <cell r="E84">
            <v>0.1</v>
          </cell>
          <cell r="F84">
            <v>0.14000000000000001</v>
          </cell>
          <cell r="G84">
            <v>0.14000000000000001</v>
          </cell>
          <cell r="H84">
            <v>0.14000000000000001</v>
          </cell>
          <cell r="J84">
            <v>0.1</v>
          </cell>
          <cell r="K84">
            <v>0.1</v>
          </cell>
          <cell r="L84">
            <v>0.14000000000000001</v>
          </cell>
        </row>
        <row r="85">
          <cell r="A85" t="str">
            <v>15511</v>
          </cell>
          <cell r="B85" t="str">
            <v>Spracované tekuté mlieko a smotana</v>
          </cell>
          <cell r="C85" t="str">
            <v>Processed liquid milk and cream</v>
          </cell>
          <cell r="D85">
            <v>0.1</v>
          </cell>
          <cell r="E85">
            <v>0.1</v>
          </cell>
          <cell r="F85">
            <v>0.14000000000000001</v>
          </cell>
          <cell r="G85">
            <v>0.14000000000000001</v>
          </cell>
          <cell r="H85">
            <v>0.14000000000000001</v>
          </cell>
          <cell r="J85">
            <v>0.1</v>
          </cell>
          <cell r="K85">
            <v>0.1</v>
          </cell>
          <cell r="L85">
            <v>0.14000000000000001</v>
          </cell>
        </row>
        <row r="86">
          <cell r="A86" t="str">
            <v>15512</v>
          </cell>
          <cell r="B86" t="str">
            <v>Mlieko a smotana, sušené</v>
          </cell>
          <cell r="C86" t="str">
            <v>Milk and cream in solid forms</v>
          </cell>
          <cell r="D86">
            <v>0.1</v>
          </cell>
          <cell r="E86">
            <v>0.1</v>
          </cell>
          <cell r="F86">
            <v>0.14000000000000001</v>
          </cell>
          <cell r="G86">
            <v>0.14000000000000001</v>
          </cell>
          <cell r="H86">
            <v>0.14000000000000001</v>
          </cell>
          <cell r="J86">
            <v>0.1</v>
          </cell>
          <cell r="K86">
            <v>0.1</v>
          </cell>
          <cell r="L86">
            <v>0.14000000000000001</v>
          </cell>
        </row>
        <row r="87">
          <cell r="A87" t="str">
            <v>15513</v>
          </cell>
          <cell r="B87" t="str">
            <v xml:space="preserve">Maslo </v>
          </cell>
          <cell r="C87" t="str">
            <v>Butter and dairy spreads</v>
          </cell>
          <cell r="D87">
            <v>0.1</v>
          </cell>
          <cell r="E87">
            <v>0.1</v>
          </cell>
          <cell r="F87">
            <v>0.14000000000000001</v>
          </cell>
          <cell r="G87">
            <v>0.14000000000000001</v>
          </cell>
          <cell r="H87">
            <v>0.14000000000000001</v>
          </cell>
          <cell r="J87">
            <v>0.1</v>
          </cell>
          <cell r="K87">
            <v>0.1</v>
          </cell>
          <cell r="L87">
            <v>0.14000000000000001</v>
          </cell>
        </row>
        <row r="88">
          <cell r="A88" t="str">
            <v>15514</v>
          </cell>
          <cell r="B88" t="str">
            <v>Syry a tvaroh</v>
          </cell>
          <cell r="C88" t="str">
            <v>Cheese and curd</v>
          </cell>
          <cell r="D88">
            <v>0.1</v>
          </cell>
          <cell r="E88">
            <v>0.1</v>
          </cell>
          <cell r="F88">
            <v>0.14000000000000001</v>
          </cell>
          <cell r="G88">
            <v>0.14000000000000001</v>
          </cell>
          <cell r="H88">
            <v>0.14000000000000001</v>
          </cell>
          <cell r="J88">
            <v>0.1</v>
          </cell>
          <cell r="K88">
            <v>0.1</v>
          </cell>
          <cell r="L88">
            <v>0.14000000000000001</v>
          </cell>
        </row>
        <row r="89">
          <cell r="A89" t="str">
            <v>15515</v>
          </cell>
          <cell r="B89" t="str">
            <v>Ostatné mliečne výrobky</v>
          </cell>
          <cell r="C89" t="str">
            <v>Other dairy products</v>
          </cell>
          <cell r="D89" t="str">
            <v>10% 23%</v>
          </cell>
          <cell r="E89" t="str">
            <v>10% 23%</v>
          </cell>
          <cell r="F89" t="str">
            <v>14% 20%</v>
          </cell>
          <cell r="G89" t="str">
            <v>14% 20%</v>
          </cell>
          <cell r="H89" t="str">
            <v>14% 20%</v>
          </cell>
          <cell r="J89" t="str">
            <v>10% 23%</v>
          </cell>
          <cell r="K89" t="str">
            <v>10% 23%</v>
          </cell>
          <cell r="L89" t="str">
            <v>14% 20%</v>
          </cell>
        </row>
        <row r="90">
          <cell r="A90" t="str">
            <v>15521</v>
          </cell>
          <cell r="B90" t="str">
            <v>Zmrzlina a ostatné podobné mrazené výrobky</v>
          </cell>
          <cell r="C90" t="str">
            <v>Ice cream and other edible ice</v>
          </cell>
          <cell r="D90">
            <v>0.1</v>
          </cell>
          <cell r="E90">
            <v>0.1</v>
          </cell>
          <cell r="F90">
            <v>0.14000000000000001</v>
          </cell>
          <cell r="G90">
            <v>0.14000000000000001</v>
          </cell>
          <cell r="H90">
            <v>0.14000000000000001</v>
          </cell>
          <cell r="J90">
            <v>0.1</v>
          </cell>
          <cell r="K90">
            <v>0.1</v>
          </cell>
          <cell r="L90">
            <v>0.14000000000000001</v>
          </cell>
        </row>
        <row r="91">
          <cell r="A91" t="str">
            <v>15611</v>
          </cell>
          <cell r="B91" t="str">
            <v>Ryža lúpaná</v>
          </cell>
          <cell r="C91" t="str">
            <v>Husked rice</v>
          </cell>
          <cell r="D91">
            <v>0.1</v>
          </cell>
          <cell r="E91">
            <v>0.1</v>
          </cell>
          <cell r="F91">
            <v>0.14000000000000001</v>
          </cell>
          <cell r="G91">
            <v>0.14000000000000001</v>
          </cell>
          <cell r="H91">
            <v>0.14000000000000001</v>
          </cell>
          <cell r="J91">
            <v>0.1</v>
          </cell>
          <cell r="K91">
            <v>0.1</v>
          </cell>
          <cell r="L91">
            <v>0.14000000000000001</v>
          </cell>
        </row>
        <row r="92">
          <cell r="A92" t="str">
            <v>15612</v>
          </cell>
          <cell r="B92" t="str">
            <v>Obilná a strukovinová (zeleninová) múka a ich zmesi</v>
          </cell>
          <cell r="C92" t="str">
            <v>Cereal and vegetable flour; mixes thereof</v>
          </cell>
          <cell r="D92">
            <v>0.1</v>
          </cell>
          <cell r="E92">
            <v>0.1</v>
          </cell>
          <cell r="F92">
            <v>0.14000000000000001</v>
          </cell>
          <cell r="G92">
            <v>0.14000000000000001</v>
          </cell>
          <cell r="H92">
            <v>0.14000000000000001</v>
          </cell>
          <cell r="J92">
            <v>0.1</v>
          </cell>
          <cell r="K92">
            <v>0.1</v>
          </cell>
          <cell r="L92">
            <v>0.14000000000000001</v>
          </cell>
        </row>
        <row r="93">
          <cell r="A93" t="str">
            <v>15613</v>
          </cell>
          <cell r="B93" t="str">
            <v>Krupica, prášok a aglomerované výrobky z obilia v tvare valčekov, guľôčok a v podobných tvaroch</v>
          </cell>
          <cell r="C93" t="str">
            <v>Groats, meal and pellets and other cereal grain products</v>
          </cell>
          <cell r="D93">
            <v>0.1</v>
          </cell>
          <cell r="E93">
            <v>0.1</v>
          </cell>
          <cell r="F93">
            <v>0.14000000000000001</v>
          </cell>
          <cell r="G93">
            <v>0.14000000000000001</v>
          </cell>
          <cell r="H93">
            <v>0.14000000000000001</v>
          </cell>
          <cell r="J93">
            <v>0.1</v>
          </cell>
          <cell r="K93">
            <v>0.1</v>
          </cell>
          <cell r="L93">
            <v>0.14000000000000001</v>
          </cell>
        </row>
        <row r="94">
          <cell r="A94" t="str">
            <v>15614</v>
          </cell>
          <cell r="B94" t="str">
            <v>Ryža, bielená</v>
          </cell>
          <cell r="C94" t="str">
            <v>Rice, milled</v>
          </cell>
          <cell r="D94">
            <v>0.1</v>
          </cell>
          <cell r="E94">
            <v>0.1</v>
          </cell>
          <cell r="F94">
            <v>0.14000000000000001</v>
          </cell>
          <cell r="G94">
            <v>0.14000000000000001</v>
          </cell>
          <cell r="H94">
            <v>0.14000000000000001</v>
          </cell>
          <cell r="J94">
            <v>0.1</v>
          </cell>
          <cell r="K94">
            <v>0.1</v>
          </cell>
          <cell r="L94">
            <v>0.14000000000000001</v>
          </cell>
        </row>
        <row r="95">
          <cell r="A95" t="str">
            <v>15615</v>
          </cell>
          <cell r="B95" t="str">
            <v>Otruby, vedľajšie mlynské výrobky a iné zvyšky vzniknuté pri spracovaní obilia</v>
          </cell>
          <cell r="C95" t="str">
            <v>Bran, sharps and other residues from the working of cereals</v>
          </cell>
          <cell r="D95">
            <v>0.1</v>
          </cell>
          <cell r="E95">
            <v>0.1</v>
          </cell>
          <cell r="F95">
            <v>0.14000000000000001</v>
          </cell>
          <cell r="G95">
            <v>0.14000000000000001</v>
          </cell>
          <cell r="H95">
            <v>0.14000000000000001</v>
          </cell>
          <cell r="J95">
            <v>0.1</v>
          </cell>
          <cell r="K95">
            <v>0.1</v>
          </cell>
          <cell r="L95">
            <v>0.14000000000000001</v>
          </cell>
        </row>
        <row r="96">
          <cell r="A96" t="str">
            <v>15621</v>
          </cell>
          <cell r="B96" t="str">
            <v>Kukuričný olej a jeho frakcie, chemicky neupravovaný</v>
          </cell>
          <cell r="C96" t="str">
            <v>Maize (corn) oil and its fractions, not chemically modified</v>
          </cell>
          <cell r="D96">
            <v>0.23</v>
          </cell>
          <cell r="E96">
            <v>0.23</v>
          </cell>
          <cell r="F96">
            <v>0.2</v>
          </cell>
          <cell r="G96">
            <v>0.2</v>
          </cell>
          <cell r="H96">
            <v>0.2</v>
          </cell>
          <cell r="J96">
            <v>0.23</v>
          </cell>
          <cell r="K96">
            <v>0.23</v>
          </cell>
          <cell r="L96">
            <v>0.2</v>
          </cell>
        </row>
        <row r="97">
          <cell r="A97" t="str">
            <v>15622</v>
          </cell>
          <cell r="B97" t="str">
            <v>Škrob a škrobové výrobky, cukry a cukrové sirupy, i. n.</v>
          </cell>
          <cell r="C97" t="str">
            <v>Starches and starch products; sugars and sugar syrups n.e.c.</v>
          </cell>
          <cell r="D97" t="str">
            <v>10% 23%</v>
          </cell>
          <cell r="E97" t="str">
            <v>10% 23%</v>
          </cell>
          <cell r="F97" t="str">
            <v>14% 20%</v>
          </cell>
          <cell r="G97" t="str">
            <v>14% 20%</v>
          </cell>
          <cell r="H97" t="str">
            <v>14% 20%</v>
          </cell>
          <cell r="J97" t="str">
            <v>10% 23%</v>
          </cell>
          <cell r="K97" t="str">
            <v>10% 23%</v>
          </cell>
          <cell r="L97" t="str">
            <v>14% 20%</v>
          </cell>
        </row>
        <row r="98">
          <cell r="A98" t="str">
            <v>15623</v>
          </cell>
          <cell r="B98" t="str">
            <v>Škrobárske zvyšky a podobné zvyšky pri výrobe škrobu</v>
          </cell>
          <cell r="C98" t="str">
            <v>Residues of starch manufacture and similar residues</v>
          </cell>
          <cell r="D98">
            <v>0.1</v>
          </cell>
          <cell r="E98">
            <v>0.1</v>
          </cell>
          <cell r="F98">
            <v>0.14000000000000001</v>
          </cell>
          <cell r="G98">
            <v>0.14000000000000001</v>
          </cell>
          <cell r="H98">
            <v>0.14000000000000001</v>
          </cell>
          <cell r="J98">
            <v>0.1</v>
          </cell>
          <cell r="K98">
            <v>0.1</v>
          </cell>
          <cell r="L98">
            <v>0.14000000000000001</v>
          </cell>
        </row>
        <row r="99">
          <cell r="A99" t="str">
            <v>15711</v>
          </cell>
          <cell r="B99" t="str">
            <v xml:space="preserve">Ostatné prípravky používané na výživu zvierat, i. n. </v>
          </cell>
          <cell r="C99" t="str">
            <v>Prepared animal feeds for farm animals, except lucerne meal and pellets</v>
          </cell>
          <cell r="D99">
            <v>0.1</v>
          </cell>
          <cell r="E99">
            <v>0.1</v>
          </cell>
          <cell r="F99">
            <v>0.14000000000000001</v>
          </cell>
          <cell r="G99">
            <v>0.14000000000000001</v>
          </cell>
          <cell r="H99">
            <v>0.14000000000000001</v>
          </cell>
          <cell r="J99">
            <v>0.1</v>
          </cell>
          <cell r="K99">
            <v>0.1</v>
          </cell>
          <cell r="L99">
            <v>0.14000000000000001</v>
          </cell>
        </row>
        <row r="100">
          <cell r="A100" t="str">
            <v>15712</v>
          </cell>
          <cell r="B100" t="str">
            <v>Lucerna siata, tiež aglomerovaná</v>
          </cell>
          <cell r="C100" t="str">
            <v>Lucerne (alfalfa) meal and pellets</v>
          </cell>
          <cell r="D100">
            <v>0.1</v>
          </cell>
          <cell r="E100">
            <v>0.1</v>
          </cell>
          <cell r="F100">
            <v>0.14000000000000001</v>
          </cell>
          <cell r="G100">
            <v>0.14000000000000001</v>
          </cell>
          <cell r="H100">
            <v>0.14000000000000001</v>
          </cell>
          <cell r="J100">
            <v>0.1</v>
          </cell>
          <cell r="K100">
            <v>0.1</v>
          </cell>
          <cell r="L100">
            <v>0.14000000000000001</v>
          </cell>
        </row>
        <row r="101">
          <cell r="A101" t="str">
            <v>15721</v>
          </cell>
          <cell r="B101" t="str">
            <v>Priemyselne pripravené krmivo pre domáce zvieratá</v>
          </cell>
          <cell r="C101" t="str">
            <v>Prepared pet food</v>
          </cell>
          <cell r="D101" t="str">
            <v>10% 23%</v>
          </cell>
          <cell r="E101" t="str">
            <v>10% 23%</v>
          </cell>
          <cell r="F101" t="str">
            <v>14% 20%</v>
          </cell>
          <cell r="G101" t="str">
            <v>14% 20%</v>
          </cell>
          <cell r="H101" t="str">
            <v>14% 20%</v>
          </cell>
          <cell r="J101" t="str">
            <v>10% 23%</v>
          </cell>
          <cell r="K101" t="str">
            <v>10% 23%</v>
          </cell>
          <cell r="L101" t="str">
            <v>14% 20%</v>
          </cell>
        </row>
        <row r="102">
          <cell r="A102" t="str">
            <v>15811</v>
          </cell>
          <cell r="B102" t="str">
            <v>Chlieb, jemné alebo trvanlivé pečivo</v>
          </cell>
          <cell r="C102" t="str">
            <v>Bread, fresh pastry goods and cakes</v>
          </cell>
          <cell r="D102">
            <v>0.1</v>
          </cell>
          <cell r="E102">
            <v>0.1</v>
          </cell>
          <cell r="F102">
            <v>0.14000000000000001</v>
          </cell>
          <cell r="G102">
            <v>0.14000000000000001</v>
          </cell>
          <cell r="H102">
            <v>0.14000000000000001</v>
          </cell>
          <cell r="J102">
            <v>0.1</v>
          </cell>
          <cell r="K102">
            <v>0.1</v>
          </cell>
          <cell r="L102">
            <v>0.14000000000000001</v>
          </cell>
        </row>
        <row r="103">
          <cell r="A103" t="str">
            <v>15821</v>
          </cell>
          <cell r="B103" t="str">
            <v>Trvanlivé pekárske výrobky</v>
          </cell>
          <cell r="C103" t="str">
            <v>Rusks and biscuits; preserved pastry goods and cakes</v>
          </cell>
          <cell r="D103">
            <v>0.1</v>
          </cell>
          <cell r="E103">
            <v>0.1</v>
          </cell>
          <cell r="F103">
            <v>0.14000000000000001</v>
          </cell>
          <cell r="G103">
            <v>0.14000000000000001</v>
          </cell>
          <cell r="H103">
            <v>0.14000000000000001</v>
          </cell>
          <cell r="J103">
            <v>0.1</v>
          </cell>
          <cell r="K103">
            <v>0.1</v>
          </cell>
          <cell r="L103">
            <v>0.14000000000000001</v>
          </cell>
        </row>
        <row r="104">
          <cell r="A104" t="str">
            <v>15831</v>
          </cell>
          <cell r="B104" t="str">
            <v>Cukor</v>
          </cell>
          <cell r="C104" t="str">
            <v>Sugar, except waste of sugar manufacture</v>
          </cell>
          <cell r="D104">
            <v>0.1</v>
          </cell>
          <cell r="E104">
            <v>0.1</v>
          </cell>
          <cell r="F104">
            <v>0.14000000000000001</v>
          </cell>
          <cell r="G104">
            <v>0.14000000000000001</v>
          </cell>
          <cell r="H104">
            <v>0.14000000000000001</v>
          </cell>
          <cell r="J104">
            <v>0.1</v>
          </cell>
          <cell r="K104">
            <v>0.1</v>
          </cell>
          <cell r="L104">
            <v>0.14000000000000001</v>
          </cell>
        </row>
        <row r="105">
          <cell r="A105" t="str">
            <v>15832</v>
          </cell>
          <cell r="B105" t="str">
            <v>Repné rezky, bagasa a iné cukrovarnícke odpady</v>
          </cell>
          <cell r="C105" t="str">
            <v>Beet-pulp, bagasse and other waste of sugar manufacture</v>
          </cell>
          <cell r="D105">
            <v>0.1</v>
          </cell>
          <cell r="E105">
            <v>0.1</v>
          </cell>
          <cell r="F105">
            <v>0.14000000000000001</v>
          </cell>
          <cell r="G105">
            <v>0.14000000000000001</v>
          </cell>
          <cell r="H105">
            <v>0.14000000000000001</v>
          </cell>
          <cell r="J105">
            <v>0.1</v>
          </cell>
          <cell r="K105">
            <v>0.1</v>
          </cell>
          <cell r="L105">
            <v>0.14000000000000001</v>
          </cell>
        </row>
        <row r="106">
          <cell r="A106" t="str">
            <v>15841</v>
          </cell>
          <cell r="B106" t="str">
            <v>Kakao</v>
          </cell>
          <cell r="C106" t="str">
            <v>Cocoa</v>
          </cell>
          <cell r="D106">
            <v>0.23</v>
          </cell>
          <cell r="E106">
            <v>0.23</v>
          </cell>
          <cell r="F106">
            <v>0.2</v>
          </cell>
          <cell r="G106">
            <v>0.2</v>
          </cell>
          <cell r="H106">
            <v>0.2</v>
          </cell>
          <cell r="J106">
            <v>0.23</v>
          </cell>
          <cell r="K106">
            <v>0.23</v>
          </cell>
          <cell r="L106">
            <v>0.2</v>
          </cell>
        </row>
        <row r="107">
          <cell r="A107" t="str">
            <v>15842</v>
          </cell>
          <cell r="B107" t="str">
            <v>Čokoláda a cukrovinky</v>
          </cell>
          <cell r="C107" t="str">
            <v>Chocolate and sugar confectionery</v>
          </cell>
          <cell r="D107" t="str">
            <v>10% 23%</v>
          </cell>
          <cell r="E107" t="str">
            <v>10% 23%</v>
          </cell>
          <cell r="F107" t="str">
            <v>14% 20%</v>
          </cell>
          <cell r="G107" t="str">
            <v>14% 20%</v>
          </cell>
          <cell r="H107" t="str">
            <v>14% 20%</v>
          </cell>
          <cell r="J107" t="str">
            <v>10% 23%</v>
          </cell>
          <cell r="K107" t="str">
            <v>10% 23%</v>
          </cell>
          <cell r="L107" t="str">
            <v>14% 20%</v>
          </cell>
        </row>
        <row r="108">
          <cell r="A108" t="str">
            <v>15843</v>
          </cell>
          <cell r="B108" t="str">
            <v>Kakaové škrupinky, šupky a ostatný kakaový odpad</v>
          </cell>
          <cell r="C108" t="str">
            <v>Cocoa shells, husks, skins and other cocoa waste</v>
          </cell>
          <cell r="D108">
            <v>0.23</v>
          </cell>
          <cell r="E108">
            <v>0.23</v>
          </cell>
          <cell r="F108">
            <v>0.2</v>
          </cell>
          <cell r="G108">
            <v>0.2</v>
          </cell>
          <cell r="H108">
            <v>0.2</v>
          </cell>
          <cell r="J108">
            <v>0.23</v>
          </cell>
          <cell r="K108">
            <v>0.23</v>
          </cell>
          <cell r="L108">
            <v>0.2</v>
          </cell>
        </row>
        <row r="109">
          <cell r="A109" t="str">
            <v>15851</v>
          </cell>
          <cell r="B109" t="str">
            <v>Cestoviny</v>
          </cell>
          <cell r="C109" t="str">
            <v>Macaroni, noodles, couscous and similar farinaceous products</v>
          </cell>
          <cell r="D109">
            <v>0.1</v>
          </cell>
          <cell r="E109">
            <v>0.1</v>
          </cell>
          <cell r="F109">
            <v>0.14000000000000001</v>
          </cell>
          <cell r="G109">
            <v>0.14000000000000001</v>
          </cell>
          <cell r="H109">
            <v>0.14000000000000001</v>
          </cell>
          <cell r="J109">
            <v>0.1</v>
          </cell>
          <cell r="K109">
            <v>0.1</v>
          </cell>
          <cell r="L109">
            <v>0.14000000000000001</v>
          </cell>
        </row>
        <row r="110">
          <cell r="A110" t="str">
            <v>15861</v>
          </cell>
          <cell r="B110" t="str">
            <v>Káva a čaj</v>
          </cell>
          <cell r="C110" t="str">
            <v>Coffee and tea</v>
          </cell>
          <cell r="D110" t="str">
            <v>10% 23%</v>
          </cell>
          <cell r="E110" t="str">
            <v>10% 23%</v>
          </cell>
          <cell r="F110" t="str">
            <v>14% 20%</v>
          </cell>
          <cell r="G110" t="str">
            <v>14% 20%</v>
          </cell>
          <cell r="H110" t="str">
            <v>14% 20%</v>
          </cell>
          <cell r="J110" t="str">
            <v>10% 23%</v>
          </cell>
          <cell r="K110" t="str">
            <v>10% 23%</v>
          </cell>
          <cell r="L110" t="str">
            <v>14% 20%</v>
          </cell>
        </row>
        <row r="111">
          <cell r="A111" t="str">
            <v>15862</v>
          </cell>
          <cell r="B111" t="str">
            <v>Kávové šupky a pulpy</v>
          </cell>
          <cell r="C111" t="str">
            <v>Coffee peels and pulps</v>
          </cell>
          <cell r="D111">
            <v>0.23</v>
          </cell>
          <cell r="E111">
            <v>0.23</v>
          </cell>
          <cell r="F111">
            <v>0.2</v>
          </cell>
          <cell r="G111">
            <v>0.2</v>
          </cell>
          <cell r="H111">
            <v>0.2</v>
          </cell>
          <cell r="J111">
            <v>0.23</v>
          </cell>
          <cell r="K111">
            <v>0.23</v>
          </cell>
          <cell r="L111">
            <v>0.2</v>
          </cell>
        </row>
        <row r="112">
          <cell r="A112" t="str">
            <v>15871</v>
          </cell>
          <cell r="B112" t="str">
            <v>Vínny ocot, pripravené omáčky, miešané korenisté zmesi, horčičná múčka a prášok, pripravená horčica</v>
          </cell>
          <cell r="C112" t="str">
            <v>Vinegar; sauces; mixed condiments; mustard flour and meal; prepared mustard</v>
          </cell>
          <cell r="D112" t="str">
            <v>10% 23%</v>
          </cell>
          <cell r="E112" t="str">
            <v>10% 23%</v>
          </cell>
          <cell r="F112" t="str">
            <v>14% 20%</v>
          </cell>
          <cell r="G112" t="str">
            <v>14% 20%</v>
          </cell>
          <cell r="H112" t="str">
            <v>14% 20%</v>
          </cell>
          <cell r="J112" t="str">
            <v>10% 23%</v>
          </cell>
          <cell r="K112" t="str">
            <v>10% 23%</v>
          </cell>
          <cell r="L112" t="str">
            <v>14% 20%</v>
          </cell>
        </row>
        <row r="113">
          <cell r="A113" t="str">
            <v>15872</v>
          </cell>
          <cell r="B113" t="str">
            <v>Korenie upravované</v>
          </cell>
          <cell r="C113" t="str">
            <v>Spices, processed</v>
          </cell>
          <cell r="D113" t="str">
            <v>10% 23%</v>
          </cell>
          <cell r="E113" t="str">
            <v>10% 23%</v>
          </cell>
          <cell r="F113" t="str">
            <v>14% 20%</v>
          </cell>
          <cell r="G113" t="str">
            <v>14% 20%</v>
          </cell>
          <cell r="H113" t="str">
            <v>14% 20%</v>
          </cell>
          <cell r="J113" t="str">
            <v>10% 23%</v>
          </cell>
          <cell r="K113" t="str">
            <v>10% 23%</v>
          </cell>
          <cell r="L113" t="str">
            <v>14% 20%</v>
          </cell>
        </row>
        <row r="114">
          <cell r="A114" t="str">
            <v>15881</v>
          </cell>
          <cell r="B114" t="str">
            <v xml:space="preserve">Homogenizované a diétne potravinárske prípravky  </v>
          </cell>
          <cell r="C114" t="str">
            <v>Homogenized food preparations and dietetic food</v>
          </cell>
          <cell r="D114">
            <v>0.1</v>
          </cell>
          <cell r="E114">
            <v>0.1</v>
          </cell>
          <cell r="F114">
            <v>0.14000000000000001</v>
          </cell>
          <cell r="G114">
            <v>0.14000000000000001</v>
          </cell>
          <cell r="H114">
            <v>0.14000000000000001</v>
          </cell>
          <cell r="J114">
            <v>0.1</v>
          </cell>
          <cell r="K114">
            <v>0.1</v>
          </cell>
          <cell r="L114">
            <v>0.14000000000000001</v>
          </cell>
        </row>
        <row r="115">
          <cell r="A115" t="str">
            <v>15891</v>
          </cell>
          <cell r="B115" t="str">
            <v>Ostatné potravinárske výrobky</v>
          </cell>
          <cell r="C115" t="str">
            <v>Soups, eggs, yeasts and other food products</v>
          </cell>
          <cell r="D115" t="str">
            <v>10% 23%</v>
          </cell>
          <cell r="E115" t="str">
            <v>10% 23%</v>
          </cell>
          <cell r="F115" t="str">
            <v>14% 20%</v>
          </cell>
          <cell r="G115" t="str">
            <v>14% 20%</v>
          </cell>
          <cell r="H115" t="str">
            <v>14% 20%</v>
          </cell>
          <cell r="J115" t="str">
            <v>10% 23%</v>
          </cell>
          <cell r="K115" t="str">
            <v>10% 23%</v>
          </cell>
          <cell r="L115" t="str">
            <v>14% 20%</v>
          </cell>
        </row>
        <row r="116">
          <cell r="A116" t="str">
            <v>15892</v>
          </cell>
          <cell r="B116" t="str">
            <v>Rastlinné šťavy a výťažky, pektínové látky, rastlinné slizy a zahusťovadlá</v>
          </cell>
          <cell r="C116" t="str">
            <v>Vegetable saps and extracts; peptic substances; mucilages and thickeners</v>
          </cell>
          <cell r="D116">
            <v>0.23</v>
          </cell>
          <cell r="E116">
            <v>0.23</v>
          </cell>
          <cell r="F116">
            <v>0.2</v>
          </cell>
          <cell r="G116">
            <v>0.2</v>
          </cell>
          <cell r="H116">
            <v>0.2</v>
          </cell>
          <cell r="J116">
            <v>0.23</v>
          </cell>
          <cell r="K116">
            <v>0.23</v>
          </cell>
          <cell r="L116">
            <v>0.2</v>
          </cell>
        </row>
        <row r="117">
          <cell r="A117" t="str">
            <v>15911</v>
          </cell>
          <cell r="B117" t="str">
            <v xml:space="preserve">Destiláty, likéry a ostatné liehové nápoje; zložené alkoholické prípravky, používané na výrobu nápojov </v>
          </cell>
          <cell r="C117" t="str">
            <v>Distilled alcoholic beverages</v>
          </cell>
          <cell r="D117">
            <v>0.23</v>
          </cell>
          <cell r="E117">
            <v>0.23</v>
          </cell>
          <cell r="F117">
            <v>0.2</v>
          </cell>
          <cell r="G117">
            <v>0.2</v>
          </cell>
          <cell r="H117">
            <v>0.2</v>
          </cell>
          <cell r="J117">
            <v>0.23</v>
          </cell>
          <cell r="K117">
            <v>0.23</v>
          </cell>
          <cell r="L117">
            <v>0.2</v>
          </cell>
        </row>
        <row r="118">
          <cell r="A118" t="str">
            <v>15921</v>
          </cell>
          <cell r="B118" t="str">
            <v>Etylalkohol</v>
          </cell>
          <cell r="C118" t="str">
            <v>Ethyl alcohol</v>
          </cell>
          <cell r="D118">
            <v>0.23</v>
          </cell>
          <cell r="E118">
            <v>0.23</v>
          </cell>
          <cell r="F118">
            <v>0.2</v>
          </cell>
          <cell r="G118">
            <v>0.2</v>
          </cell>
          <cell r="H118">
            <v>0.2</v>
          </cell>
          <cell r="J118">
            <v>0.23</v>
          </cell>
          <cell r="K118">
            <v>0.23</v>
          </cell>
          <cell r="L118">
            <v>0.2</v>
          </cell>
        </row>
        <row r="119">
          <cell r="A119" t="str">
            <v>15931</v>
          </cell>
          <cell r="B119" t="str">
            <v>Víno hroznové</v>
          </cell>
          <cell r="C119" t="str">
            <v>Wines, except wine lees</v>
          </cell>
          <cell r="D119">
            <v>0.23</v>
          </cell>
          <cell r="E119">
            <v>0.23</v>
          </cell>
          <cell r="F119">
            <v>0.2</v>
          </cell>
          <cell r="G119">
            <v>0.2</v>
          </cell>
          <cell r="H119">
            <v>0.2</v>
          </cell>
          <cell r="J119">
            <v>0.23</v>
          </cell>
          <cell r="K119">
            <v>0.23</v>
          </cell>
          <cell r="L119">
            <v>0.2</v>
          </cell>
        </row>
        <row r="120">
          <cell r="A120" t="str">
            <v>15932</v>
          </cell>
          <cell r="B120" t="str">
            <v>Vínny kal, surový vínny kameň</v>
          </cell>
          <cell r="C120" t="str">
            <v>Wine lees; argol</v>
          </cell>
          <cell r="D120">
            <v>0.1</v>
          </cell>
          <cell r="E120">
            <v>0.1</v>
          </cell>
          <cell r="F120">
            <v>0.14000000000000001</v>
          </cell>
          <cell r="G120">
            <v>0.14000000000000001</v>
          </cell>
          <cell r="H120">
            <v>0.14000000000000001</v>
          </cell>
          <cell r="J120">
            <v>0.1</v>
          </cell>
          <cell r="K120">
            <v>0.1</v>
          </cell>
          <cell r="L120">
            <v>0.14000000000000001</v>
          </cell>
        </row>
        <row r="121">
          <cell r="A121" t="str">
            <v>15941</v>
          </cell>
          <cell r="B121" t="str">
            <v>Ostatné kvasené nápoje (napr. jablčné, hruškové, medovina); miešané nápoje obsahujúce alkohol</v>
          </cell>
          <cell r="C121" t="str">
            <v>Other fermented beverages (for example, cider, perry, mead); mixed beverages containing alcohol</v>
          </cell>
          <cell r="D121">
            <v>0.23</v>
          </cell>
          <cell r="E121">
            <v>0.23</v>
          </cell>
          <cell r="F121">
            <v>0.2</v>
          </cell>
          <cell r="G121">
            <v>0.2</v>
          </cell>
          <cell r="H121">
            <v>0.2</v>
          </cell>
          <cell r="J121">
            <v>0.23</v>
          </cell>
          <cell r="K121">
            <v>0.23</v>
          </cell>
          <cell r="L121">
            <v>0.2</v>
          </cell>
        </row>
        <row r="122">
          <cell r="A122" t="str">
            <v>15951</v>
          </cell>
          <cell r="B122" t="str">
            <v>Vermút a ostatné víno z čerstvého hrozna</v>
          </cell>
          <cell r="C122" t="str">
            <v>Vermouth and other flavoured wine of fresh grapes</v>
          </cell>
          <cell r="D122">
            <v>0.23</v>
          </cell>
          <cell r="E122">
            <v>0.23</v>
          </cell>
          <cell r="F122">
            <v>0.2</v>
          </cell>
          <cell r="G122">
            <v>0.2</v>
          </cell>
          <cell r="H122">
            <v>0.2</v>
          </cell>
          <cell r="J122">
            <v>0.23</v>
          </cell>
          <cell r="K122">
            <v>0.23</v>
          </cell>
          <cell r="L122">
            <v>0.2</v>
          </cell>
        </row>
        <row r="123">
          <cell r="A123" t="str">
            <v>15961</v>
          </cell>
          <cell r="B123" t="str">
            <v>Pivo</v>
          </cell>
          <cell r="C123" t="str">
            <v>Beer, except dregs from brewing</v>
          </cell>
          <cell r="D123">
            <v>0.23</v>
          </cell>
          <cell r="E123">
            <v>0.23</v>
          </cell>
          <cell r="F123">
            <v>0.2</v>
          </cell>
          <cell r="G123">
            <v>0.2</v>
          </cell>
          <cell r="H123">
            <v>0.2</v>
          </cell>
          <cell r="J123">
            <v>0.23</v>
          </cell>
          <cell r="K123">
            <v>0.23</v>
          </cell>
          <cell r="L123">
            <v>0.2</v>
          </cell>
        </row>
        <row r="124">
          <cell r="A124" t="str">
            <v>15962</v>
          </cell>
          <cell r="B124" t="str">
            <v>Pivovarnícke alebo liehovarnícke mláto a odpad</v>
          </cell>
          <cell r="C124" t="str">
            <v>Brewing or distilling dregs</v>
          </cell>
          <cell r="D124">
            <v>0.1</v>
          </cell>
          <cell r="E124">
            <v>0.1</v>
          </cell>
          <cell r="F124">
            <v>0.14000000000000001</v>
          </cell>
          <cell r="G124">
            <v>0.14000000000000001</v>
          </cell>
          <cell r="H124">
            <v>0.14000000000000001</v>
          </cell>
          <cell r="J124">
            <v>0.1</v>
          </cell>
          <cell r="K124">
            <v>0.1</v>
          </cell>
          <cell r="L124">
            <v>0.14000000000000001</v>
          </cell>
        </row>
        <row r="125">
          <cell r="A125" t="str">
            <v>15971</v>
          </cell>
          <cell r="B125" t="str">
            <v>Slad</v>
          </cell>
          <cell r="C125" t="str">
            <v>Malt</v>
          </cell>
          <cell r="D125">
            <v>0.23</v>
          </cell>
          <cell r="E125">
            <v>0.23</v>
          </cell>
          <cell r="F125">
            <v>0.2</v>
          </cell>
          <cell r="G125">
            <v>0.2</v>
          </cell>
          <cell r="H125">
            <v>0.2</v>
          </cell>
          <cell r="J125">
            <v>0.23</v>
          </cell>
          <cell r="K125">
            <v>0.23</v>
          </cell>
          <cell r="L125">
            <v>0.2</v>
          </cell>
        </row>
        <row r="126">
          <cell r="A126" t="str">
            <v>15981</v>
          </cell>
          <cell r="B126" t="str">
            <v>Prírodné minerálne vody a nealkoholické nápoje</v>
          </cell>
          <cell r="C126" t="str">
            <v>Mineral waters and soft drinks</v>
          </cell>
          <cell r="D126">
            <v>0.1</v>
          </cell>
          <cell r="E126">
            <v>0.1</v>
          </cell>
          <cell r="F126">
            <v>0.14000000000000001</v>
          </cell>
          <cell r="G126">
            <v>0.14000000000000001</v>
          </cell>
          <cell r="H126">
            <v>0.14000000000000001</v>
          </cell>
          <cell r="J126">
            <v>0.1</v>
          </cell>
          <cell r="K126">
            <v>0.1</v>
          </cell>
          <cell r="L126">
            <v>0.14000000000000001</v>
          </cell>
        </row>
        <row r="127">
          <cell r="A127" t="str">
            <v>16001</v>
          </cell>
          <cell r="B127" t="str">
            <v>Tabakové výrobky</v>
          </cell>
          <cell r="C127" t="str">
            <v>Tobacco products, except refuse</v>
          </cell>
          <cell r="D127">
            <v>0.23</v>
          </cell>
          <cell r="E127">
            <v>0.23</v>
          </cell>
          <cell r="F127">
            <v>0.2</v>
          </cell>
          <cell r="G127">
            <v>0.2</v>
          </cell>
          <cell r="H127">
            <v>0.2</v>
          </cell>
          <cell r="J127">
            <v>0.23</v>
          </cell>
          <cell r="K127">
            <v>0.23</v>
          </cell>
          <cell r="L127">
            <v>0.2</v>
          </cell>
        </row>
        <row r="128">
          <cell r="A128" t="str">
            <v>16002</v>
          </cell>
          <cell r="B128" t="str">
            <v>Odpad z výroby tabaku</v>
          </cell>
          <cell r="C128" t="str">
            <v>Tobacco refuse</v>
          </cell>
          <cell r="D128">
            <v>0.23</v>
          </cell>
          <cell r="E128">
            <v>0.23</v>
          </cell>
          <cell r="F128">
            <v>0.2</v>
          </cell>
          <cell r="G128">
            <v>0.2</v>
          </cell>
          <cell r="H128">
            <v>0.2</v>
          </cell>
          <cell r="J128">
            <v>0.23</v>
          </cell>
          <cell r="K128">
            <v>0.23</v>
          </cell>
          <cell r="L128">
            <v>0.2</v>
          </cell>
        </row>
        <row r="129">
          <cell r="A129" t="str">
            <v>17101</v>
          </cell>
          <cell r="B129" t="str">
            <v>Tuk z ovčej vlny (vrátane lanolínu)</v>
          </cell>
          <cell r="C129" t="str">
            <v>Wool grease (including lanolin)</v>
          </cell>
          <cell r="D129">
            <v>0.23</v>
          </cell>
          <cell r="E129">
            <v>0.23</v>
          </cell>
          <cell r="F129">
            <v>0.2</v>
          </cell>
          <cell r="G129">
            <v>0.2</v>
          </cell>
          <cell r="H129">
            <v>0.2</v>
          </cell>
          <cell r="J129">
            <v>0.23</v>
          </cell>
          <cell r="K129">
            <v>0.23</v>
          </cell>
          <cell r="L129">
            <v>0.2</v>
          </cell>
        </row>
        <row r="130">
          <cell r="A130" t="str">
            <v>17102</v>
          </cell>
          <cell r="B130" t="str">
            <v>Prírodné textilné vlákna pripravené na spriadanie</v>
          </cell>
          <cell r="C130" t="str">
            <v>Natural textile fibres prepared for spinning</v>
          </cell>
          <cell r="D130">
            <v>0.23</v>
          </cell>
          <cell r="E130">
            <v>0.23</v>
          </cell>
          <cell r="F130">
            <v>0.2</v>
          </cell>
          <cell r="G130">
            <v>0.2</v>
          </cell>
          <cell r="H130">
            <v>0.2</v>
          </cell>
          <cell r="J130">
            <v>0.23</v>
          </cell>
          <cell r="K130">
            <v>0.23</v>
          </cell>
          <cell r="L130">
            <v>0.2</v>
          </cell>
        </row>
        <row r="131">
          <cell r="A131" t="str">
            <v>17103</v>
          </cell>
          <cell r="B131" t="str">
            <v>Chemické textilné strižové vlákna, spracované na spriadanie</v>
          </cell>
          <cell r="C131" t="str">
            <v>Man-made textile staple fibres processed for spinning</v>
          </cell>
          <cell r="D131">
            <v>0.23</v>
          </cell>
          <cell r="E131">
            <v>0.23</v>
          </cell>
          <cell r="F131">
            <v>0.2</v>
          </cell>
          <cell r="G131">
            <v>0.2</v>
          </cell>
          <cell r="H131">
            <v>0.2</v>
          </cell>
          <cell r="J131">
            <v>0.23</v>
          </cell>
          <cell r="K131">
            <v>0.23</v>
          </cell>
          <cell r="L131">
            <v>0.2</v>
          </cell>
        </row>
        <row r="132">
          <cell r="A132" t="str">
            <v>17104</v>
          </cell>
          <cell r="B132" t="str">
            <v>Textilné priadze a nite z prírodných vlákien</v>
          </cell>
          <cell r="C132" t="str">
            <v>Textile yarn and thread of natural fibres</v>
          </cell>
          <cell r="D132">
            <v>0.23</v>
          </cell>
          <cell r="E132">
            <v>0.23</v>
          </cell>
          <cell r="F132">
            <v>0.2</v>
          </cell>
          <cell r="G132">
            <v>0.2</v>
          </cell>
          <cell r="H132">
            <v>0.2</v>
          </cell>
          <cell r="J132">
            <v>0.23</v>
          </cell>
          <cell r="K132">
            <v>0.23</v>
          </cell>
          <cell r="L132">
            <v>0.2</v>
          </cell>
        </row>
        <row r="133">
          <cell r="A133" t="str">
            <v>17105</v>
          </cell>
          <cell r="B133" t="str">
            <v>Textilné vlákna a nite z chemického hodvábu alebo chemických strižových vlákien</v>
          </cell>
          <cell r="C133" t="str">
            <v>Textile yarn and thread of man-made filaments or staple fibres</v>
          </cell>
          <cell r="D133">
            <v>0.23</v>
          </cell>
          <cell r="E133">
            <v>0.23</v>
          </cell>
          <cell r="F133">
            <v>0.2</v>
          </cell>
          <cell r="G133">
            <v>0.2</v>
          </cell>
          <cell r="H133">
            <v>0.2</v>
          </cell>
          <cell r="J133">
            <v>0.23</v>
          </cell>
          <cell r="K133">
            <v>0.23</v>
          </cell>
          <cell r="L133">
            <v>0.2</v>
          </cell>
        </row>
        <row r="134">
          <cell r="A134" t="str">
            <v>17106</v>
          </cell>
          <cell r="B134" t="str">
            <v>Hodvábnický odpad, odpad z vlny, jemných alebo hrubých zvieracích chlpov, bavlnený odpad</v>
          </cell>
          <cell r="C134" t="str">
            <v>Silk waste; waste of wool or of fine or coarse animal hair; cotton waste</v>
          </cell>
          <cell r="D134">
            <v>0.23</v>
          </cell>
          <cell r="E134">
            <v>0.23</v>
          </cell>
          <cell r="F134">
            <v>0.2</v>
          </cell>
          <cell r="G134">
            <v>0.2</v>
          </cell>
          <cell r="H134">
            <v>0.2</v>
          </cell>
          <cell r="J134">
            <v>0.23</v>
          </cell>
          <cell r="K134">
            <v>0.23</v>
          </cell>
          <cell r="L134">
            <v>0.2</v>
          </cell>
        </row>
        <row r="135">
          <cell r="A135" t="str">
            <v>17201</v>
          </cell>
          <cell r="B135" t="str">
            <v>Tkaniny (okrem špeciálnych tkanín) utkané z prírodných vlákien, iných než bavlnených</v>
          </cell>
          <cell r="C135" t="str">
            <v>Woven fabrics (except special fabrics), of natural fibres other than cotton</v>
          </cell>
          <cell r="D135">
            <v>0.23</v>
          </cell>
          <cell r="E135">
            <v>0.23</v>
          </cell>
          <cell r="F135">
            <v>0.2</v>
          </cell>
          <cell r="G135">
            <v>0.2</v>
          </cell>
          <cell r="H135">
            <v>0.2</v>
          </cell>
          <cell r="J135">
            <v>0.23</v>
          </cell>
          <cell r="K135">
            <v>0.23</v>
          </cell>
          <cell r="L135">
            <v>0.2</v>
          </cell>
        </row>
        <row r="136">
          <cell r="A136" t="str">
            <v>17202</v>
          </cell>
          <cell r="B136" t="str">
            <v>Tkaniny (okrem špeciálnych tkanín) z bavlny</v>
          </cell>
          <cell r="C136" t="str">
            <v>Woven fabrics (except special fabrics), of cotton</v>
          </cell>
          <cell r="D136">
            <v>0.23</v>
          </cell>
          <cell r="E136">
            <v>0.23</v>
          </cell>
          <cell r="F136">
            <v>0.2</v>
          </cell>
          <cell r="G136">
            <v>0.2</v>
          </cell>
          <cell r="H136">
            <v>0.2</v>
          </cell>
          <cell r="J136">
            <v>0.23</v>
          </cell>
          <cell r="K136">
            <v>0.23</v>
          </cell>
          <cell r="L136">
            <v>0.2</v>
          </cell>
        </row>
        <row r="137">
          <cell r="A137" t="str">
            <v>17203</v>
          </cell>
          <cell r="B137" t="str">
            <v>Tkaniny (okrem špeciálnych tkanín) z priadze z chemických hodvábov a striží</v>
          </cell>
          <cell r="C137" t="str">
            <v>Woven fabrics (except special fabrics), of man-made filaments and staple fibres</v>
          </cell>
          <cell r="D137">
            <v>0.23</v>
          </cell>
          <cell r="E137">
            <v>0.23</v>
          </cell>
          <cell r="F137">
            <v>0.2</v>
          </cell>
          <cell r="G137">
            <v>0.2</v>
          </cell>
          <cell r="H137">
            <v>0.2</v>
          </cell>
          <cell r="J137">
            <v>0.23</v>
          </cell>
          <cell r="K137">
            <v>0.23</v>
          </cell>
          <cell r="L137">
            <v>0.2</v>
          </cell>
        </row>
        <row r="138">
          <cell r="A138" t="str">
            <v>17204</v>
          </cell>
          <cell r="B138" t="str">
            <v>Vlasové tkaniny, froté a iné špeciálne tkaniny</v>
          </cell>
          <cell r="C138" t="str">
            <v>Pile fabrics, terry towelling and other special fabrics</v>
          </cell>
          <cell r="D138">
            <v>0.23</v>
          </cell>
          <cell r="E138">
            <v>0.23</v>
          </cell>
          <cell r="F138">
            <v>0.2</v>
          </cell>
          <cell r="G138">
            <v>0.2</v>
          </cell>
          <cell r="H138">
            <v>0.2</v>
          </cell>
          <cell r="J138">
            <v>0.23</v>
          </cell>
          <cell r="K138">
            <v>0.23</v>
          </cell>
          <cell r="L138">
            <v>0.2</v>
          </cell>
        </row>
        <row r="139">
          <cell r="A139" t="str">
            <v>17301</v>
          </cell>
          <cell r="B139" t="str">
            <v>Farbenie vlákien a priadzí</v>
          </cell>
          <cell r="C139" t="str">
            <v>Dyeing services of fibres and yarn</v>
          </cell>
          <cell r="D139">
            <v>0.23</v>
          </cell>
          <cell r="E139">
            <v>0.23</v>
          </cell>
          <cell r="F139">
            <v>0.2</v>
          </cell>
          <cell r="G139">
            <v>0.2</v>
          </cell>
          <cell r="H139">
            <v>0.2</v>
          </cell>
          <cell r="J139">
            <v>0.23</v>
          </cell>
          <cell r="K139">
            <v>0.23</v>
          </cell>
          <cell r="L139">
            <v>0.2</v>
          </cell>
        </row>
        <row r="140">
          <cell r="A140" t="str">
            <v>17302</v>
          </cell>
          <cell r="B140" t="str">
            <v>Bielenie a farbenie vlákien</v>
          </cell>
          <cell r="C140" t="str">
            <v>Bleaching and dyeing services of fabrics</v>
          </cell>
          <cell r="D140">
            <v>0.23</v>
          </cell>
          <cell r="E140">
            <v>0.23</v>
          </cell>
          <cell r="F140">
            <v>0.2</v>
          </cell>
          <cell r="G140">
            <v>0.2</v>
          </cell>
          <cell r="H140">
            <v>0.2</v>
          </cell>
          <cell r="J140">
            <v>0.23</v>
          </cell>
          <cell r="K140">
            <v>0.23</v>
          </cell>
          <cell r="L140">
            <v>0.2</v>
          </cell>
        </row>
        <row r="141">
          <cell r="A141" t="str">
            <v>17303</v>
          </cell>
          <cell r="B141" t="str">
            <v>Potlač priadzí a vlákien</v>
          </cell>
          <cell r="C141" t="str">
            <v>Printing services of fabrics</v>
          </cell>
          <cell r="D141">
            <v>0.23</v>
          </cell>
          <cell r="E141">
            <v>0.23</v>
          </cell>
          <cell r="F141">
            <v>0.2</v>
          </cell>
          <cell r="G141">
            <v>0.2</v>
          </cell>
          <cell r="H141">
            <v>0.2</v>
          </cell>
          <cell r="J141">
            <v>0.23</v>
          </cell>
          <cell r="K141">
            <v>0.23</v>
          </cell>
          <cell r="L141">
            <v>0.2</v>
          </cell>
        </row>
        <row r="142">
          <cell r="A142" t="str">
            <v>17304</v>
          </cell>
          <cell r="B142" t="str">
            <v>Ostatné druhy konečných úprav textílií, okrem nanášania ochrannej vrstvy a impregnácie</v>
          </cell>
          <cell r="C142" t="str">
            <v>Other textile finishing services</v>
          </cell>
          <cell r="D142">
            <v>0.23</v>
          </cell>
          <cell r="E142">
            <v>0.23</v>
          </cell>
          <cell r="F142">
            <v>0.2</v>
          </cell>
          <cell r="G142">
            <v>0.2</v>
          </cell>
          <cell r="H142">
            <v>0.2</v>
          </cell>
          <cell r="J142">
            <v>0.23</v>
          </cell>
          <cell r="K142">
            <v>0.23</v>
          </cell>
          <cell r="L142">
            <v>0.2</v>
          </cell>
        </row>
        <row r="143">
          <cell r="A143" t="str">
            <v>17401</v>
          </cell>
          <cell r="B143" t="str">
            <v>Posteľná bielizeň</v>
          </cell>
          <cell r="C143" t="str">
            <v>Made-up textile articles for the household</v>
          </cell>
          <cell r="D143">
            <v>0.23</v>
          </cell>
          <cell r="E143">
            <v>0.23</v>
          </cell>
          <cell r="F143">
            <v>0.2</v>
          </cell>
          <cell r="G143">
            <v>0.2</v>
          </cell>
          <cell r="H143">
            <v>0.2</v>
          </cell>
          <cell r="J143">
            <v>0.23</v>
          </cell>
          <cell r="K143">
            <v>0.23</v>
          </cell>
          <cell r="L143">
            <v>0.2</v>
          </cell>
        </row>
        <row r="144">
          <cell r="A144" t="str">
            <v>17402</v>
          </cell>
          <cell r="B144" t="str">
            <v xml:space="preserve">Ostatné konfekčné výrobky na konečnú spotrebu </v>
          </cell>
          <cell r="C144" t="str">
            <v>Other made-up textile articles</v>
          </cell>
          <cell r="D144">
            <v>0.23</v>
          </cell>
          <cell r="E144">
            <v>0.23</v>
          </cell>
          <cell r="F144">
            <v>0.2</v>
          </cell>
          <cell r="G144">
            <v>0.2</v>
          </cell>
          <cell r="H144">
            <v>0.2</v>
          </cell>
          <cell r="J144">
            <v>0.23</v>
          </cell>
          <cell r="K144">
            <v>0.23</v>
          </cell>
          <cell r="L144">
            <v>0.2</v>
          </cell>
        </row>
        <row r="145">
          <cell r="A145" t="str">
            <v>17409</v>
          </cell>
          <cell r="B145" t="str">
            <v>Opravy nepremokavých plachiet a kempingových zariadení</v>
          </cell>
          <cell r="C145" t="str">
            <v>Repair services of tarpaulins and camping equipment</v>
          </cell>
          <cell r="D145">
            <v>0.23</v>
          </cell>
          <cell r="E145">
            <v>0.23</v>
          </cell>
          <cell r="F145">
            <v>0.2</v>
          </cell>
          <cell r="G145">
            <v>0.2</v>
          </cell>
          <cell r="H145">
            <v>0.2</v>
          </cell>
          <cell r="J145">
            <v>0.23</v>
          </cell>
          <cell r="K145">
            <v>0.23</v>
          </cell>
          <cell r="L145">
            <v>0.2</v>
          </cell>
        </row>
        <row r="146">
          <cell r="A146" t="str">
            <v>17511</v>
          </cell>
          <cell r="B146" t="str">
            <v>Koberce a dlážkové textílie</v>
          </cell>
          <cell r="C146" t="str">
            <v>Carpets and rugs</v>
          </cell>
          <cell r="D146">
            <v>0.23</v>
          </cell>
          <cell r="E146">
            <v>0.23</v>
          </cell>
          <cell r="F146">
            <v>0.2</v>
          </cell>
          <cell r="G146">
            <v>0.2</v>
          </cell>
          <cell r="H146">
            <v>0.2</v>
          </cell>
          <cell r="J146">
            <v>0.23</v>
          </cell>
          <cell r="K146">
            <v>0.23</v>
          </cell>
          <cell r="L146">
            <v>0.2</v>
          </cell>
        </row>
        <row r="147">
          <cell r="A147" t="str">
            <v>17521</v>
          </cell>
          <cell r="B147" t="str">
            <v>Povraznícke výrobky, šnúry, laná, sieťoviny, motúzy</v>
          </cell>
          <cell r="C147" t="str">
            <v>Cordage, rope, twine and netting, except waste</v>
          </cell>
          <cell r="D147">
            <v>0.23</v>
          </cell>
          <cell r="E147">
            <v>0.23</v>
          </cell>
          <cell r="F147">
            <v>0.2</v>
          </cell>
          <cell r="G147">
            <v>0.2</v>
          </cell>
          <cell r="H147">
            <v>0.2</v>
          </cell>
          <cell r="J147">
            <v>0.23</v>
          </cell>
          <cell r="K147">
            <v>0.23</v>
          </cell>
          <cell r="L147">
            <v>0.2</v>
          </cell>
        </row>
        <row r="148">
          <cell r="A148" t="str">
            <v>17522</v>
          </cell>
          <cell r="B148" t="str">
            <v>Použité alebo nové handry, odpady z motúzov, šnúr, povrazov alebo lán a opotrebované výrobky textilných materiálov</v>
          </cell>
          <cell r="C148" t="str">
            <v>Rags, scrap twine, cordage, rope and cables and worn out articles of textile materials</v>
          </cell>
          <cell r="D148">
            <v>0.23</v>
          </cell>
          <cell r="E148">
            <v>0.23</v>
          </cell>
          <cell r="F148">
            <v>0.2</v>
          </cell>
          <cell r="G148">
            <v>0.2</v>
          </cell>
          <cell r="H148">
            <v>0.2</v>
          </cell>
          <cell r="J148">
            <v>0.23</v>
          </cell>
          <cell r="K148">
            <v>0.23</v>
          </cell>
          <cell r="L148">
            <v>0.2</v>
          </cell>
        </row>
        <row r="149">
          <cell r="A149" t="str">
            <v>17529</v>
          </cell>
          <cell r="B149" t="str">
            <v>Opravy sietí a povrazníckych výrobkov</v>
          </cell>
          <cell r="C149" t="str">
            <v>Repair services of nets and ropework</v>
          </cell>
          <cell r="D149">
            <v>0.23</v>
          </cell>
          <cell r="E149">
            <v>0.23</v>
          </cell>
          <cell r="F149">
            <v>0.2</v>
          </cell>
          <cell r="G149">
            <v>0.2</v>
          </cell>
          <cell r="H149">
            <v>0.2</v>
          </cell>
          <cell r="J149">
            <v>0.23</v>
          </cell>
          <cell r="K149">
            <v>0.23</v>
          </cell>
          <cell r="L149">
            <v>0.2</v>
          </cell>
        </row>
        <row r="150">
          <cell r="A150" t="str">
            <v>17531</v>
          </cell>
          <cell r="B150" t="str">
            <v>Netkané textílie a výrobky z nich vyrobené, okrem odevov</v>
          </cell>
          <cell r="C150" t="str">
            <v>Nonwovens and articles made from nonwovens, except apparel</v>
          </cell>
          <cell r="D150">
            <v>0.23</v>
          </cell>
          <cell r="E150">
            <v>0.23</v>
          </cell>
          <cell r="F150">
            <v>0.2</v>
          </cell>
          <cell r="G150">
            <v>0.2</v>
          </cell>
          <cell r="H150">
            <v>0.2</v>
          </cell>
          <cell r="J150">
            <v>0.23</v>
          </cell>
          <cell r="K150">
            <v>0.23</v>
          </cell>
          <cell r="L150">
            <v>0.2</v>
          </cell>
        </row>
        <row r="151">
          <cell r="A151" t="str">
            <v>17541</v>
          </cell>
          <cell r="B151" t="str">
            <v>Tyly, čipky, stuhy, strapce, brmbolce, lemovky, prámiky a výšivky</v>
          </cell>
          <cell r="C151" t="str">
            <v>Tulles, lace, narrow woven fabrics, trimmings and embroidery</v>
          </cell>
          <cell r="D151">
            <v>0.23</v>
          </cell>
          <cell r="E151">
            <v>0.23</v>
          </cell>
          <cell r="F151">
            <v>0.2</v>
          </cell>
          <cell r="G151">
            <v>0.2</v>
          </cell>
          <cell r="H151">
            <v>0.2</v>
          </cell>
          <cell r="J151">
            <v>0.23</v>
          </cell>
          <cell r="K151">
            <v>0.23</v>
          </cell>
          <cell r="L151">
            <v>0.2</v>
          </cell>
        </row>
        <row r="152">
          <cell r="A152" t="str">
            <v>17542</v>
          </cell>
          <cell r="B152" t="str">
            <v>Plsť, povrstvená, potiahnutá alebo laminovaná</v>
          </cell>
          <cell r="C152" t="str">
            <v>Felt, coated, covered or laminated</v>
          </cell>
          <cell r="D152">
            <v>0.23</v>
          </cell>
          <cell r="E152">
            <v>0.23</v>
          </cell>
          <cell r="F152">
            <v>0.2</v>
          </cell>
          <cell r="G152">
            <v>0.2</v>
          </cell>
          <cell r="H152">
            <v>0.2</v>
          </cell>
          <cell r="J152">
            <v>0.23</v>
          </cell>
          <cell r="K152">
            <v>0.23</v>
          </cell>
          <cell r="L152">
            <v>0.2</v>
          </cell>
        </row>
        <row r="153">
          <cell r="A153" t="str">
            <v>17543</v>
          </cell>
          <cell r="B153" t="str">
            <v>Ostatné textilné výrobky</v>
          </cell>
          <cell r="C153" t="str">
            <v>Other textile articles</v>
          </cell>
          <cell r="D153" t="str">
            <v>10% 23%</v>
          </cell>
          <cell r="E153" t="str">
            <v>10% 23%</v>
          </cell>
          <cell r="F153" t="str">
            <v>14% 20%</v>
          </cell>
          <cell r="G153" t="str">
            <v>14% 20%</v>
          </cell>
          <cell r="H153" t="str">
            <v>14% 20%</v>
          </cell>
          <cell r="J153" t="str">
            <v>10% 23%</v>
          </cell>
          <cell r="K153" t="str">
            <v>10% 23%</v>
          </cell>
          <cell r="L153" t="str">
            <v>14% 20%</v>
          </cell>
        </row>
        <row r="154">
          <cell r="A154" t="str">
            <v>17601</v>
          </cell>
          <cell r="B154" t="str">
            <v>Pletené alebo háčkované textilné materiály</v>
          </cell>
          <cell r="C154" t="str">
            <v>Knitted or crocheted fabrics</v>
          </cell>
          <cell r="D154">
            <v>0.23</v>
          </cell>
          <cell r="E154">
            <v>0.23</v>
          </cell>
          <cell r="F154">
            <v>0.2</v>
          </cell>
          <cell r="G154">
            <v>0.2</v>
          </cell>
          <cell r="H154">
            <v>0.2</v>
          </cell>
          <cell r="J154">
            <v>0.23</v>
          </cell>
          <cell r="K154">
            <v>0.23</v>
          </cell>
          <cell r="L154">
            <v>0.2</v>
          </cell>
        </row>
        <row r="155">
          <cell r="A155" t="str">
            <v>17711</v>
          </cell>
          <cell r="B155" t="str">
            <v>Pančuchové nohavice, podkolienky, pančuchy, ponožky, pančuchy na kŕčové žily, elastické nohavice a iné podobné výrobky, pletené alebo háčkované</v>
          </cell>
          <cell r="C155" t="str">
            <v>Panty hose, tights, stockings, socks and other hosiery, knitted or crocheted</v>
          </cell>
          <cell r="D155">
            <v>0.23</v>
          </cell>
          <cell r="E155">
            <v>0.23</v>
          </cell>
          <cell r="F155">
            <v>0.2</v>
          </cell>
          <cell r="G155">
            <v>0.2</v>
          </cell>
          <cell r="H155">
            <v>0.2</v>
          </cell>
          <cell r="J155">
            <v>0.23</v>
          </cell>
          <cell r="K155">
            <v>0.23</v>
          </cell>
          <cell r="L155">
            <v>0.2</v>
          </cell>
        </row>
        <row r="156">
          <cell r="A156" t="str">
            <v>17721</v>
          </cell>
          <cell r="B156" t="str">
            <v>Pletené alebo háčkované pulóvre, svetre, vesty a podobné výrobky</v>
          </cell>
          <cell r="C156" t="str">
            <v>Jerseys, pullovers, cardigans, waistcoats and similar articles, knitted or crocheted</v>
          </cell>
          <cell r="D156">
            <v>0.23</v>
          </cell>
          <cell r="E156">
            <v>0.23</v>
          </cell>
          <cell r="F156">
            <v>0.2</v>
          </cell>
          <cell r="G156">
            <v>0.2</v>
          </cell>
          <cell r="H156">
            <v>0.2</v>
          </cell>
          <cell r="J156">
            <v>0.23</v>
          </cell>
          <cell r="K156">
            <v>0.23</v>
          </cell>
          <cell r="L156">
            <v>0.2</v>
          </cell>
        </row>
        <row r="157">
          <cell r="A157" t="str">
            <v>18101</v>
          </cell>
          <cell r="B157" t="str">
            <v>Odevy a odevné doplnky z kože</v>
          </cell>
          <cell r="C157" t="str">
            <v>Leather clothes</v>
          </cell>
          <cell r="D157">
            <v>0.23</v>
          </cell>
          <cell r="E157">
            <v>0.23</v>
          </cell>
          <cell r="F157">
            <v>0.2</v>
          </cell>
          <cell r="G157">
            <v>0.2</v>
          </cell>
          <cell r="H157">
            <v>0.2</v>
          </cell>
          <cell r="J157">
            <v>0.23</v>
          </cell>
          <cell r="K157">
            <v>0.23</v>
          </cell>
          <cell r="L157">
            <v>0.2</v>
          </cell>
        </row>
        <row r="158">
          <cell r="A158" t="str">
            <v>18211</v>
          </cell>
          <cell r="B158" t="str">
            <v>Pánske alebo chlapčenské pracovné odevy</v>
          </cell>
          <cell r="C158" t="str">
            <v>Men's workwear</v>
          </cell>
          <cell r="D158">
            <v>0.23</v>
          </cell>
          <cell r="E158">
            <v>0.23</v>
          </cell>
          <cell r="F158">
            <v>0.2</v>
          </cell>
          <cell r="G158">
            <v>0.2</v>
          </cell>
          <cell r="H158">
            <v>0.2</v>
          </cell>
          <cell r="J158">
            <v>0.23</v>
          </cell>
          <cell r="K158">
            <v>0.23</v>
          </cell>
          <cell r="L158">
            <v>0.2</v>
          </cell>
        </row>
        <row r="159">
          <cell r="A159" t="str">
            <v>18212</v>
          </cell>
          <cell r="B159" t="str">
            <v>Dámske alebo dievčenské pracovné odevy</v>
          </cell>
          <cell r="C159" t="str">
            <v>Women's workwear</v>
          </cell>
          <cell r="D159">
            <v>0.23</v>
          </cell>
          <cell r="E159">
            <v>0.23</v>
          </cell>
          <cell r="F159">
            <v>0.2</v>
          </cell>
          <cell r="G159">
            <v>0.2</v>
          </cell>
          <cell r="H159">
            <v>0.2</v>
          </cell>
          <cell r="J159">
            <v>0.23</v>
          </cell>
          <cell r="K159">
            <v>0.23</v>
          </cell>
          <cell r="L159">
            <v>0.2</v>
          </cell>
        </row>
        <row r="160">
          <cell r="A160" t="str">
            <v>18213</v>
          </cell>
          <cell r="B160" t="str">
            <v>Ostatné pracovné odevy</v>
          </cell>
          <cell r="C160" t="str">
            <v>Other workwear</v>
          </cell>
          <cell r="D160">
            <v>0.23</v>
          </cell>
          <cell r="E160">
            <v>0.23</v>
          </cell>
          <cell r="F160">
            <v>0.2</v>
          </cell>
          <cell r="G160">
            <v>0.2</v>
          </cell>
          <cell r="H160">
            <v>0.2</v>
          </cell>
          <cell r="J160">
            <v>0.23</v>
          </cell>
          <cell r="K160">
            <v>0.23</v>
          </cell>
          <cell r="L160">
            <v>0.2</v>
          </cell>
        </row>
        <row r="161">
          <cell r="A161" t="str">
            <v>18221</v>
          </cell>
          <cell r="B161" t="str">
            <v>Vrchné ošatenie, pletené alebo háčkované</v>
          </cell>
          <cell r="C161" t="str">
            <v>Outerwear, knitted or crocheted</v>
          </cell>
          <cell r="D161">
            <v>0.23</v>
          </cell>
          <cell r="E161">
            <v>0.23</v>
          </cell>
          <cell r="F161">
            <v>0.2</v>
          </cell>
          <cell r="G161">
            <v>0.2</v>
          </cell>
          <cell r="H161">
            <v>0.2</v>
          </cell>
          <cell r="J161">
            <v>0.23</v>
          </cell>
          <cell r="K161">
            <v>0.23</v>
          </cell>
          <cell r="L161">
            <v>0.2</v>
          </cell>
        </row>
        <row r="162">
          <cell r="A162" t="str">
            <v>18222</v>
          </cell>
          <cell r="B162" t="str">
            <v>Ostatné vrchné ošatenie, pánske alebo chlapčenské</v>
          </cell>
          <cell r="C162" t="str">
            <v>Other outerwear, for men and boys</v>
          </cell>
          <cell r="D162">
            <v>0.23</v>
          </cell>
          <cell r="E162">
            <v>0.23</v>
          </cell>
          <cell r="F162">
            <v>0.2</v>
          </cell>
          <cell r="G162">
            <v>0.2</v>
          </cell>
          <cell r="H162">
            <v>0.2</v>
          </cell>
          <cell r="J162">
            <v>0.23</v>
          </cell>
          <cell r="K162">
            <v>0.23</v>
          </cell>
          <cell r="L162">
            <v>0.2</v>
          </cell>
        </row>
        <row r="163">
          <cell r="A163" t="str">
            <v>18223</v>
          </cell>
          <cell r="B163" t="str">
            <v>Ostatné vrchné ošatenie, dámske alebo dievčenské</v>
          </cell>
          <cell r="C163" t="str">
            <v>Other outerwear, for women and girls</v>
          </cell>
          <cell r="D163">
            <v>0.23</v>
          </cell>
          <cell r="E163">
            <v>0.23</v>
          </cell>
          <cell r="F163">
            <v>0.2</v>
          </cell>
          <cell r="G163">
            <v>0.2</v>
          </cell>
          <cell r="H163">
            <v>0.2</v>
          </cell>
          <cell r="J163">
            <v>0.23</v>
          </cell>
          <cell r="K163">
            <v>0.23</v>
          </cell>
          <cell r="L163">
            <v>0.2</v>
          </cell>
        </row>
        <row r="164">
          <cell r="A164" t="str">
            <v>18224</v>
          </cell>
          <cell r="B164" t="str">
            <v>Obnosené odevy a opotrebované textilné výrobky, handry</v>
          </cell>
          <cell r="C164" t="str">
            <v>Worn clothing and other worn articles</v>
          </cell>
          <cell r="D164">
            <v>0.23</v>
          </cell>
          <cell r="E164">
            <v>0.23</v>
          </cell>
          <cell r="F164">
            <v>0.2</v>
          </cell>
          <cell r="G164">
            <v>0.2</v>
          </cell>
          <cell r="H164">
            <v>0.2</v>
          </cell>
          <cell r="J164">
            <v>0.23</v>
          </cell>
          <cell r="K164">
            <v>0.23</v>
          </cell>
          <cell r="L164">
            <v>0.2</v>
          </cell>
        </row>
        <row r="165">
          <cell r="A165" t="str">
            <v>18231</v>
          </cell>
          <cell r="B165" t="str">
            <v>Osobná bielizeň, pletená alebo háčkovaná</v>
          </cell>
          <cell r="C165" t="str">
            <v>Underwear, knitted and crocheted</v>
          </cell>
          <cell r="D165">
            <v>0.23</v>
          </cell>
          <cell r="E165">
            <v>0.23</v>
          </cell>
          <cell r="F165">
            <v>0.2</v>
          </cell>
          <cell r="G165">
            <v>0.2</v>
          </cell>
          <cell r="H165">
            <v>0.2</v>
          </cell>
          <cell r="J165">
            <v>0.23</v>
          </cell>
          <cell r="K165">
            <v>0.23</v>
          </cell>
          <cell r="L165">
            <v>0.2</v>
          </cell>
        </row>
        <row r="166">
          <cell r="A166" t="str">
            <v>18232</v>
          </cell>
          <cell r="B166" t="str">
            <v>Osobná bielizeň, ostatná</v>
          </cell>
          <cell r="C166" t="str">
            <v>Underwear, not knitted or crocheted</v>
          </cell>
          <cell r="D166">
            <v>0.23</v>
          </cell>
          <cell r="E166">
            <v>0.23</v>
          </cell>
          <cell r="F166">
            <v>0.2</v>
          </cell>
          <cell r="G166">
            <v>0.2</v>
          </cell>
          <cell r="H166">
            <v>0.2</v>
          </cell>
          <cell r="J166">
            <v>0.23</v>
          </cell>
          <cell r="K166">
            <v>0.23</v>
          </cell>
          <cell r="L166">
            <v>0.2</v>
          </cell>
        </row>
        <row r="167">
          <cell r="A167" t="str">
            <v>18233</v>
          </cell>
          <cell r="B167" t="str">
            <v>Vrchné tričká (T-košele), tielka a iné tričká, pletené alebo háčkované</v>
          </cell>
          <cell r="C167" t="str">
            <v>T-shirts, singlets and other vests, knitted or crocheted</v>
          </cell>
          <cell r="D167">
            <v>0.23</v>
          </cell>
          <cell r="E167">
            <v>0.23</v>
          </cell>
          <cell r="F167">
            <v>0.2</v>
          </cell>
          <cell r="G167">
            <v>0.2</v>
          </cell>
          <cell r="H167">
            <v>0.2</v>
          </cell>
          <cell r="J167">
            <v>0.23</v>
          </cell>
          <cell r="K167">
            <v>0.23</v>
          </cell>
          <cell r="L167">
            <v>0.2</v>
          </cell>
        </row>
        <row r="168">
          <cell r="A168" t="str">
            <v>18241</v>
          </cell>
          <cell r="B168" t="str">
            <v>Dojčenské odevy, tepláky a ostatné oblečenie, odevné doplnky a ich časti, pletené alebo háčkované</v>
          </cell>
          <cell r="C168" t="str">
            <v>Babies' garments, tracksuits and other garments, clothing accessories and parts, knitted or crocheted</v>
          </cell>
          <cell r="D168">
            <v>0.23</v>
          </cell>
          <cell r="E168">
            <v>0.23</v>
          </cell>
          <cell r="F168">
            <v>0.2</v>
          </cell>
          <cell r="G168">
            <v>0.2</v>
          </cell>
          <cell r="H168">
            <v>0.2</v>
          </cell>
          <cell r="J168">
            <v>0.23</v>
          </cell>
          <cell r="K168">
            <v>0.23</v>
          </cell>
          <cell r="L168">
            <v>0.2</v>
          </cell>
        </row>
        <row r="169">
          <cell r="A169" t="str">
            <v>18242</v>
          </cell>
          <cell r="B169" t="str">
            <v>Dojčenské odevy a odevné doplnky z textilných materiálov, okrem pletených a háčkovaných</v>
          </cell>
          <cell r="C169" t="str">
            <v>Babies' garments, other garments and other clothing accessories, of textile fabric, not knitted or crocheted</v>
          </cell>
          <cell r="D169">
            <v>0.23</v>
          </cell>
          <cell r="E169">
            <v>0.23</v>
          </cell>
          <cell r="F169">
            <v>0.2</v>
          </cell>
          <cell r="G169">
            <v>0.2</v>
          </cell>
          <cell r="H169">
            <v>0.2</v>
          </cell>
          <cell r="J169">
            <v>0.23</v>
          </cell>
          <cell r="K169">
            <v>0.23</v>
          </cell>
          <cell r="L169">
            <v>0.2</v>
          </cell>
        </row>
        <row r="170">
          <cell r="A170" t="str">
            <v>18243</v>
          </cell>
          <cell r="B170" t="str">
            <v>Odevné doplnky z kože, časti odevov z plsti alebo netkaných textílií</v>
          </cell>
          <cell r="C170" t="str">
            <v>Clothing accessories of leather; garments made up of felt or nonwovens; garments made up of coated textile fabrics</v>
          </cell>
          <cell r="D170">
            <v>0.23</v>
          </cell>
          <cell r="E170">
            <v>0.23</v>
          </cell>
          <cell r="F170">
            <v>0.2</v>
          </cell>
          <cell r="G170">
            <v>0.2</v>
          </cell>
          <cell r="H170">
            <v>0.2</v>
          </cell>
          <cell r="J170">
            <v>0.23</v>
          </cell>
          <cell r="K170">
            <v>0.23</v>
          </cell>
          <cell r="L170">
            <v>0.2</v>
          </cell>
        </row>
        <row r="171">
          <cell r="A171" t="str">
            <v>18244</v>
          </cell>
          <cell r="B171" t="str">
            <v>Klobúky a iné pokrývky hlavy</v>
          </cell>
          <cell r="C171" t="str">
            <v>Hats and headgear</v>
          </cell>
          <cell r="D171">
            <v>0.23</v>
          </cell>
          <cell r="E171">
            <v>0.23</v>
          </cell>
          <cell r="F171">
            <v>0.2</v>
          </cell>
          <cell r="G171">
            <v>0.2</v>
          </cell>
          <cell r="H171">
            <v>0.2</v>
          </cell>
          <cell r="J171">
            <v>0.23</v>
          </cell>
          <cell r="K171">
            <v>0.23</v>
          </cell>
          <cell r="L171">
            <v>0.2</v>
          </cell>
        </row>
        <row r="172">
          <cell r="A172" t="str">
            <v>18301</v>
          </cell>
          <cell r="B172" t="str">
            <v>Kožušiny; výrobky z nich</v>
          </cell>
          <cell r="C172" t="str">
            <v>Furs; articles of fur</v>
          </cell>
          <cell r="D172">
            <v>0.23</v>
          </cell>
          <cell r="E172">
            <v>0.23</v>
          </cell>
          <cell r="F172">
            <v>0.2</v>
          </cell>
          <cell r="G172">
            <v>0.2</v>
          </cell>
          <cell r="H172">
            <v>0.2</v>
          </cell>
          <cell r="J172">
            <v>0.23</v>
          </cell>
          <cell r="K172">
            <v>0.23</v>
          </cell>
          <cell r="L172">
            <v>0.2</v>
          </cell>
        </row>
        <row r="173">
          <cell r="A173" t="str">
            <v>19101</v>
          </cell>
          <cell r="B173" t="str">
            <v>Semišové usne; lakové alebo lakové laminované usne; metalizované usne</v>
          </cell>
          <cell r="C173" t="str">
            <v>Chamois leather; patent leather and patent laminated leather; metallized leather</v>
          </cell>
          <cell r="D173">
            <v>0.23</v>
          </cell>
          <cell r="E173">
            <v>0.23</v>
          </cell>
          <cell r="F173">
            <v>0.2</v>
          </cell>
          <cell r="G173">
            <v>0.2</v>
          </cell>
          <cell r="H173">
            <v>0.2</v>
          </cell>
          <cell r="J173">
            <v>0.23</v>
          </cell>
          <cell r="K173">
            <v>0.23</v>
          </cell>
          <cell r="L173">
            <v>0.2</v>
          </cell>
        </row>
        <row r="174">
          <cell r="A174" t="str">
            <v>19102</v>
          </cell>
          <cell r="B174" t="str">
            <v>Usne z hovädzieho dobytka alebo koní, odchlpené</v>
          </cell>
          <cell r="C174" t="str">
            <v>Leather, of bovine or equine animals, without hair</v>
          </cell>
          <cell r="D174">
            <v>0.23</v>
          </cell>
          <cell r="E174">
            <v>0.23</v>
          </cell>
          <cell r="F174">
            <v>0.2</v>
          </cell>
          <cell r="G174">
            <v>0.2</v>
          </cell>
          <cell r="H174">
            <v>0.2</v>
          </cell>
          <cell r="J174">
            <v>0.23</v>
          </cell>
          <cell r="K174">
            <v>0.23</v>
          </cell>
          <cell r="L174">
            <v>0.2</v>
          </cell>
        </row>
        <row r="175">
          <cell r="A175" t="str">
            <v>19103</v>
          </cell>
          <cell r="B175" t="str">
            <v>Usne z oviec, kôz a bravčové usne, odchlpené</v>
          </cell>
          <cell r="C175" t="str">
            <v>Leather of sheep, goat or swine, without hair</v>
          </cell>
          <cell r="D175">
            <v>0.23</v>
          </cell>
          <cell r="E175">
            <v>0.23</v>
          </cell>
          <cell r="F175">
            <v>0.2</v>
          </cell>
          <cell r="G175">
            <v>0.2</v>
          </cell>
          <cell r="H175">
            <v>0.2</v>
          </cell>
          <cell r="J175">
            <v>0.23</v>
          </cell>
          <cell r="K175">
            <v>0.23</v>
          </cell>
          <cell r="L175">
            <v>0.2</v>
          </cell>
        </row>
        <row r="176">
          <cell r="A176" t="str">
            <v>19104</v>
          </cell>
          <cell r="B176" t="str">
            <v>Usne ostatných zvierat; kompozitné usne na základe nerozvláknenej usne alebo kožených vlákien</v>
          </cell>
          <cell r="C176" t="str">
            <v>Leather of other animals; composition leather with a basis of leather</v>
          </cell>
          <cell r="D176">
            <v>0.23</v>
          </cell>
          <cell r="E176">
            <v>0.23</v>
          </cell>
          <cell r="F176">
            <v>0.2</v>
          </cell>
          <cell r="G176">
            <v>0.2</v>
          </cell>
          <cell r="H176">
            <v>0.2</v>
          </cell>
          <cell r="J176">
            <v>0.23</v>
          </cell>
          <cell r="K176">
            <v>0.23</v>
          </cell>
          <cell r="L176">
            <v>0.2</v>
          </cell>
        </row>
        <row r="177">
          <cell r="A177" t="str">
            <v>19105</v>
          </cell>
          <cell r="B177" t="str">
            <v>Odpady koží, kožený prach, kožená múčka a piliny</v>
          </cell>
          <cell r="C177" t="str">
            <v>Waste of leather; leather dust, powder and flour</v>
          </cell>
          <cell r="D177">
            <v>0.23</v>
          </cell>
          <cell r="E177">
            <v>0.23</v>
          </cell>
          <cell r="F177">
            <v>0.2</v>
          </cell>
          <cell r="G177">
            <v>0.2</v>
          </cell>
          <cell r="H177">
            <v>0.2</v>
          </cell>
          <cell r="J177">
            <v>0.23</v>
          </cell>
          <cell r="K177">
            <v>0.23</v>
          </cell>
          <cell r="L177">
            <v>0.2</v>
          </cell>
        </row>
        <row r="178">
          <cell r="A178" t="str">
            <v>19201</v>
          </cell>
          <cell r="B178" t="str">
            <v>Kufre, tašky a iné cestovné batožiny; sedlárske a remenárske výrobky; iné výrobky z kože</v>
          </cell>
          <cell r="C178" t="str">
            <v>Luggage, handbags and the like; saddlery and harness; other articles of leather</v>
          </cell>
          <cell r="D178">
            <v>0.23</v>
          </cell>
          <cell r="E178">
            <v>0.23</v>
          </cell>
          <cell r="F178">
            <v>0.2</v>
          </cell>
          <cell r="G178">
            <v>0.2</v>
          </cell>
          <cell r="H178">
            <v>0.2</v>
          </cell>
          <cell r="J178">
            <v>0.23</v>
          </cell>
          <cell r="K178">
            <v>0.23</v>
          </cell>
          <cell r="L178">
            <v>0.2</v>
          </cell>
        </row>
        <row r="179">
          <cell r="A179" t="str">
            <v>19301</v>
          </cell>
          <cell r="B179" t="str">
            <v>Obuv, okrem športovej a ochrannej obuvi</v>
          </cell>
          <cell r="C179" t="str">
            <v>Footwear other than sports and protective footwear</v>
          </cell>
          <cell r="D179">
            <v>0.23</v>
          </cell>
          <cell r="E179">
            <v>0.23</v>
          </cell>
          <cell r="F179">
            <v>0.2</v>
          </cell>
          <cell r="G179">
            <v>0.2</v>
          </cell>
          <cell r="H179">
            <v>0.2</v>
          </cell>
          <cell r="J179">
            <v>0.23</v>
          </cell>
          <cell r="K179">
            <v>0.23</v>
          </cell>
          <cell r="L179">
            <v>0.2</v>
          </cell>
        </row>
        <row r="180">
          <cell r="A180" t="str">
            <v>19302</v>
          </cell>
          <cell r="B180" t="str">
            <v>Športová obuv</v>
          </cell>
          <cell r="C180" t="str">
            <v>Sports footwear</v>
          </cell>
          <cell r="D180">
            <v>0.23</v>
          </cell>
          <cell r="E180">
            <v>0.23</v>
          </cell>
          <cell r="F180">
            <v>0.2</v>
          </cell>
          <cell r="G180">
            <v>0.2</v>
          </cell>
          <cell r="H180">
            <v>0.2</v>
          </cell>
          <cell r="J180">
            <v>0.23</v>
          </cell>
          <cell r="K180">
            <v>0.23</v>
          </cell>
          <cell r="L180">
            <v>0.2</v>
          </cell>
        </row>
        <row r="181">
          <cell r="A181" t="str">
            <v>19303</v>
          </cell>
          <cell r="B181" t="str">
            <v>Ochranná a ostatná obuv i. n.</v>
          </cell>
          <cell r="C181" t="str">
            <v>Protective and other footwear n.e.c.</v>
          </cell>
          <cell r="D181">
            <v>0.23</v>
          </cell>
          <cell r="E181">
            <v>0.23</v>
          </cell>
          <cell r="F181">
            <v>0.2</v>
          </cell>
          <cell r="G181">
            <v>0.2</v>
          </cell>
          <cell r="H181">
            <v>0.2</v>
          </cell>
          <cell r="J181">
            <v>0.23</v>
          </cell>
          <cell r="K181">
            <v>0.23</v>
          </cell>
          <cell r="L181">
            <v>0.2</v>
          </cell>
        </row>
        <row r="182">
          <cell r="A182" t="str">
            <v>19304</v>
          </cell>
          <cell r="B182" t="str">
            <v>Časti obuvi</v>
          </cell>
          <cell r="C182" t="str">
            <v>Parts of footwear</v>
          </cell>
          <cell r="D182">
            <v>0.23</v>
          </cell>
          <cell r="E182">
            <v>0.23</v>
          </cell>
          <cell r="F182">
            <v>0.2</v>
          </cell>
          <cell r="G182">
            <v>0.2</v>
          </cell>
          <cell r="H182">
            <v>0.2</v>
          </cell>
          <cell r="J182">
            <v>0.23</v>
          </cell>
          <cell r="K182">
            <v>0.23</v>
          </cell>
          <cell r="L182">
            <v>0.2</v>
          </cell>
        </row>
        <row r="183">
          <cell r="A183" t="str">
            <v>20101</v>
          </cell>
          <cell r="B183" t="str">
            <v>Drevo, rezané alebo štiepané pozdĺžne alebo priečne na kusy, delené, lúpané, tiež opracované, o hrúbke presahujúcej 6 mm; železničné a električkové podvaly z dreva neimpregnovaného</v>
          </cell>
          <cell r="C183" t="str">
            <v>Wood, sawn or chipped lengthwise, sliced or peeled, &gt; 6 mm thick; railway or tramway sleepers of wood not impregnated</v>
          </cell>
          <cell r="D183">
            <v>0.23</v>
          </cell>
          <cell r="E183">
            <v>0.23</v>
          </cell>
          <cell r="F183">
            <v>0.2</v>
          </cell>
          <cell r="G183">
            <v>0.2</v>
          </cell>
          <cell r="H183">
            <v>0.2</v>
          </cell>
          <cell r="J183">
            <v>0.23</v>
          </cell>
          <cell r="K183">
            <v>0.23</v>
          </cell>
          <cell r="L183">
            <v>0.2</v>
          </cell>
        </row>
        <row r="184">
          <cell r="A184" t="str">
            <v>20102</v>
          </cell>
          <cell r="B184" t="str">
            <v>Drevo, súvisle profilované pozdĺž jednej alebo niekoľkých hrán alebo plôch; drevitá vlna; drevitá múčka, drevené štiepky alebo triesky (polená, kláty, tenčina)</v>
          </cell>
          <cell r="C184" t="str">
            <v>Wood continuously shaped along any of its edges or faces; wood wool; wood flour; wood in chips or particles</v>
          </cell>
          <cell r="D184" t="str">
            <v>10% 23%</v>
          </cell>
          <cell r="E184" t="str">
            <v>10% 23%</v>
          </cell>
          <cell r="F184" t="str">
            <v>14% 20%</v>
          </cell>
          <cell r="G184" t="str">
            <v>14% 20%</v>
          </cell>
          <cell r="H184" t="str">
            <v>14% 20%</v>
          </cell>
          <cell r="J184" t="str">
            <v>10% 23%</v>
          </cell>
          <cell r="K184" t="str">
            <v>10% 23%</v>
          </cell>
          <cell r="L184" t="str">
            <v>14% 20%</v>
          </cell>
        </row>
        <row r="185">
          <cell r="A185" t="str">
            <v>20103</v>
          </cell>
          <cell r="B185" t="str">
            <v>Surové drevo; železničné alebo električkové podvaly (i výhybkové segmenty) z dreva, impregnované alebo inak ošetrené</v>
          </cell>
          <cell r="C185" t="str">
            <v>Wood in the rough; railway or tramway sleepers (cross-ties) of wood, impregnated or otherwise treated</v>
          </cell>
          <cell r="D185">
            <v>0.23</v>
          </cell>
          <cell r="E185">
            <v>0.23</v>
          </cell>
          <cell r="F185">
            <v>0.2</v>
          </cell>
          <cell r="G185">
            <v>0.2</v>
          </cell>
          <cell r="H185">
            <v>0.2</v>
          </cell>
          <cell r="J185">
            <v>0.23</v>
          </cell>
          <cell r="K185">
            <v>0.23</v>
          </cell>
          <cell r="L185">
            <v>0.2</v>
          </cell>
        </row>
        <row r="186">
          <cell r="A186" t="str">
            <v>20104</v>
          </cell>
          <cell r="B186" t="str">
            <v>Drevné piliny, zvyšky a odpad</v>
          </cell>
          <cell r="C186" t="str">
            <v>Sawdust and wood waste and scrap</v>
          </cell>
          <cell r="D186">
            <v>0.1</v>
          </cell>
          <cell r="E186">
            <v>0.1</v>
          </cell>
          <cell r="F186">
            <v>0.14000000000000001</v>
          </cell>
          <cell r="G186">
            <v>0.14000000000000001</v>
          </cell>
          <cell r="H186">
            <v>0.14000000000000001</v>
          </cell>
          <cell r="J186">
            <v>0.1</v>
          </cell>
          <cell r="K186">
            <v>0.1</v>
          </cell>
          <cell r="L186">
            <v>0.14000000000000001</v>
          </cell>
        </row>
        <row r="187">
          <cell r="A187" t="str">
            <v>20109</v>
          </cell>
          <cell r="B187" t="str">
            <v>Impregnovanie stavebného dreva</v>
          </cell>
          <cell r="C187" t="str">
            <v>Impregnation of timber services</v>
          </cell>
          <cell r="D187">
            <v>0.23</v>
          </cell>
          <cell r="E187">
            <v>0.23</v>
          </cell>
          <cell r="F187">
            <v>0.2</v>
          </cell>
          <cell r="G187">
            <v>0.2</v>
          </cell>
          <cell r="H187">
            <v>0.2</v>
          </cell>
          <cell r="J187">
            <v>0.23</v>
          </cell>
          <cell r="K187">
            <v>0.23</v>
          </cell>
          <cell r="L187">
            <v>0.2</v>
          </cell>
        </row>
        <row r="188">
          <cell r="A188" t="str">
            <v>20201</v>
          </cell>
          <cell r="B188" t="str">
            <v>Dosky a panely</v>
          </cell>
          <cell r="C188" t="str">
            <v>Boards and panels</v>
          </cell>
          <cell r="D188">
            <v>0.23</v>
          </cell>
          <cell r="E188">
            <v>0.23</v>
          </cell>
          <cell r="F188">
            <v>0.2</v>
          </cell>
          <cell r="G188">
            <v>0.2</v>
          </cell>
          <cell r="H188">
            <v>0.2</v>
          </cell>
          <cell r="J188">
            <v>0.23</v>
          </cell>
          <cell r="K188">
            <v>0.23</v>
          </cell>
          <cell r="L188">
            <v>0.2</v>
          </cell>
        </row>
        <row r="189">
          <cell r="A189" t="str">
            <v>20202</v>
          </cell>
          <cell r="B189" t="str">
            <v>Dyhy a listy na preglejky; zhutnené drevo</v>
          </cell>
          <cell r="C189" t="str">
            <v>Veneer sheets; sheets for plywood; densified wood</v>
          </cell>
          <cell r="D189">
            <v>0.23</v>
          </cell>
          <cell r="E189">
            <v>0.23</v>
          </cell>
          <cell r="F189">
            <v>0.2</v>
          </cell>
          <cell r="G189">
            <v>0.2</v>
          </cell>
          <cell r="H189">
            <v>0.2</v>
          </cell>
          <cell r="J189">
            <v>0.23</v>
          </cell>
          <cell r="K189">
            <v>0.23</v>
          </cell>
          <cell r="L189">
            <v>0.2</v>
          </cell>
        </row>
        <row r="190">
          <cell r="A190" t="str">
            <v>20301</v>
          </cell>
          <cell r="B190" t="str">
            <v>Výrobky stavebného stolárstva a tesárstva, z dreva</v>
          </cell>
          <cell r="C190" t="str">
            <v>Builders' joinery and carpentry (except prefabricated buildings), of wood</v>
          </cell>
          <cell r="D190">
            <v>0.23</v>
          </cell>
          <cell r="E190">
            <v>0.23</v>
          </cell>
          <cell r="F190">
            <v>0.2</v>
          </cell>
          <cell r="G190">
            <v>0.2</v>
          </cell>
          <cell r="H190">
            <v>0.2</v>
          </cell>
          <cell r="J190">
            <v>0.23</v>
          </cell>
          <cell r="K190">
            <v>0.23</v>
          </cell>
          <cell r="L190">
            <v>0.2</v>
          </cell>
        </row>
        <row r="191">
          <cell r="A191" t="str">
            <v>20302</v>
          </cell>
          <cell r="B191" t="str">
            <v>Montované stavby z dreva</v>
          </cell>
          <cell r="C191" t="str">
            <v>Prefabricated wooden buildings</v>
          </cell>
          <cell r="D191">
            <v>0.23</v>
          </cell>
          <cell r="E191">
            <v>0.23</v>
          </cell>
          <cell r="F191">
            <v>0.2</v>
          </cell>
          <cell r="G191">
            <v>0.2</v>
          </cell>
          <cell r="H191">
            <v>0.2</v>
          </cell>
          <cell r="J191">
            <v>0.23</v>
          </cell>
          <cell r="K191">
            <v>0.23</v>
          </cell>
          <cell r="L191">
            <v>0.2</v>
          </cell>
        </row>
        <row r="192">
          <cell r="A192" t="str">
            <v>20401</v>
          </cell>
          <cell r="B192" t="str">
            <v>Drevené obaly</v>
          </cell>
          <cell r="C192" t="str">
            <v>Wooden containers</v>
          </cell>
          <cell r="D192">
            <v>0.23</v>
          </cell>
          <cell r="E192">
            <v>0.23</v>
          </cell>
          <cell r="F192">
            <v>0.2</v>
          </cell>
          <cell r="G192">
            <v>0.2</v>
          </cell>
          <cell r="H192">
            <v>0.2</v>
          </cell>
          <cell r="J192">
            <v>0.23</v>
          </cell>
          <cell r="K192">
            <v>0.23</v>
          </cell>
          <cell r="L192">
            <v>0.2</v>
          </cell>
        </row>
        <row r="193">
          <cell r="A193" t="str">
            <v>20511</v>
          </cell>
          <cell r="B193" t="str">
            <v>Ostatné výrobky z dreva</v>
          </cell>
          <cell r="C193" t="str">
            <v>Other products of wood</v>
          </cell>
          <cell r="D193">
            <v>0.23</v>
          </cell>
          <cell r="E193">
            <v>0.23</v>
          </cell>
          <cell r="F193">
            <v>0.2</v>
          </cell>
          <cell r="G193">
            <v>0.2</v>
          </cell>
          <cell r="H193">
            <v>0.2</v>
          </cell>
          <cell r="J193">
            <v>0.23</v>
          </cell>
          <cell r="K193">
            <v>0.23</v>
          </cell>
          <cell r="L193">
            <v>0.2</v>
          </cell>
        </row>
        <row r="194">
          <cell r="A194" t="str">
            <v>20521</v>
          </cell>
          <cell r="B194" t="str">
            <v>Výrobky z korku a slamy alebo iných materiálov na pletenie, košikársky tovar a výrobky z prútia</v>
          </cell>
          <cell r="C194" t="str">
            <v>Articles of cork, straw or other plaiting materials; basketware and wickerwork</v>
          </cell>
          <cell r="D194">
            <v>0.23</v>
          </cell>
          <cell r="E194">
            <v>0.23</v>
          </cell>
          <cell r="F194">
            <v>0.2</v>
          </cell>
          <cell r="G194">
            <v>0.2</v>
          </cell>
          <cell r="H194">
            <v>0.2</v>
          </cell>
          <cell r="J194">
            <v>0.23</v>
          </cell>
          <cell r="K194">
            <v>0.23</v>
          </cell>
          <cell r="L194">
            <v>0.2</v>
          </cell>
        </row>
        <row r="195">
          <cell r="A195" t="str">
            <v>21111</v>
          </cell>
          <cell r="B195" t="str">
            <v>Celulóza z dreva alebo iných celulózových vláknin</v>
          </cell>
          <cell r="C195" t="str">
            <v>Pulps of wood or other fibrous cellulosic material</v>
          </cell>
          <cell r="D195">
            <v>0.23</v>
          </cell>
          <cell r="E195">
            <v>0.23</v>
          </cell>
          <cell r="F195">
            <v>0.2</v>
          </cell>
          <cell r="G195">
            <v>0.2</v>
          </cell>
          <cell r="H195">
            <v>0.2</v>
          </cell>
          <cell r="J195">
            <v>0.23</v>
          </cell>
          <cell r="K195">
            <v>0.23</v>
          </cell>
          <cell r="L195">
            <v>0.2</v>
          </cell>
        </row>
        <row r="196">
          <cell r="A196" t="str">
            <v>21121</v>
          </cell>
          <cell r="B196" t="str">
            <v>Novinový, ručný alebo iný nenatieraný papier alebo kartón a lepenka na grafické účely</v>
          </cell>
          <cell r="C196" t="str">
            <v>Newsprint, handmade paper and other uncoated paper or paperboard for graphic purposes</v>
          </cell>
          <cell r="D196">
            <v>0.23</v>
          </cell>
          <cell r="E196">
            <v>0.23</v>
          </cell>
          <cell r="F196">
            <v>0.2</v>
          </cell>
          <cell r="G196">
            <v>0.2</v>
          </cell>
          <cell r="H196">
            <v>0.2</v>
          </cell>
          <cell r="J196">
            <v>0.23</v>
          </cell>
          <cell r="K196">
            <v>0.23</v>
          </cell>
          <cell r="L196">
            <v>0.2</v>
          </cell>
        </row>
        <row r="197">
          <cell r="A197" t="str">
            <v>21122</v>
          </cell>
          <cell r="B197" t="str">
            <v>Hygienický a sanitárny, nenatieraný sulfátový (kraft) a iný nenatieraný papier, kartón a lepenka</v>
          </cell>
          <cell r="C197" t="str">
            <v>Toilet tissue stock, uncoated kraftliner and other uncoated paper and paperboard</v>
          </cell>
          <cell r="D197">
            <v>0.23</v>
          </cell>
          <cell r="E197">
            <v>0.23</v>
          </cell>
          <cell r="F197">
            <v>0.2</v>
          </cell>
          <cell r="G197">
            <v>0.2</v>
          </cell>
          <cell r="H197">
            <v>0.2</v>
          </cell>
          <cell r="J197">
            <v>0.23</v>
          </cell>
          <cell r="K197">
            <v>0.23</v>
          </cell>
          <cell r="L197">
            <v>0.2</v>
          </cell>
        </row>
        <row r="198">
          <cell r="A198" t="str">
            <v>21123</v>
          </cell>
          <cell r="B198" t="str">
            <v>Ostatný nenatieraný papier, kartón a lepenka; cigaretový papier narezaný na určitú veľkosť</v>
          </cell>
          <cell r="C198" t="str">
            <v>Other uncoated paper and paperboard; cigarette paper not cut to size</v>
          </cell>
          <cell r="D198">
            <v>0.23</v>
          </cell>
          <cell r="E198">
            <v>0.23</v>
          </cell>
          <cell r="F198">
            <v>0.2</v>
          </cell>
          <cell r="G198">
            <v>0.2</v>
          </cell>
          <cell r="H198">
            <v>0.2</v>
          </cell>
          <cell r="J198">
            <v>0.23</v>
          </cell>
          <cell r="K198">
            <v>0.23</v>
          </cell>
          <cell r="L198">
            <v>0.2</v>
          </cell>
        </row>
        <row r="199">
          <cell r="A199" t="str">
            <v>21124</v>
          </cell>
          <cell r="B199" t="str">
            <v>Pergamenový papier, nepremastiteľný papier, pauzovací papier a pergamín, a iné hladené priehľadné alebo priesvitné papiere</v>
          </cell>
          <cell r="C199" t="str">
            <v>Vegetable parchment, greaseproof papers, tracing papers and glassine and other glazed transparent or translucent papers</v>
          </cell>
          <cell r="D199">
            <v>0.23</v>
          </cell>
          <cell r="E199">
            <v>0.23</v>
          </cell>
          <cell r="F199">
            <v>0.2</v>
          </cell>
          <cell r="G199">
            <v>0.2</v>
          </cell>
          <cell r="H199">
            <v>0.2</v>
          </cell>
          <cell r="J199">
            <v>0.23</v>
          </cell>
          <cell r="K199">
            <v>0.23</v>
          </cell>
          <cell r="L199">
            <v>0.2</v>
          </cell>
        </row>
        <row r="200">
          <cell r="A200" t="str">
            <v>21125</v>
          </cell>
          <cell r="B200" t="str">
            <v>Spracovaný papier a lepenka</v>
          </cell>
          <cell r="C200" t="str">
            <v>Processed paper and paperboard</v>
          </cell>
          <cell r="D200">
            <v>0.23</v>
          </cell>
          <cell r="E200">
            <v>0.23</v>
          </cell>
          <cell r="F200">
            <v>0.2</v>
          </cell>
          <cell r="G200">
            <v>0.2</v>
          </cell>
          <cell r="H200">
            <v>0.2</v>
          </cell>
          <cell r="J200">
            <v>0.23</v>
          </cell>
          <cell r="K200">
            <v>0.23</v>
          </cell>
          <cell r="L200">
            <v>0.2</v>
          </cell>
        </row>
        <row r="201">
          <cell r="A201" t="str">
            <v>21126</v>
          </cell>
          <cell r="B201" t="str">
            <v>Odpad a výmet papiera, kartónu a lepenky</v>
          </cell>
          <cell r="C201" t="str">
            <v>Waste and scrap of paper and paperboard</v>
          </cell>
          <cell r="D201">
            <v>0.23</v>
          </cell>
          <cell r="E201">
            <v>0.23</v>
          </cell>
          <cell r="F201">
            <v>0.2</v>
          </cell>
          <cell r="G201">
            <v>0.2</v>
          </cell>
          <cell r="H201">
            <v>0.2</v>
          </cell>
          <cell r="J201">
            <v>0.23</v>
          </cell>
          <cell r="K201">
            <v>0.23</v>
          </cell>
          <cell r="L201">
            <v>0.2</v>
          </cell>
        </row>
        <row r="202">
          <cell r="A202" t="str">
            <v>21211</v>
          </cell>
          <cell r="B202" t="str">
            <v>Vlnitý papier, kartón a lepenka, obaly z papiera, kartónu a lepenky</v>
          </cell>
          <cell r="C202" t="str">
            <v>Corrugated paper and paperboard and containers of paper and paperboard</v>
          </cell>
          <cell r="D202">
            <v>0.23</v>
          </cell>
          <cell r="E202">
            <v>0.23</v>
          </cell>
          <cell r="F202">
            <v>0.2</v>
          </cell>
          <cell r="G202">
            <v>0.2</v>
          </cell>
          <cell r="H202">
            <v>0.2</v>
          </cell>
          <cell r="J202">
            <v>0.23</v>
          </cell>
          <cell r="K202">
            <v>0.23</v>
          </cell>
          <cell r="L202">
            <v>0.2</v>
          </cell>
        </row>
        <row r="203">
          <cell r="A203" t="str">
            <v>21221</v>
          </cell>
          <cell r="B203" t="str">
            <v>Domáce potreby, hygienické a toaletné výrobky z papiera</v>
          </cell>
          <cell r="C203" t="str">
            <v>Household and toilet paper and paper products</v>
          </cell>
          <cell r="D203" t="str">
            <v>10% 23%</v>
          </cell>
          <cell r="E203" t="str">
            <v>10% 23%</v>
          </cell>
          <cell r="F203" t="str">
            <v>14% 20%</v>
          </cell>
          <cell r="G203" t="str">
            <v>14% 20%</v>
          </cell>
          <cell r="H203" t="str">
            <v>14% 20%</v>
          </cell>
          <cell r="J203" t="str">
            <v>10% 23%</v>
          </cell>
          <cell r="K203" t="str">
            <v>10% 23%</v>
          </cell>
          <cell r="L203" t="str">
            <v>14% 20%</v>
          </cell>
        </row>
        <row r="204">
          <cell r="A204" t="str">
            <v>21231</v>
          </cell>
          <cell r="B204" t="str">
            <v>Kancelárske výrobky z papiera</v>
          </cell>
          <cell r="C204" t="str">
            <v>Paper stationery</v>
          </cell>
          <cell r="D204">
            <v>0.23</v>
          </cell>
          <cell r="E204">
            <v>0.23</v>
          </cell>
          <cell r="F204">
            <v>0.2</v>
          </cell>
          <cell r="G204">
            <v>0.2</v>
          </cell>
          <cell r="H204">
            <v>0.2</v>
          </cell>
          <cell r="J204">
            <v>0.23</v>
          </cell>
          <cell r="K204">
            <v>0.23</v>
          </cell>
          <cell r="L204">
            <v>0.2</v>
          </cell>
        </row>
        <row r="205">
          <cell r="A205" t="str">
            <v>21241</v>
          </cell>
          <cell r="B205" t="str">
            <v>Tapetový papier</v>
          </cell>
          <cell r="C205" t="str">
            <v>Wallpaper</v>
          </cell>
          <cell r="D205">
            <v>0.23</v>
          </cell>
          <cell r="E205">
            <v>0.23</v>
          </cell>
          <cell r="F205">
            <v>0.2</v>
          </cell>
          <cell r="G205">
            <v>0.2</v>
          </cell>
          <cell r="H205">
            <v>0.2</v>
          </cell>
          <cell r="J205">
            <v>0.23</v>
          </cell>
          <cell r="K205">
            <v>0.23</v>
          </cell>
          <cell r="L205">
            <v>0.2</v>
          </cell>
        </row>
        <row r="206">
          <cell r="A206" t="str">
            <v>21251</v>
          </cell>
          <cell r="B206" t="str">
            <v>Ostatné výrobky z papiera, kartónu a lepenky, i. n.</v>
          </cell>
          <cell r="C206" t="str">
            <v>Other articles of paper and paperboard n.e.c.</v>
          </cell>
          <cell r="D206">
            <v>0.23</v>
          </cell>
          <cell r="E206">
            <v>0.23</v>
          </cell>
          <cell r="F206">
            <v>0.2</v>
          </cell>
          <cell r="G206">
            <v>0.2</v>
          </cell>
          <cell r="H206">
            <v>0.2</v>
          </cell>
          <cell r="J206">
            <v>0.23</v>
          </cell>
          <cell r="K206">
            <v>0.23</v>
          </cell>
          <cell r="L206">
            <v>0.2</v>
          </cell>
        </row>
        <row r="207">
          <cell r="A207" t="str">
            <v>22111</v>
          </cell>
          <cell r="B207" t="str">
            <v>Knihy, brožúry, letáky a pod. tlačiarenské výrobky, v jednotlivých listoch</v>
          </cell>
          <cell r="C207" t="str">
            <v>Printed books, brochures, leaflets and similar printed matter, in single sheets</v>
          </cell>
          <cell r="D207" t="str">
            <v>10% 23%</v>
          </cell>
          <cell r="E207" t="str">
            <v>10% 23%</v>
          </cell>
          <cell r="F207" t="str">
            <v>14% 20%</v>
          </cell>
          <cell r="G207" t="str">
            <v>14% 20%</v>
          </cell>
          <cell r="H207" t="str">
            <v>14% 20%</v>
          </cell>
          <cell r="J207" t="str">
            <v>10% 23%</v>
          </cell>
          <cell r="K207" t="str">
            <v>10% 23%</v>
          </cell>
          <cell r="L207" t="str">
            <v>14% 20%</v>
          </cell>
        </row>
        <row r="208">
          <cell r="A208" t="str">
            <v>22112</v>
          </cell>
          <cell r="B208" t="str">
            <v>Knihy, brožúry, letáky (okrem v jednotlivých listoch), obrázkové knihy, predlohy na kreslenie, maľovanky pre deti</v>
          </cell>
          <cell r="C208" t="str">
            <v>Printed books, brochures, leaflets and the like</v>
          </cell>
          <cell r="D208" t="str">
            <v>10% 23%</v>
          </cell>
          <cell r="E208" t="str">
            <v>10% 23%</v>
          </cell>
          <cell r="F208" t="str">
            <v>14% 20%</v>
          </cell>
          <cell r="G208" t="str">
            <v>14% 20%</v>
          </cell>
          <cell r="H208" t="str">
            <v>14% 20%</v>
          </cell>
          <cell r="J208" t="str">
            <v>10% 23%</v>
          </cell>
          <cell r="K208" t="str">
            <v>10% 23%</v>
          </cell>
          <cell r="L208" t="str">
            <v>14% 20%</v>
          </cell>
        </row>
        <row r="209">
          <cell r="A209" t="str">
            <v>22113</v>
          </cell>
          <cell r="B209" t="str">
            <v>Slovníky, mapy a hudobniny</v>
          </cell>
          <cell r="C209" t="str">
            <v>Dictionaries, maps and music books</v>
          </cell>
          <cell r="D209" t="str">
            <v>10% 23%</v>
          </cell>
          <cell r="E209" t="str">
            <v>10% 23%</v>
          </cell>
          <cell r="F209" t="str">
            <v>14% 20%</v>
          </cell>
          <cell r="G209" t="str">
            <v>14% 20%</v>
          </cell>
          <cell r="H209" t="str">
            <v>14% 20%</v>
          </cell>
          <cell r="J209" t="str">
            <v>10% 23%</v>
          </cell>
          <cell r="K209" t="str">
            <v>10% 23%</v>
          </cell>
          <cell r="L209" t="str">
            <v>14% 20%</v>
          </cell>
        </row>
        <row r="210">
          <cell r="A210" t="str">
            <v>22121</v>
          </cell>
          <cell r="B210" t="str">
            <v>Noviny, časopisy a periodiká vychádzajúce najmenej 4 týždenne</v>
          </cell>
          <cell r="C210" t="str">
            <v>Newspapers, journals and periodicals, appearing at least four times a week</v>
          </cell>
          <cell r="D210" t="str">
            <v>10% 23%</v>
          </cell>
          <cell r="E210" t="str">
            <v>10% 23%</v>
          </cell>
          <cell r="F210" t="str">
            <v>14% 20%</v>
          </cell>
          <cell r="G210" t="str">
            <v>14% 20%</v>
          </cell>
          <cell r="H210" t="str">
            <v>14% 20%</v>
          </cell>
          <cell r="J210" t="str">
            <v>10% 23%</v>
          </cell>
          <cell r="K210" t="str">
            <v>10% 23%</v>
          </cell>
          <cell r="L210" t="str">
            <v>14% 20%</v>
          </cell>
        </row>
        <row r="211">
          <cell r="A211" t="str">
            <v>22131</v>
          </cell>
          <cell r="B211" t="str">
            <v>Noviny, časopisy a periodiká vychádzajúce menej než 4 týždene</v>
          </cell>
          <cell r="C211" t="str">
            <v>Newspapers, journals and periodicals, appearing less than four times a week</v>
          </cell>
          <cell r="D211" t="str">
            <v>10% 23%</v>
          </cell>
          <cell r="E211" t="str">
            <v>10% 23%</v>
          </cell>
          <cell r="F211" t="str">
            <v>14% 20%</v>
          </cell>
          <cell r="G211" t="str">
            <v>14% 20%</v>
          </cell>
          <cell r="H211" t="str">
            <v>14% 20%</v>
          </cell>
          <cell r="J211" t="str">
            <v>10% 23%</v>
          </cell>
          <cell r="K211" t="str">
            <v>10% 23%</v>
          </cell>
          <cell r="L211" t="str">
            <v>14% 20%</v>
          </cell>
        </row>
        <row r="212">
          <cell r="A212" t="str">
            <v>22141</v>
          </cell>
          <cell r="B212" t="str">
            <v>Platne, pásky a iné médiá na záznam zvuku</v>
          </cell>
          <cell r="C212" t="str">
            <v>Records, tapes and other recorded media for sound phenomena</v>
          </cell>
          <cell r="D212">
            <v>0.23</v>
          </cell>
          <cell r="E212">
            <v>0.23</v>
          </cell>
          <cell r="F212">
            <v>0.2</v>
          </cell>
          <cell r="G212">
            <v>0.2</v>
          </cell>
          <cell r="H212">
            <v>0.2</v>
          </cell>
          <cell r="J212">
            <v>0.23</v>
          </cell>
          <cell r="K212">
            <v>0.23</v>
          </cell>
          <cell r="L212">
            <v>0.2</v>
          </cell>
        </row>
        <row r="213">
          <cell r="A213" t="str">
            <v>22151</v>
          </cell>
          <cell r="B213" t="str">
            <v>Pohľadnice, tlačené karty s osobnými pozdravmi, obrázky a iné tlačený listový papier</v>
          </cell>
          <cell r="C213" t="str">
            <v>Postcards, greeting cards, pictures and other printed matter</v>
          </cell>
          <cell r="D213">
            <v>0.23</v>
          </cell>
          <cell r="E213">
            <v>0.23</v>
          </cell>
          <cell r="F213">
            <v>0.2</v>
          </cell>
          <cell r="G213">
            <v>0.2</v>
          </cell>
          <cell r="H213">
            <v>0.2</v>
          </cell>
          <cell r="J213">
            <v>0.23</v>
          </cell>
          <cell r="K213">
            <v>0.23</v>
          </cell>
          <cell r="L213">
            <v>0.2</v>
          </cell>
        </row>
        <row r="214">
          <cell r="A214" t="str">
            <v>22211</v>
          </cell>
          <cell r="B214" t="str">
            <v>Tlač novín</v>
          </cell>
          <cell r="C214" t="str">
            <v>Newspaper printing services</v>
          </cell>
          <cell r="D214">
            <v>0.23</v>
          </cell>
          <cell r="E214">
            <v>0.23</v>
          </cell>
          <cell r="F214">
            <v>0.2</v>
          </cell>
          <cell r="G214">
            <v>0.2</v>
          </cell>
          <cell r="H214">
            <v>0.2</v>
          </cell>
          <cell r="J214">
            <v>0.23</v>
          </cell>
          <cell r="K214">
            <v>0.23</v>
          </cell>
          <cell r="L214">
            <v>0.2</v>
          </cell>
        </row>
        <row r="215">
          <cell r="A215" t="str">
            <v>22221</v>
          </cell>
          <cell r="B215" t="str">
            <v>Nové známky, šekové tlačivá, bankovky atď., reklamné a propagačné tlačoviny, obchodné katalógy a pod. výrobky i. n.</v>
          </cell>
          <cell r="C215" t="str">
            <v>Stamps; cheque forms; banknotes, stock certificates; trade advertising material, commercial catalogues and the like; other printed matter n.e.c.</v>
          </cell>
          <cell r="D215">
            <v>0.23</v>
          </cell>
          <cell r="E215">
            <v>0.23</v>
          </cell>
          <cell r="F215">
            <v>0.2</v>
          </cell>
          <cell r="G215">
            <v>0.2</v>
          </cell>
          <cell r="H215">
            <v>0.2</v>
          </cell>
          <cell r="J215">
            <v>0.23</v>
          </cell>
          <cell r="K215">
            <v>0.23</v>
          </cell>
          <cell r="L215">
            <v>0.2</v>
          </cell>
        </row>
        <row r="216">
          <cell r="A216" t="str">
            <v>22222</v>
          </cell>
          <cell r="B216" t="str">
            <v>Registre, účtovné knihy, bloky, rýchloviazače, dosky, spisové mapy, obchodné tlačivá a ostatné školské, kancelárske výrobky z papiera, kartónu alebo lepenky</v>
          </cell>
          <cell r="C216" t="str">
            <v>Registers, account books, binders, forms and other articles of stationery, of paper or paperboard</v>
          </cell>
          <cell r="D216" t="str">
            <v>10% 23%</v>
          </cell>
          <cell r="E216" t="str">
            <v>10% 23%</v>
          </cell>
          <cell r="F216" t="str">
            <v>14% 20%</v>
          </cell>
          <cell r="G216" t="str">
            <v>14% 20%</v>
          </cell>
          <cell r="H216" t="str">
            <v>14% 20%</v>
          </cell>
          <cell r="J216" t="str">
            <v>10% 23%</v>
          </cell>
          <cell r="K216" t="str">
            <v>10% 23%</v>
          </cell>
          <cell r="L216" t="str">
            <v>14% 20%</v>
          </cell>
        </row>
        <row r="217">
          <cell r="A217" t="str">
            <v>22223</v>
          </cell>
          <cell r="B217" t="str">
            <v>Tlačiarenské služby, iné než tlač novín</v>
          </cell>
          <cell r="C217" t="str">
            <v>Printing services, other than printing of newspaper</v>
          </cell>
          <cell r="D217">
            <v>0.23</v>
          </cell>
          <cell r="E217">
            <v>0.23</v>
          </cell>
          <cell r="F217">
            <v>0.2</v>
          </cell>
          <cell r="G217">
            <v>0.2</v>
          </cell>
          <cell r="H217">
            <v>0.2</v>
          </cell>
          <cell r="J217">
            <v>0.23</v>
          </cell>
          <cell r="K217">
            <v>0.23</v>
          </cell>
          <cell r="L217">
            <v>0.2</v>
          </cell>
        </row>
        <row r="218">
          <cell r="A218" t="str">
            <v>22231</v>
          </cell>
          <cell r="B218" t="str">
            <v>Viazanie kníh a konečné spracovanie</v>
          </cell>
          <cell r="C218" t="str">
            <v>Bookbinding and finishing services</v>
          </cell>
          <cell r="D218">
            <v>0.23</v>
          </cell>
          <cell r="E218">
            <v>0.23</v>
          </cell>
          <cell r="F218">
            <v>0.2</v>
          </cell>
          <cell r="G218">
            <v>0.2</v>
          </cell>
          <cell r="H218">
            <v>0.2</v>
          </cell>
          <cell r="J218">
            <v>0.23</v>
          </cell>
          <cell r="K218">
            <v>0.23</v>
          </cell>
          <cell r="L218">
            <v>0.2</v>
          </cell>
        </row>
        <row r="219">
          <cell r="A219" t="str">
            <v>22241</v>
          </cell>
          <cell r="B219" t="str">
            <v>Sadzba a zhotovovanie tlačiarenských predlôh</v>
          </cell>
          <cell r="C219" t="str">
            <v>Composition and plate-making services</v>
          </cell>
          <cell r="D219">
            <v>0.23</v>
          </cell>
          <cell r="E219">
            <v>0.23</v>
          </cell>
          <cell r="F219">
            <v>0.2</v>
          </cell>
          <cell r="G219">
            <v>0.2</v>
          </cell>
          <cell r="H219">
            <v>0.2</v>
          </cell>
          <cell r="J219">
            <v>0.23</v>
          </cell>
          <cell r="K219">
            <v>0.23</v>
          </cell>
          <cell r="L219">
            <v>0.2</v>
          </cell>
        </row>
        <row r="220">
          <cell r="A220" t="str">
            <v>22242</v>
          </cell>
          <cell r="B220" t="str">
            <v>Tlačiarenské typy, štočky, dosky, valce a ostatné pomôcky; tlačové dosky, valce a litografické kamene upravené pre grafické účely</v>
          </cell>
          <cell r="C220" t="str">
            <v>Printing plates or cylinders and other impressed media for use in printing</v>
          </cell>
          <cell r="D220">
            <v>0.23</v>
          </cell>
          <cell r="E220">
            <v>0.23</v>
          </cell>
          <cell r="F220">
            <v>0.2</v>
          </cell>
          <cell r="G220">
            <v>0.2</v>
          </cell>
          <cell r="H220">
            <v>0.2</v>
          </cell>
          <cell r="J220">
            <v>0.23</v>
          </cell>
          <cell r="K220">
            <v>0.23</v>
          </cell>
          <cell r="L220">
            <v>0.2</v>
          </cell>
        </row>
        <row r="221">
          <cell r="A221" t="str">
            <v>22251</v>
          </cell>
          <cell r="B221" t="str">
            <v>Ostatné služby polygrafického priemyslu</v>
          </cell>
          <cell r="C221" t="str">
            <v>Other services related to printing</v>
          </cell>
          <cell r="D221">
            <v>0.23</v>
          </cell>
          <cell r="E221">
            <v>0.23</v>
          </cell>
          <cell r="F221">
            <v>0.2</v>
          </cell>
          <cell r="G221">
            <v>0.2</v>
          </cell>
          <cell r="H221">
            <v>0.2</v>
          </cell>
          <cell r="J221">
            <v>0.23</v>
          </cell>
          <cell r="K221">
            <v>0.23</v>
          </cell>
          <cell r="L221">
            <v>0.2</v>
          </cell>
        </row>
        <row r="222">
          <cell r="A222" t="str">
            <v>22311</v>
          </cell>
          <cell r="B222" t="str">
            <v>Reprodukcia nahraných nosičov záznamu zvuku</v>
          </cell>
          <cell r="C222" t="str">
            <v>Reproduction services of sound recording</v>
          </cell>
          <cell r="D222">
            <v>0.23</v>
          </cell>
          <cell r="E222">
            <v>0.23</v>
          </cell>
          <cell r="F222">
            <v>0.2</v>
          </cell>
          <cell r="G222">
            <v>0.2</v>
          </cell>
          <cell r="H222">
            <v>0.2</v>
          </cell>
          <cell r="J222">
            <v>0.23</v>
          </cell>
          <cell r="K222">
            <v>0.23</v>
          </cell>
          <cell r="L222">
            <v>0.2</v>
          </cell>
        </row>
        <row r="223">
          <cell r="A223" t="str">
            <v>22321</v>
          </cell>
          <cell r="B223" t="str">
            <v xml:space="preserve">Reprodukcia nahraných nosičov záznamu obrazu </v>
          </cell>
          <cell r="C223" t="str">
            <v>Reproduction services of video recording</v>
          </cell>
          <cell r="D223">
            <v>0.23</v>
          </cell>
          <cell r="E223">
            <v>0.23</v>
          </cell>
          <cell r="F223">
            <v>0.2</v>
          </cell>
          <cell r="G223">
            <v>0.2</v>
          </cell>
          <cell r="H223">
            <v>0.2</v>
          </cell>
          <cell r="J223">
            <v>0.23</v>
          </cell>
          <cell r="K223">
            <v>0.23</v>
          </cell>
          <cell r="L223">
            <v>0.2</v>
          </cell>
        </row>
        <row r="224">
          <cell r="A224" t="str">
            <v>22331</v>
          </cell>
          <cell r="B224" t="str">
            <v>Reprodukcia nahraných nosičov magnetického záznamu pre počítače (software)</v>
          </cell>
          <cell r="C224" t="str">
            <v>Reproduction services of software</v>
          </cell>
          <cell r="D224">
            <v>0.23</v>
          </cell>
          <cell r="E224">
            <v>0.23</v>
          </cell>
          <cell r="F224">
            <v>0.2</v>
          </cell>
          <cell r="G224">
            <v>0.2</v>
          </cell>
          <cell r="H224">
            <v>0.2</v>
          </cell>
          <cell r="J224">
            <v>0.23</v>
          </cell>
          <cell r="K224">
            <v>0.23</v>
          </cell>
          <cell r="L224">
            <v>0.2</v>
          </cell>
        </row>
        <row r="225">
          <cell r="A225" t="str">
            <v>23101</v>
          </cell>
          <cell r="B225" t="str">
            <v>Koks a polokoks z čierneho uhlia, hnedého uhlia alebo rašeliny; retortové uhlie</v>
          </cell>
          <cell r="C225" t="str">
            <v>Coke and semi-coke of coal, of lignite or of peat; retort carbon</v>
          </cell>
          <cell r="D225">
            <v>0.1</v>
          </cell>
          <cell r="E225">
            <v>0.1</v>
          </cell>
          <cell r="F225">
            <v>0.14000000000000001</v>
          </cell>
          <cell r="G225">
            <v>0.14000000000000001</v>
          </cell>
          <cell r="H225">
            <v>0.14000000000000001</v>
          </cell>
          <cell r="J225">
            <v>0.1</v>
          </cell>
          <cell r="K225">
            <v>0.1</v>
          </cell>
          <cell r="L225">
            <v>0.14000000000000001</v>
          </cell>
        </row>
        <row r="226">
          <cell r="A226" t="str">
            <v>23102</v>
          </cell>
          <cell r="B226" t="str">
            <v>Čiernouhoľný, hnedouhoľný a rašelinový decht a ostatné minerálne dechty</v>
          </cell>
          <cell r="C226" t="str">
            <v>Tar distilled from coal, lignite or peat; other mineral tars</v>
          </cell>
          <cell r="D226">
            <v>0.23</v>
          </cell>
          <cell r="E226">
            <v>0.23</v>
          </cell>
          <cell r="F226">
            <v>0.2</v>
          </cell>
          <cell r="G226">
            <v>0.2</v>
          </cell>
          <cell r="H226">
            <v>0.2</v>
          </cell>
          <cell r="J226">
            <v>0.23</v>
          </cell>
          <cell r="K226">
            <v>0.23</v>
          </cell>
          <cell r="L226">
            <v>0.2</v>
          </cell>
        </row>
        <row r="227">
          <cell r="A227" t="str">
            <v>23201</v>
          </cell>
          <cell r="B227" t="str">
            <v>Rafinérske ropné produkty</v>
          </cell>
          <cell r="C227" t="str">
            <v>Fuel oil and gas; lubricating oils</v>
          </cell>
          <cell r="D227" t="str">
            <v>10% 23%</v>
          </cell>
          <cell r="E227" t="str">
            <v>10% 23%</v>
          </cell>
          <cell r="F227" t="str">
            <v>14% 20%</v>
          </cell>
          <cell r="G227" t="str">
            <v>14% 20%</v>
          </cell>
          <cell r="H227" t="str">
            <v>14% 20%</v>
          </cell>
          <cell r="J227" t="str">
            <v>10% 23%</v>
          </cell>
          <cell r="K227" t="str">
            <v>10% 23%</v>
          </cell>
          <cell r="L227" t="str">
            <v>14% 20%</v>
          </cell>
        </row>
        <row r="228">
          <cell r="A228" t="str">
            <v>23202</v>
          </cell>
          <cell r="B228" t="str">
            <v>Zemné plyny a iné plynné uhľovodíky, okrem prírodného plynu</v>
          </cell>
          <cell r="C228" t="str">
            <v>Petroleum gases and other gaseous hydrocarbons, except natural gas</v>
          </cell>
          <cell r="D228">
            <v>0.1</v>
          </cell>
          <cell r="E228">
            <v>0.1</v>
          </cell>
          <cell r="F228">
            <v>0.14000000000000001</v>
          </cell>
          <cell r="G228">
            <v>0.14000000000000001</v>
          </cell>
          <cell r="H228">
            <v>0.14000000000000001</v>
          </cell>
          <cell r="J228">
            <v>0.1</v>
          </cell>
          <cell r="K228">
            <v>0.1</v>
          </cell>
          <cell r="L228">
            <v>0.14000000000000001</v>
          </cell>
        </row>
        <row r="229">
          <cell r="A229" t="str">
            <v>23203</v>
          </cell>
          <cell r="B229" t="str">
            <v>Ostatné ropné produkty</v>
          </cell>
          <cell r="C229" t="str">
            <v>Other petroleum products</v>
          </cell>
          <cell r="D229">
            <v>0.23</v>
          </cell>
          <cell r="E229">
            <v>0.23</v>
          </cell>
          <cell r="F229">
            <v>0.2</v>
          </cell>
          <cell r="G229">
            <v>0.2</v>
          </cell>
          <cell r="H229">
            <v>0.2</v>
          </cell>
          <cell r="J229">
            <v>0.23</v>
          </cell>
          <cell r="K229">
            <v>0.23</v>
          </cell>
          <cell r="L229">
            <v>0.2</v>
          </cell>
        </row>
        <row r="230">
          <cell r="A230" t="str">
            <v>23301</v>
          </cell>
          <cell r="B230" t="str">
            <v>Rádioaktívne chemické prvky, izotopy a ich zlúčeniny; rádioaktívne odpady</v>
          </cell>
          <cell r="C230" t="str">
            <v>Radioactive elements, isotopes and compounds; radioactive residues</v>
          </cell>
          <cell r="D230" t="str">
            <v>10% 23%</v>
          </cell>
          <cell r="E230" t="str">
            <v>10% 23%</v>
          </cell>
          <cell r="F230" t="str">
            <v>14% 20%</v>
          </cell>
          <cell r="G230" t="str">
            <v>14% 20%</v>
          </cell>
          <cell r="H230" t="str">
            <v>14% 20%</v>
          </cell>
          <cell r="J230" t="str">
            <v>10% 23%</v>
          </cell>
          <cell r="K230" t="str">
            <v>10% 23%</v>
          </cell>
          <cell r="L230" t="str">
            <v>14% 20%</v>
          </cell>
        </row>
        <row r="231">
          <cell r="A231" t="str">
            <v>23302</v>
          </cell>
          <cell r="B231" t="str">
            <v>Palivové články (kazety), nevyhoreté (nevyžiarené), pre jadrové reaktory</v>
          </cell>
          <cell r="C231" t="str">
            <v>Fuel elements (cartridges), non-irradiated, for nuclear reactors</v>
          </cell>
          <cell r="D231">
            <v>0.23</v>
          </cell>
          <cell r="E231">
            <v>0.23</v>
          </cell>
          <cell r="F231">
            <v>0.2</v>
          </cell>
          <cell r="G231">
            <v>0.2</v>
          </cell>
          <cell r="H231">
            <v>0.2</v>
          </cell>
          <cell r="J231">
            <v>0.23</v>
          </cell>
          <cell r="K231">
            <v>0.23</v>
          </cell>
          <cell r="L231">
            <v>0.2</v>
          </cell>
        </row>
        <row r="232">
          <cell r="A232" t="str">
            <v>23309</v>
          </cell>
          <cell r="B232" t="str">
            <v>Služby súvisiace s úpravou rádioaktívneho odpadu</v>
          </cell>
          <cell r="C232" t="str">
            <v>Treatment services of radioactive waste</v>
          </cell>
          <cell r="D232">
            <v>0.23</v>
          </cell>
          <cell r="E232">
            <v>0.23</v>
          </cell>
          <cell r="F232">
            <v>0.2</v>
          </cell>
          <cell r="G232">
            <v>0.2</v>
          </cell>
          <cell r="H232">
            <v>0.2</v>
          </cell>
          <cell r="J232">
            <v>0.23</v>
          </cell>
          <cell r="K232">
            <v>0.23</v>
          </cell>
          <cell r="L232">
            <v>0.2</v>
          </cell>
        </row>
        <row r="233">
          <cell r="A233" t="str">
            <v>24111</v>
          </cell>
          <cell r="B233" t="str">
            <v>Technické plyny</v>
          </cell>
          <cell r="C233" t="str">
            <v>Industrial gases</v>
          </cell>
          <cell r="D233">
            <v>0.23</v>
          </cell>
          <cell r="E233">
            <v>0.23</v>
          </cell>
          <cell r="F233">
            <v>0.2</v>
          </cell>
          <cell r="G233">
            <v>0.2</v>
          </cell>
          <cell r="H233">
            <v>0.2</v>
          </cell>
          <cell r="J233">
            <v>0.23</v>
          </cell>
          <cell r="K233">
            <v>0.23</v>
          </cell>
          <cell r="L233">
            <v>0.2</v>
          </cell>
        </row>
        <row r="234">
          <cell r="A234" t="str">
            <v>24121</v>
          </cell>
          <cell r="B234" t="str">
            <v>Oidy, peroidy a hydroidy</v>
          </cell>
          <cell r="C234" t="str">
            <v>Oxides, peroxides and hydroxides</v>
          </cell>
          <cell r="D234">
            <v>0.23</v>
          </cell>
          <cell r="E234">
            <v>0.23</v>
          </cell>
          <cell r="F234">
            <v>0.2</v>
          </cell>
          <cell r="G234">
            <v>0.2</v>
          </cell>
          <cell r="H234">
            <v>0.2</v>
          </cell>
          <cell r="J234">
            <v>0.23</v>
          </cell>
          <cell r="K234">
            <v>0.23</v>
          </cell>
          <cell r="L234">
            <v>0.2</v>
          </cell>
        </row>
        <row r="235">
          <cell r="A235" t="str">
            <v>24122</v>
          </cell>
          <cell r="B235" t="str">
            <v>Trieslové a farbiace etrakty; taníny a ich deriváty; farbiace materiály i. n.</v>
          </cell>
          <cell r="C235" t="str">
            <v>Tanning or dyeing extracts; tannins and their derivatives; colouring matter n.e.c.</v>
          </cell>
          <cell r="D235">
            <v>0.23</v>
          </cell>
          <cell r="E235">
            <v>0.23</v>
          </cell>
          <cell r="F235">
            <v>0.2</v>
          </cell>
          <cell r="G235">
            <v>0.2</v>
          </cell>
          <cell r="H235">
            <v>0.2</v>
          </cell>
          <cell r="J235">
            <v>0.23</v>
          </cell>
          <cell r="K235">
            <v>0.23</v>
          </cell>
          <cell r="L235">
            <v>0.2</v>
          </cell>
        </row>
        <row r="236">
          <cell r="A236" t="str">
            <v>24131</v>
          </cell>
          <cell r="B236" t="str">
            <v>Chemické prvky, i. n.; anorganické kyseliny a ich  zlúčeniny</v>
          </cell>
          <cell r="C236" t="str">
            <v>Chemical elements n.e.c.; inorganic acids and compounds</v>
          </cell>
          <cell r="D236">
            <v>0.23</v>
          </cell>
          <cell r="E236">
            <v>0.23</v>
          </cell>
          <cell r="F236">
            <v>0.2</v>
          </cell>
          <cell r="G236">
            <v>0.2</v>
          </cell>
          <cell r="H236">
            <v>0.2</v>
          </cell>
          <cell r="J236">
            <v>0.23</v>
          </cell>
          <cell r="K236">
            <v>0.23</v>
          </cell>
          <cell r="L236">
            <v>0.2</v>
          </cell>
        </row>
        <row r="237">
          <cell r="A237" t="str">
            <v>24132</v>
          </cell>
          <cell r="B237" t="str">
            <v>Halogénové zlúčeniny kovov; chlórnany, chlorečnany a chloristany</v>
          </cell>
          <cell r="C237" t="str">
            <v>Metallic halogenates; hypochlorites, chlorates and perchlorates</v>
          </cell>
          <cell r="D237">
            <v>0.23</v>
          </cell>
          <cell r="E237">
            <v>0.23</v>
          </cell>
          <cell r="F237">
            <v>0.2</v>
          </cell>
          <cell r="G237">
            <v>0.2</v>
          </cell>
          <cell r="H237">
            <v>0.2</v>
          </cell>
          <cell r="J237">
            <v>0.23</v>
          </cell>
          <cell r="K237">
            <v>0.23</v>
          </cell>
          <cell r="L237">
            <v>0.2</v>
          </cell>
        </row>
        <row r="238">
          <cell r="A238" t="str">
            <v>24133</v>
          </cell>
          <cell r="B238" t="str">
            <v>Sírniky (sulfidy), sírany; dusičnany, fosforečnany a uhličitany</v>
          </cell>
          <cell r="C238" t="str">
            <v>Sulphides, sulphates; nitrates, phosphates and carbonates</v>
          </cell>
          <cell r="D238">
            <v>0.23</v>
          </cell>
          <cell r="E238">
            <v>0.23</v>
          </cell>
          <cell r="F238">
            <v>0.2</v>
          </cell>
          <cell r="G238">
            <v>0.2</v>
          </cell>
          <cell r="H238">
            <v>0.2</v>
          </cell>
          <cell r="J238">
            <v>0.23</v>
          </cell>
          <cell r="K238">
            <v>0.23</v>
          </cell>
          <cell r="L238">
            <v>0.2</v>
          </cell>
        </row>
        <row r="239">
          <cell r="A239" t="str">
            <v>24134</v>
          </cell>
          <cell r="B239" t="str">
            <v>Soli ostatných kovov</v>
          </cell>
          <cell r="C239" t="str">
            <v>Salts of other metals</v>
          </cell>
          <cell r="D239">
            <v>0.23</v>
          </cell>
          <cell r="E239">
            <v>0.23</v>
          </cell>
          <cell r="F239">
            <v>0.2</v>
          </cell>
          <cell r="G239">
            <v>0.2</v>
          </cell>
          <cell r="H239">
            <v>0.2</v>
          </cell>
          <cell r="J239">
            <v>0.23</v>
          </cell>
          <cell r="K239">
            <v>0.23</v>
          </cell>
          <cell r="L239">
            <v>0.2</v>
          </cell>
        </row>
        <row r="240">
          <cell r="A240" t="str">
            <v>24135</v>
          </cell>
          <cell r="B240" t="str">
            <v>Ostatné základné anorganické chemikálie</v>
          </cell>
          <cell r="C240" t="str">
            <v>Other basic inorganic chemicals n.e.c.</v>
          </cell>
          <cell r="D240">
            <v>0.23</v>
          </cell>
          <cell r="E240">
            <v>0.23</v>
          </cell>
          <cell r="F240">
            <v>0.2</v>
          </cell>
          <cell r="G240">
            <v>0.2</v>
          </cell>
          <cell r="H240">
            <v>0.2</v>
          </cell>
          <cell r="J240">
            <v>0.23</v>
          </cell>
          <cell r="K240">
            <v>0.23</v>
          </cell>
          <cell r="L240">
            <v>0.2</v>
          </cell>
        </row>
        <row r="241">
          <cell r="A241" t="str">
            <v>24141</v>
          </cell>
          <cell r="B241" t="str">
            <v>Uhľovodíky a ich deriváty</v>
          </cell>
          <cell r="C241" t="str">
            <v>Hydrocarbons and their derivatives</v>
          </cell>
          <cell r="D241">
            <v>0.23</v>
          </cell>
          <cell r="E241">
            <v>0.23</v>
          </cell>
          <cell r="F241">
            <v>0.2</v>
          </cell>
          <cell r="G241">
            <v>0.2</v>
          </cell>
          <cell r="H241">
            <v>0.2</v>
          </cell>
          <cell r="J241">
            <v>0.23</v>
          </cell>
          <cell r="K241">
            <v>0.23</v>
          </cell>
          <cell r="L241">
            <v>0.2</v>
          </cell>
        </row>
        <row r="242">
          <cell r="A242" t="str">
            <v>24142</v>
          </cell>
          <cell r="B242" t="str">
            <v>Alkoholy, fenoly a ich deriváty; technické mastné alkoholy</v>
          </cell>
          <cell r="C242" t="str">
            <v>Alcohols, phenols, phenol-alcohols and their halogenated, sulphonated, nitrated or nitrosated derivatives; industrial fatty alcohols</v>
          </cell>
          <cell r="D242">
            <v>0.23</v>
          </cell>
          <cell r="E242">
            <v>0.23</v>
          </cell>
          <cell r="F242">
            <v>0.2</v>
          </cell>
          <cell r="G242">
            <v>0.2</v>
          </cell>
          <cell r="H242">
            <v>0.2</v>
          </cell>
          <cell r="J242">
            <v>0.23</v>
          </cell>
          <cell r="K242">
            <v>0.23</v>
          </cell>
          <cell r="L242">
            <v>0.2</v>
          </cell>
        </row>
        <row r="243">
          <cell r="A243" t="str">
            <v>24143</v>
          </cell>
          <cell r="B243" t="str">
            <v>Monokarboylové technické mastné kyseliny; karboylové kyseliny a ich deriváty</v>
          </cell>
          <cell r="C243" t="str">
            <v>Industrial monocarboxylic fatty acids; carboxylic acids and their derivatives</v>
          </cell>
          <cell r="D243">
            <v>0.23</v>
          </cell>
          <cell r="E243">
            <v>0.23</v>
          </cell>
          <cell r="F243">
            <v>0.2</v>
          </cell>
          <cell r="G243">
            <v>0.2</v>
          </cell>
          <cell r="H243">
            <v>0.2</v>
          </cell>
          <cell r="J243">
            <v>0.23</v>
          </cell>
          <cell r="K243">
            <v>0.23</v>
          </cell>
          <cell r="L243">
            <v>0.2</v>
          </cell>
        </row>
        <row r="244">
          <cell r="A244" t="str">
            <v>24144</v>
          </cell>
          <cell r="B244" t="str">
            <v>Organické zlúčeniny s dusíkatou funkčnou skupinou</v>
          </cell>
          <cell r="C244" t="str">
            <v>Organic compounds with nitrogen functions</v>
          </cell>
          <cell r="D244" t="str">
            <v>10% 23%</v>
          </cell>
          <cell r="E244" t="str">
            <v>10% 23%</v>
          </cell>
          <cell r="F244" t="str">
            <v>14% 20%</v>
          </cell>
          <cell r="G244" t="str">
            <v>14% 20%</v>
          </cell>
          <cell r="H244" t="str">
            <v>14% 20%</v>
          </cell>
          <cell r="J244" t="str">
            <v>10% 23%</v>
          </cell>
          <cell r="K244" t="str">
            <v>10% 23%</v>
          </cell>
          <cell r="L244" t="str">
            <v>14% 20%</v>
          </cell>
        </row>
        <row r="245">
          <cell r="A245" t="str">
            <v>24145</v>
          </cell>
          <cell r="B245" t="str">
            <v>Organické zlúčeniny síry a ostatné organicko-anorganické zlúčeniny, heterocyklické zlúčeniny a ich soli, estery, i. n.</v>
          </cell>
          <cell r="C245" t="str">
            <v>Organo-sulphur compounds and other organo-inorganic compounds; heterocyclic compounds n.e.c.</v>
          </cell>
          <cell r="D245">
            <v>0.23</v>
          </cell>
          <cell r="E245">
            <v>0.23</v>
          </cell>
          <cell r="F245">
            <v>0.2</v>
          </cell>
          <cell r="G245">
            <v>0.2</v>
          </cell>
          <cell r="H245">
            <v>0.2</v>
          </cell>
          <cell r="J245">
            <v>0.23</v>
          </cell>
          <cell r="K245">
            <v>0.23</v>
          </cell>
          <cell r="L245">
            <v>0.2</v>
          </cell>
        </row>
        <row r="246">
          <cell r="A246" t="str">
            <v>24146</v>
          </cell>
          <cell r="B246" t="str">
            <v>Étery, organické peroidy, epoidy, acetály a poloacetály (hemiacetály), ostatné organické zlúčeniny</v>
          </cell>
          <cell r="C246" t="str">
            <v>Ethers, organic peroxides, epoxides, acetals and hemiacetals; other organic compounds</v>
          </cell>
          <cell r="D246">
            <v>0.23</v>
          </cell>
          <cell r="E246">
            <v>0.23</v>
          </cell>
          <cell r="F246">
            <v>0.2</v>
          </cell>
          <cell r="G246">
            <v>0.2</v>
          </cell>
          <cell r="H246">
            <v>0.2</v>
          </cell>
          <cell r="J246">
            <v>0.23</v>
          </cell>
          <cell r="K246">
            <v>0.23</v>
          </cell>
          <cell r="L246">
            <v>0.2</v>
          </cell>
        </row>
        <row r="247">
          <cell r="A247" t="str">
            <v>24147</v>
          </cell>
          <cell r="B247" t="str">
            <v>Rôzne základné organické chemické výrobky</v>
          </cell>
          <cell r="C247" t="str">
            <v>Miscellaneous basic organic chemical products</v>
          </cell>
          <cell r="D247">
            <v>0.23</v>
          </cell>
          <cell r="E247">
            <v>0.23</v>
          </cell>
          <cell r="F247">
            <v>0.2</v>
          </cell>
          <cell r="G247">
            <v>0.2</v>
          </cell>
          <cell r="H247">
            <v>0.2</v>
          </cell>
          <cell r="J247">
            <v>0.23</v>
          </cell>
          <cell r="K247">
            <v>0.23</v>
          </cell>
          <cell r="L247">
            <v>0.2</v>
          </cell>
        </row>
        <row r="248">
          <cell r="A248" t="str">
            <v>24148</v>
          </cell>
          <cell r="B248" t="str">
            <v>Odpadové lúhy z výroby drevnej buničiny, okrem tallového oleja</v>
          </cell>
          <cell r="C248" t="str">
            <v>Residual lyes from the manufacture of wood pulp, excluding tall oil</v>
          </cell>
          <cell r="D248">
            <v>0.23</v>
          </cell>
          <cell r="E248">
            <v>0.23</v>
          </cell>
          <cell r="F248">
            <v>0.2</v>
          </cell>
          <cell r="G248">
            <v>0.2</v>
          </cell>
          <cell r="H248">
            <v>0.2</v>
          </cell>
          <cell r="J248">
            <v>0.23</v>
          </cell>
          <cell r="K248">
            <v>0.23</v>
          </cell>
          <cell r="L248">
            <v>0.2</v>
          </cell>
        </row>
        <row r="249">
          <cell r="A249" t="str">
            <v>24151</v>
          </cell>
          <cell r="B249" t="str">
            <v>Kyselina dusičná; zmes kyseliny sírovej a dusičnej (nitračná zmes); amoniak</v>
          </cell>
          <cell r="C249" t="str">
            <v>Nitric acid; sulphonitric acids; ammonia</v>
          </cell>
          <cell r="D249">
            <v>0.23</v>
          </cell>
          <cell r="E249">
            <v>0.23</v>
          </cell>
          <cell r="F249">
            <v>0.2</v>
          </cell>
          <cell r="G249">
            <v>0.2</v>
          </cell>
          <cell r="H249">
            <v>0.2</v>
          </cell>
          <cell r="J249">
            <v>0.23</v>
          </cell>
          <cell r="K249">
            <v>0.23</v>
          </cell>
          <cell r="L249">
            <v>0.2</v>
          </cell>
        </row>
        <row r="250">
          <cell r="A250" t="str">
            <v>24152</v>
          </cell>
          <cell r="B250" t="str">
            <v>Chlorid amónny; dusitany; dusičnany draslíka; fosforečnan triamónny; uhličitan amónny</v>
          </cell>
          <cell r="C250" t="str">
            <v>Ammonium chloride; nitrites; nitrates of potassium; ammonium carbonates</v>
          </cell>
          <cell r="D250">
            <v>0.23</v>
          </cell>
          <cell r="E250">
            <v>0.23</v>
          </cell>
          <cell r="F250">
            <v>0.2</v>
          </cell>
          <cell r="G250">
            <v>0.2</v>
          </cell>
          <cell r="H250">
            <v>0.2</v>
          </cell>
          <cell r="J250">
            <v>0.23</v>
          </cell>
          <cell r="K250">
            <v>0.23</v>
          </cell>
          <cell r="L250">
            <v>0.2</v>
          </cell>
        </row>
        <row r="251">
          <cell r="A251" t="str">
            <v>24153</v>
          </cell>
          <cell r="B251" t="str">
            <v>Dusíkaté hnojivá, minerálne alebo chemické</v>
          </cell>
          <cell r="C251" t="str">
            <v>Nitrogenous fertilizers, mineral or chemical</v>
          </cell>
          <cell r="D251">
            <v>0.23</v>
          </cell>
          <cell r="E251">
            <v>0.23</v>
          </cell>
          <cell r="F251">
            <v>0.2</v>
          </cell>
          <cell r="G251">
            <v>0.2</v>
          </cell>
          <cell r="H251">
            <v>0.2</v>
          </cell>
          <cell r="J251">
            <v>0.23</v>
          </cell>
          <cell r="K251">
            <v>0.23</v>
          </cell>
          <cell r="L251">
            <v>0.2</v>
          </cell>
        </row>
        <row r="252">
          <cell r="A252" t="str">
            <v>24154</v>
          </cell>
          <cell r="B252" t="str">
            <v>Fosforečné hnojivá, minerálne alebo chemické</v>
          </cell>
          <cell r="C252" t="str">
            <v>Phosphatic fertilizers, mineral or chemical</v>
          </cell>
          <cell r="D252">
            <v>0.23</v>
          </cell>
          <cell r="E252">
            <v>0.23</v>
          </cell>
          <cell r="F252">
            <v>0.2</v>
          </cell>
          <cell r="G252">
            <v>0.2</v>
          </cell>
          <cell r="H252">
            <v>0.2</v>
          </cell>
          <cell r="J252">
            <v>0.23</v>
          </cell>
          <cell r="K252">
            <v>0.23</v>
          </cell>
          <cell r="L252">
            <v>0.2</v>
          </cell>
        </row>
        <row r="253">
          <cell r="A253" t="str">
            <v>24155</v>
          </cell>
          <cell r="B253" t="str">
            <v>Draselné hnojivá, minerálne alebo chemické</v>
          </cell>
          <cell r="C253" t="str">
            <v>Potassic fertilizers, mineral or chemical</v>
          </cell>
          <cell r="D253">
            <v>0.23</v>
          </cell>
          <cell r="E253">
            <v>0.23</v>
          </cell>
          <cell r="F253">
            <v>0.2</v>
          </cell>
          <cell r="G253">
            <v>0.2</v>
          </cell>
          <cell r="H253">
            <v>0.2</v>
          </cell>
          <cell r="J253">
            <v>0.23</v>
          </cell>
          <cell r="K253">
            <v>0.23</v>
          </cell>
          <cell r="L253">
            <v>0.2</v>
          </cell>
        </row>
        <row r="254">
          <cell r="A254" t="str">
            <v>24156</v>
          </cell>
          <cell r="B254" t="str">
            <v>Živočíšne alebo rastlinné hnojivá, i. n.</v>
          </cell>
          <cell r="C254" t="str">
            <v>Animal or vegetable fertilizers n.e.c.</v>
          </cell>
          <cell r="D254">
            <v>0.23</v>
          </cell>
          <cell r="E254">
            <v>0.23</v>
          </cell>
          <cell r="F254">
            <v>0.2</v>
          </cell>
          <cell r="G254">
            <v>0.2</v>
          </cell>
          <cell r="H254">
            <v>0.2</v>
          </cell>
          <cell r="J254">
            <v>0.23</v>
          </cell>
          <cell r="K254">
            <v>0.23</v>
          </cell>
          <cell r="L254">
            <v>0.2</v>
          </cell>
        </row>
        <row r="255">
          <cell r="A255" t="str">
            <v>24157</v>
          </cell>
          <cell r="B255" t="str">
            <v>Dusičnan sodný</v>
          </cell>
          <cell r="C255" t="str">
            <v>Sodium nitrate</v>
          </cell>
          <cell r="D255">
            <v>0.23</v>
          </cell>
          <cell r="E255">
            <v>0.23</v>
          </cell>
          <cell r="F255">
            <v>0.2</v>
          </cell>
          <cell r="G255">
            <v>0.2</v>
          </cell>
          <cell r="H255">
            <v>0.2</v>
          </cell>
          <cell r="J255">
            <v>0.23</v>
          </cell>
          <cell r="K255">
            <v>0.23</v>
          </cell>
          <cell r="L255">
            <v>0.2</v>
          </cell>
        </row>
        <row r="256">
          <cell r="A256" t="str">
            <v>24158</v>
          </cell>
          <cell r="B256" t="str">
            <v>Hnojivá, i. n.</v>
          </cell>
          <cell r="C256" t="str">
            <v>Fertilizers n.e.c.</v>
          </cell>
          <cell r="D256">
            <v>0.23</v>
          </cell>
          <cell r="E256">
            <v>0.23</v>
          </cell>
          <cell r="F256">
            <v>0.2</v>
          </cell>
          <cell r="G256">
            <v>0.2</v>
          </cell>
          <cell r="H256">
            <v>0.2</v>
          </cell>
          <cell r="J256">
            <v>0.23</v>
          </cell>
          <cell r="K256">
            <v>0.23</v>
          </cell>
          <cell r="L256">
            <v>0.2</v>
          </cell>
        </row>
        <row r="257">
          <cell r="A257" t="str">
            <v>24161</v>
          </cell>
          <cell r="B257" t="str">
            <v>Polyméry etylénu, v primárnych formách</v>
          </cell>
          <cell r="C257" t="str">
            <v>Polymers of ethylene, in primary forms</v>
          </cell>
          <cell r="D257">
            <v>0.23</v>
          </cell>
          <cell r="E257">
            <v>0.23</v>
          </cell>
          <cell r="F257">
            <v>0.2</v>
          </cell>
          <cell r="G257">
            <v>0.2</v>
          </cell>
          <cell r="H257">
            <v>0.2</v>
          </cell>
          <cell r="J257">
            <v>0.23</v>
          </cell>
          <cell r="K257">
            <v>0.23</v>
          </cell>
          <cell r="L257">
            <v>0.2</v>
          </cell>
        </row>
        <row r="258">
          <cell r="A258" t="str">
            <v>24162</v>
          </cell>
          <cell r="B258" t="str">
            <v>Polyméry styrénu, v primárnych formách</v>
          </cell>
          <cell r="C258" t="str">
            <v>Polymers of styrene, in primary forms</v>
          </cell>
          <cell r="D258">
            <v>0.23</v>
          </cell>
          <cell r="E258">
            <v>0.23</v>
          </cell>
          <cell r="F258">
            <v>0.2</v>
          </cell>
          <cell r="G258">
            <v>0.2</v>
          </cell>
          <cell r="H258">
            <v>0.2</v>
          </cell>
          <cell r="J258">
            <v>0.23</v>
          </cell>
          <cell r="K258">
            <v>0.23</v>
          </cell>
          <cell r="L258">
            <v>0.2</v>
          </cell>
        </row>
        <row r="259">
          <cell r="A259" t="str">
            <v>24163</v>
          </cell>
          <cell r="B259" t="str">
            <v>Polyméry vinylchloridu alebo iných halogénolefínov, v primárnych formách</v>
          </cell>
          <cell r="C259" t="str">
            <v>Polymers of vinyl chloride or of other halogenated olefins, in primary forms</v>
          </cell>
          <cell r="D259">
            <v>0.23</v>
          </cell>
          <cell r="E259">
            <v>0.23</v>
          </cell>
          <cell r="F259">
            <v>0.2</v>
          </cell>
          <cell r="G259">
            <v>0.2</v>
          </cell>
          <cell r="H259">
            <v>0.2</v>
          </cell>
          <cell r="J259">
            <v>0.23</v>
          </cell>
          <cell r="K259">
            <v>0.23</v>
          </cell>
          <cell r="L259">
            <v>0.2</v>
          </cell>
        </row>
        <row r="260">
          <cell r="A260" t="str">
            <v>24164</v>
          </cell>
          <cell r="B260" t="str">
            <v>Polykarbonáty, alkydové a epoidové živice</v>
          </cell>
          <cell r="C260" t="str">
            <v>Polyethers and polyesters; polycarbonates, alkyd and epoxide resins</v>
          </cell>
          <cell r="D260">
            <v>0.23</v>
          </cell>
          <cell r="E260">
            <v>0.23</v>
          </cell>
          <cell r="F260">
            <v>0.2</v>
          </cell>
          <cell r="G260">
            <v>0.2</v>
          </cell>
          <cell r="H260">
            <v>0.2</v>
          </cell>
          <cell r="J260">
            <v>0.23</v>
          </cell>
          <cell r="K260">
            <v>0.23</v>
          </cell>
          <cell r="L260">
            <v>0.2</v>
          </cell>
        </row>
        <row r="261">
          <cell r="A261" t="str">
            <v>24165</v>
          </cell>
          <cell r="B261" t="str">
            <v>Ostatné plasty v primárnych formách; meniče iónov</v>
          </cell>
          <cell r="C261" t="str">
            <v>Other plastics in primary forms; ion exchangers</v>
          </cell>
          <cell r="D261">
            <v>0.23</v>
          </cell>
          <cell r="E261">
            <v>0.23</v>
          </cell>
          <cell r="F261">
            <v>0.2</v>
          </cell>
          <cell r="G261">
            <v>0.2</v>
          </cell>
          <cell r="H261">
            <v>0.2</v>
          </cell>
          <cell r="J261">
            <v>0.23</v>
          </cell>
          <cell r="K261">
            <v>0.23</v>
          </cell>
          <cell r="L261">
            <v>0.2</v>
          </cell>
        </row>
        <row r="262">
          <cell r="A262" t="str">
            <v>24166</v>
          </cell>
          <cell r="B262" t="str">
            <v>Odpady, úlomky a odrezky z plastov</v>
          </cell>
          <cell r="C262" t="str">
            <v>Waste, parings and scrap, of plastics</v>
          </cell>
          <cell r="D262">
            <v>0.23</v>
          </cell>
          <cell r="E262">
            <v>0.23</v>
          </cell>
          <cell r="F262">
            <v>0.2</v>
          </cell>
          <cell r="G262">
            <v>0.2</v>
          </cell>
          <cell r="H262">
            <v>0.2</v>
          </cell>
          <cell r="J262">
            <v>0.23</v>
          </cell>
          <cell r="K262">
            <v>0.23</v>
          </cell>
          <cell r="L262">
            <v>0.2</v>
          </cell>
        </row>
        <row r="263">
          <cell r="A263" t="str">
            <v>24171</v>
          </cell>
          <cell r="B263" t="str">
            <v>Syntetický kaučuk</v>
          </cell>
          <cell r="C263" t="str">
            <v>Synthetic rubber</v>
          </cell>
          <cell r="D263">
            <v>0.23</v>
          </cell>
          <cell r="E263">
            <v>0.23</v>
          </cell>
          <cell r="F263">
            <v>0.2</v>
          </cell>
          <cell r="G263">
            <v>0.2</v>
          </cell>
          <cell r="H263">
            <v>0.2</v>
          </cell>
          <cell r="J263">
            <v>0.23</v>
          </cell>
          <cell r="K263">
            <v>0.23</v>
          </cell>
          <cell r="L263">
            <v>0.2</v>
          </cell>
        </row>
        <row r="264">
          <cell r="A264" t="str">
            <v>24201</v>
          </cell>
          <cell r="B264" t="str">
            <v>Pesticídy a iné agrochemické produkty</v>
          </cell>
          <cell r="C264" t="str">
            <v>Pesticides and other agro-chemical products</v>
          </cell>
          <cell r="D264">
            <v>0.23</v>
          </cell>
          <cell r="E264">
            <v>0.23</v>
          </cell>
          <cell r="F264">
            <v>0.2</v>
          </cell>
          <cell r="G264">
            <v>0.2</v>
          </cell>
          <cell r="H264">
            <v>0.2</v>
          </cell>
          <cell r="J264">
            <v>0.23</v>
          </cell>
          <cell r="K264">
            <v>0.23</v>
          </cell>
          <cell r="L264">
            <v>0.2</v>
          </cell>
        </row>
        <row r="265">
          <cell r="A265" t="str">
            <v>24301</v>
          </cell>
          <cell r="B265" t="str">
            <v>Náterové farby a laky na báze polymérov</v>
          </cell>
          <cell r="C265" t="str">
            <v>Paints and varnishes based on polymers</v>
          </cell>
          <cell r="D265">
            <v>0.23</v>
          </cell>
          <cell r="E265">
            <v>0.23</v>
          </cell>
          <cell r="F265">
            <v>0.2</v>
          </cell>
          <cell r="G265">
            <v>0.2</v>
          </cell>
          <cell r="H265">
            <v>0.2</v>
          </cell>
          <cell r="J265">
            <v>0.23</v>
          </cell>
          <cell r="K265">
            <v>0.23</v>
          </cell>
          <cell r="L265">
            <v>0.2</v>
          </cell>
        </row>
        <row r="266">
          <cell r="A266" t="str">
            <v>24302</v>
          </cell>
          <cell r="B266" t="str">
            <v>Ostatné náterové farby a laky a pod.výrobky; farby pre umeleckú maľbu a tlačiarenské farby</v>
          </cell>
          <cell r="C266" t="str">
            <v>Other paints and varnishes and related products; artists' colour and printing ink</v>
          </cell>
          <cell r="D266">
            <v>0.23</v>
          </cell>
          <cell r="E266">
            <v>0.23</v>
          </cell>
          <cell r="F266">
            <v>0.2</v>
          </cell>
          <cell r="G266">
            <v>0.2</v>
          </cell>
          <cell r="H266">
            <v>0.2</v>
          </cell>
          <cell r="J266">
            <v>0.23</v>
          </cell>
          <cell r="K266">
            <v>0.23</v>
          </cell>
          <cell r="L266">
            <v>0.2</v>
          </cell>
        </row>
        <row r="267">
          <cell r="A267" t="str">
            <v>24411</v>
          </cell>
          <cell r="B267" t="str">
            <v>Kyseliny salicylové, ich soli a estery</v>
          </cell>
          <cell r="C267" t="str">
            <v>Salicylic acid, O-acetylsalicylic acid, their salts and esters</v>
          </cell>
          <cell r="D267">
            <v>0.23</v>
          </cell>
          <cell r="E267">
            <v>0.23</v>
          </cell>
          <cell r="F267">
            <v>0.2</v>
          </cell>
          <cell r="G267">
            <v>0.2</v>
          </cell>
          <cell r="H267">
            <v>0.2</v>
          </cell>
          <cell r="J267">
            <v>0.23</v>
          </cell>
          <cell r="K267">
            <v>0.23</v>
          </cell>
          <cell r="L267">
            <v>0.2</v>
          </cell>
        </row>
        <row r="268">
          <cell r="A268" t="str">
            <v>24412</v>
          </cell>
          <cell r="B268" t="str">
            <v>Aminokyseliny a jej soli; kvartérne amónne soli a hydroidy; fosfoaminolipidy; amidy a ich deriváty a ich soli</v>
          </cell>
          <cell r="C268" t="str">
            <v>Lysine, glutamic acid and their salts; quaternary ammonium salts and hydroxides; phosphoaminolipids; amides and their derivatives and salts thereof</v>
          </cell>
          <cell r="D268">
            <v>0.23</v>
          </cell>
          <cell r="E268">
            <v>0.23</v>
          </cell>
          <cell r="F268">
            <v>0.2</v>
          </cell>
          <cell r="G268">
            <v>0.2</v>
          </cell>
          <cell r="H268">
            <v>0.2</v>
          </cell>
          <cell r="J268">
            <v>0.23</v>
          </cell>
          <cell r="K268">
            <v>0.23</v>
          </cell>
          <cell r="L268">
            <v>0.2</v>
          </cell>
        </row>
        <row r="269">
          <cell r="A269" t="str">
            <v>24413</v>
          </cell>
          <cell r="B269" t="str">
            <v>Laktóny, i. n.; heterocyklické zlúčeniny len s dusíkatým (-i) heteroatómom (-ami); nukleové kyseliny a ich soli; hydantoín a jeho deriváty, sulfónamidy</v>
          </cell>
          <cell r="C269" t="str">
            <v>Lactones n.e.c., heterocyclic compounds with nitrogen hetero-atom(s) only, containing an unfused pyrazole ring, a pyrimidine ring, a piperazine ring, an unfused triazine ring or a phenothiazine ring system not further fused; hydantoin and its derivatives;</v>
          </cell>
          <cell r="D269">
            <v>0.23</v>
          </cell>
          <cell r="E269">
            <v>0.23</v>
          </cell>
          <cell r="F269">
            <v>0.2</v>
          </cell>
          <cell r="G269">
            <v>0.2</v>
          </cell>
          <cell r="H269">
            <v>0.2</v>
          </cell>
          <cell r="J269">
            <v>0.23</v>
          </cell>
          <cell r="K269">
            <v>0.23</v>
          </cell>
          <cell r="L269">
            <v>0.2</v>
          </cell>
        </row>
        <row r="270">
          <cell r="A270" t="str">
            <v>24414</v>
          </cell>
          <cell r="B270" t="str">
            <v>Cukry, chemicky čisté, i. n., étery a estery cukrov a ich  soli, i. n.</v>
          </cell>
          <cell r="C270" t="str">
            <v>Sugars, chemically pure, n.e.c.; sugar ethers and esters and their salts, n.e.c.</v>
          </cell>
          <cell r="D270">
            <v>0.23</v>
          </cell>
          <cell r="E270">
            <v>0.23</v>
          </cell>
          <cell r="F270">
            <v>0.2</v>
          </cell>
          <cell r="G270">
            <v>0.2</v>
          </cell>
          <cell r="H270">
            <v>0.2</v>
          </cell>
          <cell r="J270">
            <v>0.23</v>
          </cell>
          <cell r="K270">
            <v>0.23</v>
          </cell>
          <cell r="L270">
            <v>0.2</v>
          </cell>
        </row>
        <row r="271">
          <cell r="A271" t="str">
            <v>24415</v>
          </cell>
          <cell r="B271" t="str">
            <v>Provitamíny, vitamíny a hormóny; glykozidy a rastlinné alkaloidy a ich soli; antibiotiká</v>
          </cell>
          <cell r="C271" t="str">
            <v>Provitamins, vitamins and hormones; glycosides and vegetable alkaloids and their derivatives; antibiotics</v>
          </cell>
          <cell r="D271" t="str">
            <v>10% 23%</v>
          </cell>
          <cell r="E271" t="str">
            <v>10% 23%</v>
          </cell>
          <cell r="F271" t="str">
            <v>14% 20%</v>
          </cell>
          <cell r="G271" t="str">
            <v>14% 20%</v>
          </cell>
          <cell r="H271" t="str">
            <v>14% 20%</v>
          </cell>
          <cell r="J271" t="str">
            <v>10% 23%</v>
          </cell>
          <cell r="K271" t="str">
            <v>10% 23%</v>
          </cell>
          <cell r="L271" t="str">
            <v>14% 20%</v>
          </cell>
        </row>
        <row r="272">
          <cell r="A272" t="str">
            <v>24416</v>
          </cell>
          <cell r="B272" t="str">
            <v>Žľazy a iné orgány; výťažky zo žliaz alebo iných orgánov alebo ich výlučky a iné ľudské alebo živočíšne látky, i. n.</v>
          </cell>
          <cell r="C272" t="str">
            <v>Glands and other organs; extracts thereof and other human or animal substances n.e.c.</v>
          </cell>
          <cell r="D272">
            <v>0.1</v>
          </cell>
          <cell r="E272">
            <v>0.1</v>
          </cell>
          <cell r="F272">
            <v>0.14000000000000001</v>
          </cell>
          <cell r="G272">
            <v>0.14000000000000001</v>
          </cell>
          <cell r="H272">
            <v>0.14000000000000001</v>
          </cell>
          <cell r="J272">
            <v>0.1</v>
          </cell>
          <cell r="K272">
            <v>0.1</v>
          </cell>
          <cell r="L272">
            <v>0.14000000000000001</v>
          </cell>
        </row>
        <row r="273">
          <cell r="A273" t="str">
            <v>24421</v>
          </cell>
          <cell r="B273" t="str">
            <v>Liečivá</v>
          </cell>
          <cell r="C273" t="str">
            <v>Medicaments</v>
          </cell>
          <cell r="D273">
            <v>0.1</v>
          </cell>
          <cell r="E273">
            <v>0.1</v>
          </cell>
          <cell r="F273">
            <v>0.14000000000000001</v>
          </cell>
          <cell r="G273">
            <v>0.14000000000000001</v>
          </cell>
          <cell r="H273">
            <v>0.14000000000000001</v>
          </cell>
          <cell r="J273">
            <v>0.1</v>
          </cell>
          <cell r="K273">
            <v>0.1</v>
          </cell>
          <cell r="L273">
            <v>0.14000000000000001</v>
          </cell>
        </row>
        <row r="274">
          <cell r="A274" t="str">
            <v>24422</v>
          </cell>
          <cell r="B274" t="str">
            <v xml:space="preserve">Ostatné farmaceutické výrobky </v>
          </cell>
          <cell r="C274" t="str">
            <v>Other pharmaceutical products</v>
          </cell>
          <cell r="D274">
            <v>0.1</v>
          </cell>
          <cell r="E274">
            <v>0.1</v>
          </cell>
          <cell r="F274">
            <v>0.14000000000000001</v>
          </cell>
          <cell r="G274">
            <v>0.14000000000000001</v>
          </cell>
          <cell r="H274">
            <v>0.14000000000000001</v>
          </cell>
          <cell r="J274">
            <v>0.1</v>
          </cell>
          <cell r="K274">
            <v>0.1</v>
          </cell>
          <cell r="L274">
            <v>0.14000000000000001</v>
          </cell>
        </row>
        <row r="275">
          <cell r="A275" t="str">
            <v>24511</v>
          </cell>
          <cell r="B275" t="str">
            <v>Glycerín</v>
          </cell>
          <cell r="C275" t="str">
            <v>Glycerol</v>
          </cell>
          <cell r="D275">
            <v>0.23</v>
          </cell>
          <cell r="E275">
            <v>0.23</v>
          </cell>
          <cell r="F275">
            <v>0.2</v>
          </cell>
          <cell r="G275">
            <v>0.2</v>
          </cell>
          <cell r="H275">
            <v>0.2</v>
          </cell>
          <cell r="J275">
            <v>0.23</v>
          </cell>
          <cell r="K275">
            <v>0.23</v>
          </cell>
          <cell r="L275">
            <v>0.2</v>
          </cell>
        </row>
        <row r="276">
          <cell r="A276" t="str">
            <v>24512</v>
          </cell>
          <cell r="B276" t="str">
            <v>Organické povrchovo aktívne prostriedky (okrem mydla)</v>
          </cell>
          <cell r="C276" t="str">
            <v>Organic surface-active agents, except soap</v>
          </cell>
          <cell r="D276">
            <v>0.23</v>
          </cell>
          <cell r="E276">
            <v>0.23</v>
          </cell>
          <cell r="F276">
            <v>0.2</v>
          </cell>
          <cell r="G276">
            <v>0.2</v>
          </cell>
          <cell r="H276">
            <v>0.2</v>
          </cell>
          <cell r="J276">
            <v>0.23</v>
          </cell>
          <cell r="K276">
            <v>0.23</v>
          </cell>
          <cell r="L276">
            <v>0.2</v>
          </cell>
        </row>
        <row r="277">
          <cell r="A277" t="str">
            <v>24513</v>
          </cell>
          <cell r="B277" t="str">
            <v>Mydlo, pracie a čistiace prostriedky</v>
          </cell>
          <cell r="C277" t="str">
            <v>Soap, washing and cleaning preparations</v>
          </cell>
          <cell r="D277">
            <v>0.23</v>
          </cell>
          <cell r="E277">
            <v>0.23</v>
          </cell>
          <cell r="F277">
            <v>0.2</v>
          </cell>
          <cell r="G277">
            <v>0.2</v>
          </cell>
          <cell r="H277">
            <v>0.2</v>
          </cell>
          <cell r="J277">
            <v>0.23</v>
          </cell>
          <cell r="K277">
            <v>0.23</v>
          </cell>
          <cell r="L277">
            <v>0.2</v>
          </cell>
        </row>
        <row r="278">
          <cell r="A278" t="str">
            <v>24514</v>
          </cell>
          <cell r="B278" t="str">
            <v>Vonné látky a vosky</v>
          </cell>
          <cell r="C278" t="str">
            <v>Odiferous preparations and waxes</v>
          </cell>
          <cell r="D278">
            <v>0.23</v>
          </cell>
          <cell r="E278">
            <v>0.23</v>
          </cell>
          <cell r="F278">
            <v>0.2</v>
          </cell>
          <cell r="G278">
            <v>0.2</v>
          </cell>
          <cell r="H278">
            <v>0.2</v>
          </cell>
          <cell r="J278">
            <v>0.23</v>
          </cell>
          <cell r="K278">
            <v>0.23</v>
          </cell>
          <cell r="L278">
            <v>0.2</v>
          </cell>
        </row>
        <row r="279">
          <cell r="A279" t="str">
            <v>24521</v>
          </cell>
          <cell r="B279" t="str">
            <v>Voňavky a toaletné prípravky</v>
          </cell>
          <cell r="C279" t="str">
            <v>Perfumes and toilet preparations</v>
          </cell>
          <cell r="D279">
            <v>0.23</v>
          </cell>
          <cell r="E279">
            <v>0.23</v>
          </cell>
          <cell r="F279">
            <v>0.2</v>
          </cell>
          <cell r="G279">
            <v>0.2</v>
          </cell>
          <cell r="H279">
            <v>0.2</v>
          </cell>
          <cell r="J279">
            <v>0.23</v>
          </cell>
          <cell r="K279">
            <v>0.23</v>
          </cell>
          <cell r="L279">
            <v>0.2</v>
          </cell>
        </row>
        <row r="280">
          <cell r="A280" t="str">
            <v>24611</v>
          </cell>
          <cell r="B280" t="str">
            <v>Výbušniny</v>
          </cell>
          <cell r="C280" t="str">
            <v>Explosives</v>
          </cell>
          <cell r="D280">
            <v>0.23</v>
          </cell>
          <cell r="E280">
            <v>0.23</v>
          </cell>
          <cell r="F280">
            <v>0.2</v>
          </cell>
          <cell r="G280">
            <v>0.2</v>
          </cell>
          <cell r="H280">
            <v>0.2</v>
          </cell>
          <cell r="J280">
            <v>0.23</v>
          </cell>
          <cell r="K280">
            <v>0.23</v>
          </cell>
          <cell r="L280">
            <v>0.2</v>
          </cell>
        </row>
        <row r="281">
          <cell r="A281" t="str">
            <v>24621</v>
          </cell>
          <cell r="B281" t="str">
            <v>Gleje a želatíny</v>
          </cell>
          <cell r="C281" t="str">
            <v>Glues and gelatines</v>
          </cell>
          <cell r="D281">
            <v>0.23</v>
          </cell>
          <cell r="E281">
            <v>0.23</v>
          </cell>
          <cell r="F281">
            <v>0.2</v>
          </cell>
          <cell r="G281">
            <v>0.2</v>
          </cell>
          <cell r="H281">
            <v>0.2</v>
          </cell>
          <cell r="J281">
            <v>0.23</v>
          </cell>
          <cell r="K281">
            <v>0.23</v>
          </cell>
          <cell r="L281">
            <v>0.2</v>
          </cell>
        </row>
        <row r="282">
          <cell r="A282" t="str">
            <v>24631</v>
          </cell>
          <cell r="B282" t="str">
            <v>Éterické oleje; zmesi vonných látok</v>
          </cell>
          <cell r="C282" t="str">
            <v>Essential oils; mixtures of odoriferous substances</v>
          </cell>
          <cell r="D282">
            <v>0.23</v>
          </cell>
          <cell r="E282">
            <v>0.23</v>
          </cell>
          <cell r="F282">
            <v>0.2</v>
          </cell>
          <cell r="G282">
            <v>0.2</v>
          </cell>
          <cell r="H282">
            <v>0.2</v>
          </cell>
          <cell r="J282">
            <v>0.23</v>
          </cell>
          <cell r="K282">
            <v>0.23</v>
          </cell>
          <cell r="L282">
            <v>0.2</v>
          </cell>
        </row>
        <row r="283">
          <cell r="A283" t="str">
            <v>24641</v>
          </cell>
          <cell r="B283" t="str">
            <v>Fotografické dosky a filmy, kopírovacie filmy; chemické prípravky a nezmiešané produkty na fotografické účely</v>
          </cell>
          <cell r="C283" t="str">
            <v>Photographic plates and film, instant print film; chemical preparations and unmixed products for photographic uses</v>
          </cell>
          <cell r="D283" t="str">
            <v>10% 23%</v>
          </cell>
          <cell r="E283" t="str">
            <v>10% 23%</v>
          </cell>
          <cell r="F283" t="str">
            <v>14% 20%</v>
          </cell>
          <cell r="G283" t="str">
            <v>14% 20%</v>
          </cell>
          <cell r="H283" t="str">
            <v>14% 20%</v>
          </cell>
          <cell r="J283" t="str">
            <v>10% 23%</v>
          </cell>
          <cell r="K283" t="str">
            <v>10% 23%</v>
          </cell>
          <cell r="L283" t="str">
            <v>14% 20%</v>
          </cell>
        </row>
        <row r="284">
          <cell r="A284" t="str">
            <v>24651</v>
          </cell>
          <cell r="B284" t="str">
            <v>Nenahrané nosiče záznamu zvuku alebo podobného záznamu, okrem kinematografických filmov</v>
          </cell>
          <cell r="C284" t="str">
            <v>Prepared unrecorded media for sound recording or similar recording of other phenomena, excluding cinematographic film</v>
          </cell>
          <cell r="D284">
            <v>0.23</v>
          </cell>
          <cell r="E284">
            <v>0.23</v>
          </cell>
          <cell r="F284">
            <v>0.2</v>
          </cell>
          <cell r="G284">
            <v>0.2</v>
          </cell>
          <cell r="H284">
            <v>0.2</v>
          </cell>
          <cell r="J284">
            <v>0.23</v>
          </cell>
          <cell r="K284">
            <v>0.23</v>
          </cell>
          <cell r="L284">
            <v>0.2</v>
          </cell>
        </row>
        <row r="285">
          <cell r="A285" t="str">
            <v>24661</v>
          </cell>
          <cell r="B285" t="str">
            <v>Chemicky upravené živočíšne alebo rastlinné tuky a oleje; nepožívateľné zmesi živočíšnych alebo rastlinných tukov a olejov</v>
          </cell>
          <cell r="C285" t="str">
            <v>Chemically modified animal or vegetable fats and oils; inedible mixtures of animal or vegetable fats or oils</v>
          </cell>
          <cell r="D285">
            <v>0.23</v>
          </cell>
          <cell r="E285">
            <v>0.23</v>
          </cell>
          <cell r="F285">
            <v>0.2</v>
          </cell>
          <cell r="G285">
            <v>0.2</v>
          </cell>
          <cell r="H285">
            <v>0.2</v>
          </cell>
          <cell r="J285">
            <v>0.23</v>
          </cell>
          <cell r="K285">
            <v>0.23</v>
          </cell>
          <cell r="L285">
            <v>0.2</v>
          </cell>
        </row>
        <row r="286">
          <cell r="A286" t="str">
            <v>24662</v>
          </cell>
          <cell r="B286" t="str">
            <v>Atramenty a tuše všetkých druhov na písanie alebo kreslenie</v>
          </cell>
          <cell r="C286" t="str">
            <v>Writing or drawing ink and other inks</v>
          </cell>
          <cell r="D286">
            <v>0.23</v>
          </cell>
          <cell r="E286">
            <v>0.23</v>
          </cell>
          <cell r="F286">
            <v>0.2</v>
          </cell>
          <cell r="G286">
            <v>0.2</v>
          </cell>
          <cell r="H286">
            <v>0.2</v>
          </cell>
          <cell r="J286">
            <v>0.23</v>
          </cell>
          <cell r="K286">
            <v>0.23</v>
          </cell>
          <cell r="L286">
            <v>0.2</v>
          </cell>
        </row>
        <row r="287">
          <cell r="A287" t="str">
            <v>24663</v>
          </cell>
          <cell r="B287" t="str">
            <v>Mazacie prípravky; prísady; prípravky proti zamŕzaniu</v>
          </cell>
          <cell r="C287" t="str">
            <v>Lubricating preparations; additives; anti-freezing preparations</v>
          </cell>
          <cell r="D287">
            <v>0.23</v>
          </cell>
          <cell r="E287">
            <v>0.23</v>
          </cell>
          <cell r="F287">
            <v>0.2</v>
          </cell>
          <cell r="G287">
            <v>0.2</v>
          </cell>
          <cell r="H287">
            <v>0.2</v>
          </cell>
          <cell r="J287">
            <v>0.23</v>
          </cell>
          <cell r="K287">
            <v>0.23</v>
          </cell>
          <cell r="L287">
            <v>0.2</v>
          </cell>
        </row>
        <row r="288">
          <cell r="A288" t="str">
            <v>24664</v>
          </cell>
          <cell r="B288" t="str">
            <v>Ostatné chemické produkty</v>
          </cell>
          <cell r="C288" t="str">
            <v>Miscellaneous other chemical products</v>
          </cell>
          <cell r="D288" t="str">
            <v>10% 23%</v>
          </cell>
          <cell r="E288" t="str">
            <v>10% 23%</v>
          </cell>
          <cell r="F288" t="str">
            <v>14% 20%</v>
          </cell>
          <cell r="G288" t="str">
            <v>14% 20%</v>
          </cell>
          <cell r="H288" t="str">
            <v>14% 20%</v>
          </cell>
          <cell r="J288" t="str">
            <v>10% 23%</v>
          </cell>
          <cell r="K288" t="str">
            <v>10% 23%</v>
          </cell>
          <cell r="L288" t="str">
            <v>14% 20%</v>
          </cell>
        </row>
        <row r="289">
          <cell r="A289" t="str">
            <v>24701</v>
          </cell>
          <cell r="B289" t="str">
            <v>Syntetické vlákna</v>
          </cell>
          <cell r="C289" t="str">
            <v>Synthetic fibres</v>
          </cell>
          <cell r="D289">
            <v>0.23</v>
          </cell>
          <cell r="E289">
            <v>0.23</v>
          </cell>
          <cell r="F289">
            <v>0.2</v>
          </cell>
          <cell r="G289">
            <v>0.2</v>
          </cell>
          <cell r="H289">
            <v>0.2</v>
          </cell>
          <cell r="J289">
            <v>0.23</v>
          </cell>
          <cell r="K289">
            <v>0.23</v>
          </cell>
          <cell r="L289">
            <v>0.2</v>
          </cell>
        </row>
        <row r="290">
          <cell r="A290" t="str">
            <v>24702</v>
          </cell>
          <cell r="B290" t="str">
            <v xml:space="preserve">Umelé vlákna </v>
          </cell>
          <cell r="C290" t="str">
            <v>Artificial fibres</v>
          </cell>
          <cell r="D290">
            <v>0.23</v>
          </cell>
          <cell r="E290">
            <v>0.23</v>
          </cell>
          <cell r="F290">
            <v>0.2</v>
          </cell>
          <cell r="G290">
            <v>0.2</v>
          </cell>
          <cell r="H290">
            <v>0.2</v>
          </cell>
          <cell r="J290">
            <v>0.23</v>
          </cell>
          <cell r="K290">
            <v>0.23</v>
          </cell>
          <cell r="L290">
            <v>0.2</v>
          </cell>
        </row>
        <row r="291">
          <cell r="A291" t="str">
            <v>24703</v>
          </cell>
          <cell r="B291" t="str">
            <v>Odpad z chemických vlákien</v>
          </cell>
          <cell r="C291" t="str">
            <v>Waste of man-made fibres</v>
          </cell>
          <cell r="D291">
            <v>0.23</v>
          </cell>
          <cell r="E291">
            <v>0.23</v>
          </cell>
          <cell r="F291">
            <v>0.2</v>
          </cell>
          <cell r="G291">
            <v>0.2</v>
          </cell>
          <cell r="H291">
            <v>0.2</v>
          </cell>
          <cell r="J291">
            <v>0.23</v>
          </cell>
          <cell r="K291">
            <v>0.23</v>
          </cell>
          <cell r="L291">
            <v>0.2</v>
          </cell>
        </row>
        <row r="292">
          <cell r="A292" t="str">
            <v>25111</v>
          </cell>
          <cell r="B292" t="str">
            <v>Pneumatiky a duše z gumy</v>
          </cell>
          <cell r="C292" t="str">
            <v>New rubber tyres and tubes</v>
          </cell>
          <cell r="D292">
            <v>0.23</v>
          </cell>
          <cell r="E292">
            <v>0.23</v>
          </cell>
          <cell r="F292">
            <v>0.2</v>
          </cell>
          <cell r="G292">
            <v>0.2</v>
          </cell>
          <cell r="H292">
            <v>0.2</v>
          </cell>
          <cell r="J292">
            <v>0.23</v>
          </cell>
          <cell r="K292">
            <v>0.23</v>
          </cell>
          <cell r="L292">
            <v>0.2</v>
          </cell>
        </row>
        <row r="293">
          <cell r="A293" t="str">
            <v>25112</v>
          </cell>
          <cell r="B293" t="str">
            <v>Použité pneumatiky z gumy</v>
          </cell>
          <cell r="C293" t="str">
            <v>Used pneumatic tyres, of rubber</v>
          </cell>
          <cell r="D293">
            <v>0.23</v>
          </cell>
          <cell r="E293">
            <v>0.23</v>
          </cell>
          <cell r="F293">
            <v>0.2</v>
          </cell>
          <cell r="G293">
            <v>0.2</v>
          </cell>
          <cell r="H293">
            <v>0.2</v>
          </cell>
          <cell r="J293">
            <v>0.23</v>
          </cell>
          <cell r="K293">
            <v>0.23</v>
          </cell>
          <cell r="L293">
            <v>0.2</v>
          </cell>
        </row>
        <row r="294">
          <cell r="A294" t="str">
            <v>25121</v>
          </cell>
          <cell r="B294" t="str">
            <v>Protektorované pneumatiky z gumy</v>
          </cell>
          <cell r="C294" t="str">
            <v>Retreaded pneumatic tyres, of rubber</v>
          </cell>
          <cell r="D294">
            <v>0.23</v>
          </cell>
          <cell r="E294">
            <v>0.23</v>
          </cell>
          <cell r="F294">
            <v>0.2</v>
          </cell>
          <cell r="G294">
            <v>0.2</v>
          </cell>
          <cell r="H294">
            <v>0.2</v>
          </cell>
          <cell r="J294">
            <v>0.23</v>
          </cell>
          <cell r="K294">
            <v>0.23</v>
          </cell>
          <cell r="L294">
            <v>0.2</v>
          </cell>
        </row>
        <row r="295">
          <cell r="A295" t="str">
            <v>25131</v>
          </cell>
          <cell r="B295" t="str">
            <v>Regenerovaný kaučuk, v primárnych formách alebo doskách, listoch alebo pásoch</v>
          </cell>
          <cell r="C295" t="str">
            <v>Reclaimed rubber in primary forms or in plates, sheets or strip</v>
          </cell>
          <cell r="D295">
            <v>0.23</v>
          </cell>
          <cell r="E295">
            <v>0.23</v>
          </cell>
          <cell r="F295">
            <v>0.2</v>
          </cell>
          <cell r="G295">
            <v>0.2</v>
          </cell>
          <cell r="H295">
            <v>0.2</v>
          </cell>
          <cell r="J295">
            <v>0.23</v>
          </cell>
          <cell r="K295">
            <v>0.23</v>
          </cell>
          <cell r="L295">
            <v>0.2</v>
          </cell>
        </row>
        <row r="296">
          <cell r="A296" t="str">
            <v>25132</v>
          </cell>
          <cell r="B296" t="str">
            <v>Nevulkanizovaný zmesový kaučuk a výrobky z neho; vulkanizovaný kaučuk, iný než tvrdený kaučuk</v>
          </cell>
          <cell r="C296" t="str">
            <v>Unvulcanized rubber and articles thereof; vulcanized rubber, other than hard rubber, in thread, cord, plates, sheets, strip, rods and profile shapes</v>
          </cell>
          <cell r="D296">
            <v>0.23</v>
          </cell>
          <cell r="E296">
            <v>0.23</v>
          </cell>
          <cell r="F296">
            <v>0.2</v>
          </cell>
          <cell r="G296">
            <v>0.2</v>
          </cell>
          <cell r="H296">
            <v>0.2</v>
          </cell>
          <cell r="J296">
            <v>0.23</v>
          </cell>
          <cell r="K296">
            <v>0.23</v>
          </cell>
          <cell r="L296">
            <v>0.2</v>
          </cell>
        </row>
        <row r="297">
          <cell r="A297" t="str">
            <v>25133</v>
          </cell>
          <cell r="B297" t="str">
            <v xml:space="preserve">Rúry, rúrky a hadice z vulkanizovaného, iného než tvrdeného kaučuku </v>
          </cell>
          <cell r="C297" t="str">
            <v>Tubes, pipes and hoses, of vulcanized rubber other than hard rubber</v>
          </cell>
          <cell r="D297">
            <v>0.23</v>
          </cell>
          <cell r="E297">
            <v>0.23</v>
          </cell>
          <cell r="F297">
            <v>0.2</v>
          </cell>
          <cell r="G297">
            <v>0.2</v>
          </cell>
          <cell r="H297">
            <v>0.2</v>
          </cell>
          <cell r="J297">
            <v>0.23</v>
          </cell>
          <cell r="K297">
            <v>0.23</v>
          </cell>
          <cell r="L297">
            <v>0.2</v>
          </cell>
        </row>
        <row r="298">
          <cell r="A298" t="str">
            <v>25134</v>
          </cell>
          <cell r="B298" t="str">
            <v>Dopravníkové pásy alebo hnacie remene, z vulkanizovaného kaučuku</v>
          </cell>
          <cell r="C298" t="str">
            <v>Conveyor or transmission belts or belting, of vulcanized rubber</v>
          </cell>
          <cell r="D298">
            <v>0.23</v>
          </cell>
          <cell r="E298">
            <v>0.23</v>
          </cell>
          <cell r="F298">
            <v>0.2</v>
          </cell>
          <cell r="G298">
            <v>0.2</v>
          </cell>
          <cell r="H298">
            <v>0.2</v>
          </cell>
          <cell r="J298">
            <v>0.23</v>
          </cell>
          <cell r="K298">
            <v>0.23</v>
          </cell>
          <cell r="L298">
            <v>0.2</v>
          </cell>
        </row>
        <row r="299">
          <cell r="A299" t="str">
            <v>25135</v>
          </cell>
          <cell r="B299" t="str">
            <v>Pogumované textílie, okrem pneumatík z kordových textílií</v>
          </cell>
          <cell r="C299" t="str">
            <v>Rubberized textile fabrics, except tyre cord fabric</v>
          </cell>
          <cell r="D299">
            <v>0.23</v>
          </cell>
          <cell r="E299">
            <v>0.23</v>
          </cell>
          <cell r="F299">
            <v>0.2</v>
          </cell>
          <cell r="G299">
            <v>0.2</v>
          </cell>
          <cell r="H299">
            <v>0.2</v>
          </cell>
          <cell r="J299">
            <v>0.23</v>
          </cell>
          <cell r="K299">
            <v>0.23</v>
          </cell>
          <cell r="L299">
            <v>0.2</v>
          </cell>
        </row>
        <row r="300">
          <cell r="A300" t="str">
            <v>25136</v>
          </cell>
          <cell r="B300" t="str">
            <v>Odevné výrobky a ich doplnky z vulkanizovaného a iného než tvrdeného kaučuku</v>
          </cell>
          <cell r="C300" t="str">
            <v>Articles of apparel and clothing accessories, of vulcanized rubber other than hard rubber</v>
          </cell>
          <cell r="D300" t="str">
            <v>10% 23%</v>
          </cell>
          <cell r="E300" t="str">
            <v>10% 23%</v>
          </cell>
          <cell r="F300" t="str">
            <v>14% 20%</v>
          </cell>
          <cell r="G300" t="str">
            <v>14% 20%</v>
          </cell>
          <cell r="H300" t="str">
            <v>14% 20%</v>
          </cell>
          <cell r="J300" t="str">
            <v>10% 23%</v>
          </cell>
          <cell r="K300" t="str">
            <v>10% 23%</v>
          </cell>
          <cell r="L300" t="str">
            <v>14% 20%</v>
          </cell>
        </row>
        <row r="301">
          <cell r="A301" t="str">
            <v>25137</v>
          </cell>
          <cell r="B301" t="str">
            <v>Výrobky z vulkanizovaného kaučuku, i. n., tvrdený kaučuk a výrobky z tvrdeného kaučuku</v>
          </cell>
          <cell r="C301" t="str">
            <v>Articles of vulcanized rubber n.e.c.; hard rubber; articles of hard rubber</v>
          </cell>
          <cell r="D301" t="str">
            <v>10% 23%</v>
          </cell>
          <cell r="E301" t="str">
            <v>10% 23%</v>
          </cell>
          <cell r="F301" t="str">
            <v>14% 20%</v>
          </cell>
          <cell r="G301" t="str">
            <v>14% 20%</v>
          </cell>
          <cell r="H301" t="str">
            <v>14% 20%</v>
          </cell>
          <cell r="J301" t="str">
            <v>10% 23%</v>
          </cell>
          <cell r="K301" t="str">
            <v>10% 23%</v>
          </cell>
          <cell r="L301" t="str">
            <v>14% 20%</v>
          </cell>
        </row>
        <row r="302">
          <cell r="A302" t="str">
            <v>25138</v>
          </cell>
          <cell r="B302" t="str">
            <v>Odpady, úlomky a odrezky z  kaučuku (okrem tvrdeného kaučuku), tiež prášky alebo granuly</v>
          </cell>
          <cell r="C302" t="str">
            <v>Waste, parings and scrap of rubber (except hard rubber) and powders and granules</v>
          </cell>
          <cell r="D302">
            <v>0.23</v>
          </cell>
          <cell r="E302">
            <v>0.23</v>
          </cell>
          <cell r="F302">
            <v>0.2</v>
          </cell>
          <cell r="G302">
            <v>0.2</v>
          </cell>
          <cell r="H302">
            <v>0.2</v>
          </cell>
          <cell r="J302">
            <v>0.23</v>
          </cell>
          <cell r="K302">
            <v>0.23</v>
          </cell>
          <cell r="L302">
            <v>0.2</v>
          </cell>
        </row>
        <row r="303">
          <cell r="A303" t="str">
            <v>25211</v>
          </cell>
          <cell r="B303" t="str">
            <v>Monofily, s najväčším rozmerom priečneho rezu presahujúcim 1mm, prúty, tyčinky a profily, z plastov</v>
          </cell>
          <cell r="C303" t="str">
            <v>Monofilament &gt; 1 mm, rods, sticks and profile shapes, of plastics</v>
          </cell>
          <cell r="D303">
            <v>0.23</v>
          </cell>
          <cell r="E303">
            <v>0.23</v>
          </cell>
          <cell r="F303">
            <v>0.2</v>
          </cell>
          <cell r="G303">
            <v>0.2</v>
          </cell>
          <cell r="H303">
            <v>0.2</v>
          </cell>
          <cell r="J303">
            <v>0.23</v>
          </cell>
          <cell r="K303">
            <v>0.23</v>
          </cell>
          <cell r="L303">
            <v>0.2</v>
          </cell>
        </row>
        <row r="304">
          <cell r="A304" t="str">
            <v>25212</v>
          </cell>
          <cell r="B304" t="str">
            <v>Rúry, rúrky, hadice a ich časti, z plastov</v>
          </cell>
          <cell r="C304" t="str">
            <v>Tubes, pipes and hoses and fittings thereof, of plastics</v>
          </cell>
          <cell r="D304">
            <v>0.23</v>
          </cell>
          <cell r="E304">
            <v>0.23</v>
          </cell>
          <cell r="F304">
            <v>0.2</v>
          </cell>
          <cell r="G304">
            <v>0.2</v>
          </cell>
          <cell r="H304">
            <v>0.2</v>
          </cell>
          <cell r="J304">
            <v>0.23</v>
          </cell>
          <cell r="K304">
            <v>0.23</v>
          </cell>
          <cell r="L304">
            <v>0.2</v>
          </cell>
        </row>
        <row r="305">
          <cell r="A305" t="str">
            <v>25213</v>
          </cell>
          <cell r="B305" t="str">
            <v>Dosky, listy, filmy, fólie a pásy, z plastov, nevystužené ani inak nekombinované s inými materiálmi</v>
          </cell>
          <cell r="C305" t="str">
            <v>Plates, sheets, film, foil and strip, of plastics, not supported or similarly combined with other materials</v>
          </cell>
          <cell r="D305">
            <v>0.23</v>
          </cell>
          <cell r="E305">
            <v>0.23</v>
          </cell>
          <cell r="F305">
            <v>0.2</v>
          </cell>
          <cell r="G305">
            <v>0.2</v>
          </cell>
          <cell r="H305">
            <v>0.2</v>
          </cell>
          <cell r="J305">
            <v>0.23</v>
          </cell>
          <cell r="K305">
            <v>0.23</v>
          </cell>
          <cell r="L305">
            <v>0.2</v>
          </cell>
        </row>
        <row r="306">
          <cell r="A306" t="str">
            <v>25214</v>
          </cell>
          <cell r="B306" t="str">
            <v>Ostatné dosky, listy, filmy, fólie a pásy, z plastov</v>
          </cell>
          <cell r="C306" t="str">
            <v>Other plates, sheets, film, foil and strip, of plastics</v>
          </cell>
          <cell r="D306">
            <v>0.23</v>
          </cell>
          <cell r="E306">
            <v>0.23</v>
          </cell>
          <cell r="F306">
            <v>0.2</v>
          </cell>
          <cell r="G306">
            <v>0.2</v>
          </cell>
          <cell r="H306">
            <v>0.2</v>
          </cell>
          <cell r="J306">
            <v>0.23</v>
          </cell>
          <cell r="K306">
            <v>0.23</v>
          </cell>
          <cell r="L306">
            <v>0.2</v>
          </cell>
        </row>
        <row r="307">
          <cell r="A307" t="str">
            <v>25221</v>
          </cell>
          <cell r="B307" t="str">
            <v>Výrobky na prepravu alebo balenie tovaru (obaly), z plastov</v>
          </cell>
          <cell r="C307" t="str">
            <v>Packaging products of plastics</v>
          </cell>
          <cell r="D307">
            <v>0.23</v>
          </cell>
          <cell r="E307">
            <v>0.23</v>
          </cell>
          <cell r="F307">
            <v>0.2</v>
          </cell>
          <cell r="G307">
            <v>0.2</v>
          </cell>
          <cell r="H307">
            <v>0.2</v>
          </cell>
          <cell r="J307">
            <v>0.23</v>
          </cell>
          <cell r="K307">
            <v>0.23</v>
          </cell>
          <cell r="L307">
            <v>0.2</v>
          </cell>
        </row>
        <row r="308">
          <cell r="A308" t="str">
            <v>25231</v>
          </cell>
          <cell r="B308" t="str">
            <v>Výrobky z plastov pre stavebníctvo</v>
          </cell>
          <cell r="C308" t="str">
            <v>Builders' ware (except prefabricated buildings), of plastics</v>
          </cell>
          <cell r="D308">
            <v>0.23</v>
          </cell>
          <cell r="E308">
            <v>0.23</v>
          </cell>
          <cell r="F308">
            <v>0.2</v>
          </cell>
          <cell r="G308">
            <v>0.2</v>
          </cell>
          <cell r="H308">
            <v>0.2</v>
          </cell>
          <cell r="J308">
            <v>0.23</v>
          </cell>
          <cell r="K308">
            <v>0.23</v>
          </cell>
          <cell r="L308">
            <v>0.2</v>
          </cell>
        </row>
        <row r="309">
          <cell r="A309" t="str">
            <v>25232</v>
          </cell>
          <cell r="B309" t="str">
            <v>Montované stavby z plastov</v>
          </cell>
          <cell r="C309" t="str">
            <v>Prefabricated buildings of plastics</v>
          </cell>
          <cell r="D309">
            <v>0.23</v>
          </cell>
          <cell r="E309">
            <v>0.23</v>
          </cell>
          <cell r="F309">
            <v>0.2</v>
          </cell>
          <cell r="G309">
            <v>0.2</v>
          </cell>
          <cell r="H309">
            <v>0.2</v>
          </cell>
          <cell r="J309">
            <v>0.23</v>
          </cell>
          <cell r="K309">
            <v>0.23</v>
          </cell>
          <cell r="L309">
            <v>0.2</v>
          </cell>
        </row>
        <row r="310">
          <cell r="A310" t="str">
            <v>25241</v>
          </cell>
          <cell r="B310" t="str">
            <v>Odevné výrobky a ich príslušenstvo (vrátane rukavíc) z plastov</v>
          </cell>
          <cell r="C310" t="str">
            <v>Apparel and clothing accessories (including gloves), of plastics</v>
          </cell>
          <cell r="D310">
            <v>0.23</v>
          </cell>
          <cell r="E310">
            <v>0.23</v>
          </cell>
          <cell r="F310">
            <v>0.2</v>
          </cell>
          <cell r="G310">
            <v>0.2</v>
          </cell>
          <cell r="H310">
            <v>0.2</v>
          </cell>
          <cell r="J310">
            <v>0.23</v>
          </cell>
          <cell r="K310">
            <v>0.23</v>
          </cell>
          <cell r="L310">
            <v>0.2</v>
          </cell>
        </row>
        <row r="311">
          <cell r="A311" t="str">
            <v>25242</v>
          </cell>
          <cell r="B311" t="str">
            <v>Ostatné výrobky z plastov, i. n.</v>
          </cell>
          <cell r="C311" t="str">
            <v>Other plastic products n.e.c.</v>
          </cell>
          <cell r="D311">
            <v>0.23</v>
          </cell>
          <cell r="E311">
            <v>0.23</v>
          </cell>
          <cell r="F311">
            <v>0.2</v>
          </cell>
          <cell r="G311">
            <v>0.2</v>
          </cell>
          <cell r="H311">
            <v>0.2</v>
          </cell>
          <cell r="J311">
            <v>0.23</v>
          </cell>
          <cell r="K311">
            <v>0.23</v>
          </cell>
          <cell r="L311">
            <v>0.2</v>
          </cell>
        </row>
        <row r="312">
          <cell r="A312" t="str">
            <v>25249</v>
          </cell>
          <cell r="B312" t="str">
            <v xml:space="preserve">Služby spojené s výrobou výrobkov z plastov </v>
          </cell>
          <cell r="C312" t="str">
            <v>Manufacturing services of plastic parts</v>
          </cell>
          <cell r="D312">
            <v>0.23</v>
          </cell>
          <cell r="E312">
            <v>0.23</v>
          </cell>
          <cell r="F312">
            <v>0.2</v>
          </cell>
          <cell r="G312">
            <v>0.2</v>
          </cell>
          <cell r="H312">
            <v>0.2</v>
          </cell>
          <cell r="J312">
            <v>0.23</v>
          </cell>
          <cell r="K312">
            <v>0.23</v>
          </cell>
          <cell r="L312">
            <v>0.2</v>
          </cell>
        </row>
        <row r="313">
          <cell r="A313" t="str">
            <v>26111</v>
          </cell>
          <cell r="B313" t="str">
            <v>Tabuľové sklo plavené (float)</v>
          </cell>
          <cell r="C313" t="str">
            <v>Flat glass</v>
          </cell>
          <cell r="D313">
            <v>0.23</v>
          </cell>
          <cell r="E313">
            <v>0.23</v>
          </cell>
          <cell r="F313">
            <v>0.2</v>
          </cell>
          <cell r="G313">
            <v>0.2</v>
          </cell>
          <cell r="H313">
            <v>0.2</v>
          </cell>
          <cell r="J313">
            <v>0.23</v>
          </cell>
          <cell r="K313">
            <v>0.23</v>
          </cell>
          <cell r="L313">
            <v>0.2</v>
          </cell>
        </row>
        <row r="314">
          <cell r="A314" t="str">
            <v>26121</v>
          </cell>
          <cell r="B314" t="str">
            <v>Ploché sklo tvarované alebo inak opracované</v>
          </cell>
          <cell r="C314" t="str">
            <v>Shaped and processed flat glass</v>
          </cell>
          <cell r="D314">
            <v>0.23</v>
          </cell>
          <cell r="E314">
            <v>0.23</v>
          </cell>
          <cell r="F314">
            <v>0.2</v>
          </cell>
          <cell r="G314">
            <v>0.2</v>
          </cell>
          <cell r="H314">
            <v>0.2</v>
          </cell>
          <cell r="J314">
            <v>0.23</v>
          </cell>
          <cell r="K314">
            <v>0.23</v>
          </cell>
          <cell r="L314">
            <v>0.2</v>
          </cell>
        </row>
        <row r="315">
          <cell r="A315" t="str">
            <v>26131</v>
          </cell>
          <cell r="B315" t="str">
            <v>Duté sklo</v>
          </cell>
          <cell r="C315" t="str">
            <v>Hollow glass</v>
          </cell>
          <cell r="D315">
            <v>0.23</v>
          </cell>
          <cell r="E315">
            <v>0.23</v>
          </cell>
          <cell r="F315">
            <v>0.2</v>
          </cell>
          <cell r="G315">
            <v>0.2</v>
          </cell>
          <cell r="H315">
            <v>0.2</v>
          </cell>
          <cell r="J315">
            <v>0.23</v>
          </cell>
          <cell r="K315">
            <v>0.23</v>
          </cell>
          <cell r="L315">
            <v>0.2</v>
          </cell>
        </row>
        <row r="316">
          <cell r="A316" t="str">
            <v>26141</v>
          </cell>
          <cell r="B316" t="str">
            <v>Sklenené vlákna</v>
          </cell>
          <cell r="C316" t="str">
            <v>Glass fibres</v>
          </cell>
          <cell r="D316">
            <v>0.23</v>
          </cell>
          <cell r="E316">
            <v>0.23</v>
          </cell>
          <cell r="F316">
            <v>0.2</v>
          </cell>
          <cell r="G316">
            <v>0.2</v>
          </cell>
          <cell r="H316">
            <v>0.2</v>
          </cell>
          <cell r="J316">
            <v>0.23</v>
          </cell>
          <cell r="K316">
            <v>0.23</v>
          </cell>
          <cell r="L316">
            <v>0.2</v>
          </cell>
        </row>
        <row r="317">
          <cell r="A317" t="str">
            <v>26151</v>
          </cell>
          <cell r="B317" t="str">
            <v>Ostatné sklo, sklenený polotovar</v>
          </cell>
          <cell r="C317" t="str">
            <v>Other glass, semi-finished</v>
          </cell>
          <cell r="D317">
            <v>0.23</v>
          </cell>
          <cell r="E317">
            <v>0.23</v>
          </cell>
          <cell r="F317">
            <v>0.2</v>
          </cell>
          <cell r="G317">
            <v>0.2</v>
          </cell>
          <cell r="H317">
            <v>0.2</v>
          </cell>
          <cell r="J317">
            <v>0.23</v>
          </cell>
          <cell r="K317">
            <v>0.23</v>
          </cell>
          <cell r="L317">
            <v>0.2</v>
          </cell>
        </row>
        <row r="318">
          <cell r="A318" t="str">
            <v>26152</v>
          </cell>
          <cell r="B318" t="str">
            <v>Technické a iné sklo</v>
          </cell>
          <cell r="C318" t="str">
            <v>Technical and other glass</v>
          </cell>
          <cell r="D318" t="str">
            <v>10% 23%</v>
          </cell>
          <cell r="E318" t="str">
            <v>10% 23%</v>
          </cell>
          <cell r="F318" t="str">
            <v>14% 20%</v>
          </cell>
          <cell r="G318" t="str">
            <v>14% 20%</v>
          </cell>
          <cell r="H318" t="str">
            <v>14% 20%</v>
          </cell>
          <cell r="J318" t="str">
            <v>10% 23%</v>
          </cell>
          <cell r="K318" t="str">
            <v>10% 23%</v>
          </cell>
          <cell r="L318" t="str">
            <v>14% 20%</v>
          </cell>
        </row>
        <row r="319">
          <cell r="A319" t="str">
            <v>26211</v>
          </cell>
          <cell r="B319" t="str">
            <v>Kuchynský a stolový riad, sošky a iné ozdobné predmety, z keramických materiálov</v>
          </cell>
          <cell r="C319" t="str">
            <v>Ceramic household and ornamental articles</v>
          </cell>
          <cell r="D319">
            <v>0.23</v>
          </cell>
          <cell r="E319">
            <v>0.23</v>
          </cell>
          <cell r="F319">
            <v>0.2</v>
          </cell>
          <cell r="G319">
            <v>0.2</v>
          </cell>
          <cell r="H319">
            <v>0.2</v>
          </cell>
          <cell r="J319">
            <v>0.23</v>
          </cell>
          <cell r="K319">
            <v>0.23</v>
          </cell>
          <cell r="L319">
            <v>0.2</v>
          </cell>
        </row>
        <row r="320">
          <cell r="A320" t="str">
            <v>26221</v>
          </cell>
          <cell r="B320" t="str">
            <v>Keramické výrobky na sanitárne účely</v>
          </cell>
          <cell r="C320" t="str">
            <v>Sanitary ceramic fixtures</v>
          </cell>
          <cell r="D320">
            <v>0.23</v>
          </cell>
          <cell r="E320">
            <v>0.23</v>
          </cell>
          <cell r="F320">
            <v>0.2</v>
          </cell>
          <cell r="G320">
            <v>0.2</v>
          </cell>
          <cell r="H320">
            <v>0.2</v>
          </cell>
          <cell r="J320">
            <v>0.23</v>
          </cell>
          <cell r="K320">
            <v>0.23</v>
          </cell>
          <cell r="L320">
            <v>0.2</v>
          </cell>
        </row>
        <row r="321">
          <cell r="A321" t="str">
            <v>26231</v>
          </cell>
          <cell r="B321" t="str">
            <v>Izolátory a izolačné fitingy z keramiky</v>
          </cell>
          <cell r="C321" t="str">
            <v>Ceramic insulators and insulating fittings</v>
          </cell>
          <cell r="D321">
            <v>0.23</v>
          </cell>
          <cell r="E321">
            <v>0.23</v>
          </cell>
          <cell r="F321">
            <v>0.2</v>
          </cell>
          <cell r="G321">
            <v>0.2</v>
          </cell>
          <cell r="H321">
            <v>0.2</v>
          </cell>
          <cell r="J321">
            <v>0.23</v>
          </cell>
          <cell r="K321">
            <v>0.23</v>
          </cell>
          <cell r="L321">
            <v>0.2</v>
          </cell>
        </row>
        <row r="322">
          <cell r="A322" t="str">
            <v>26241</v>
          </cell>
          <cell r="B322" t="str">
            <v>Laboratórna chemická alebo iná technická keramika</v>
          </cell>
          <cell r="C322" t="str">
            <v>Ceramic wares for laboratory, chemical or other technical uses</v>
          </cell>
          <cell r="D322">
            <v>0.23</v>
          </cell>
          <cell r="E322">
            <v>0.23</v>
          </cell>
          <cell r="F322">
            <v>0.2</v>
          </cell>
          <cell r="G322">
            <v>0.2</v>
          </cell>
          <cell r="H322">
            <v>0.2</v>
          </cell>
          <cell r="J322">
            <v>0.23</v>
          </cell>
          <cell r="K322">
            <v>0.23</v>
          </cell>
          <cell r="L322">
            <v>0.2</v>
          </cell>
        </row>
        <row r="323">
          <cell r="A323" t="str">
            <v>26251</v>
          </cell>
          <cell r="B323" t="str">
            <v>Keramické výrobky i. n.</v>
          </cell>
          <cell r="C323" t="str">
            <v>Ceramic articles n.e.c.</v>
          </cell>
          <cell r="D323">
            <v>0.23</v>
          </cell>
          <cell r="E323">
            <v>0.23</v>
          </cell>
          <cell r="F323">
            <v>0.2</v>
          </cell>
          <cell r="G323">
            <v>0.2</v>
          </cell>
          <cell r="H323">
            <v>0.2</v>
          </cell>
          <cell r="J323">
            <v>0.23</v>
          </cell>
          <cell r="K323">
            <v>0.23</v>
          </cell>
          <cell r="L323">
            <v>0.2</v>
          </cell>
        </row>
        <row r="324">
          <cell r="A324" t="str">
            <v>26261</v>
          </cell>
          <cell r="B324" t="str">
            <v>Žiaruvzdorné keramické výrobky</v>
          </cell>
          <cell r="C324" t="str">
            <v>Refractory ceramic goods</v>
          </cell>
          <cell r="D324">
            <v>0.23</v>
          </cell>
          <cell r="E324">
            <v>0.23</v>
          </cell>
          <cell r="F324">
            <v>0.2</v>
          </cell>
          <cell r="G324">
            <v>0.2</v>
          </cell>
          <cell r="H324">
            <v>0.2</v>
          </cell>
          <cell r="J324">
            <v>0.23</v>
          </cell>
          <cell r="K324">
            <v>0.23</v>
          </cell>
          <cell r="L324">
            <v>0.2</v>
          </cell>
        </row>
        <row r="325">
          <cell r="A325" t="str">
            <v>26301</v>
          </cell>
          <cell r="B325" t="str">
            <v>Keramické obkladačky a dlaždice</v>
          </cell>
          <cell r="C325" t="str">
            <v>Ceramic tiles and flags</v>
          </cell>
          <cell r="D325">
            <v>0.23</v>
          </cell>
          <cell r="E325">
            <v>0.23</v>
          </cell>
          <cell r="F325">
            <v>0.2</v>
          </cell>
          <cell r="G325">
            <v>0.2</v>
          </cell>
          <cell r="H325">
            <v>0.2</v>
          </cell>
          <cell r="J325">
            <v>0.23</v>
          </cell>
          <cell r="K325">
            <v>0.23</v>
          </cell>
          <cell r="L325">
            <v>0.2</v>
          </cell>
        </row>
        <row r="326">
          <cell r="A326" t="str">
            <v>26401</v>
          </cell>
          <cell r="B326" t="str">
            <v>Tehly, krytiny a stavebné výrobky z pálenej hliny</v>
          </cell>
          <cell r="C326" t="str">
            <v>Bricks, tiles and construction products, in baked clay</v>
          </cell>
          <cell r="D326">
            <v>0.23</v>
          </cell>
          <cell r="E326">
            <v>0.23</v>
          </cell>
          <cell r="F326">
            <v>0.2</v>
          </cell>
          <cell r="G326">
            <v>0.2</v>
          </cell>
          <cell r="H326">
            <v>0.2</v>
          </cell>
          <cell r="J326">
            <v>0.23</v>
          </cell>
          <cell r="K326">
            <v>0.23</v>
          </cell>
          <cell r="L326">
            <v>0.2</v>
          </cell>
        </row>
        <row r="327">
          <cell r="A327" t="str">
            <v>26511</v>
          </cell>
          <cell r="B327" t="str">
            <v>Cement</v>
          </cell>
          <cell r="C327" t="str">
            <v>Cement</v>
          </cell>
          <cell r="D327">
            <v>0.23</v>
          </cell>
          <cell r="E327">
            <v>0.23</v>
          </cell>
          <cell r="F327">
            <v>0.2</v>
          </cell>
          <cell r="G327">
            <v>0.2</v>
          </cell>
          <cell r="H327">
            <v>0.2</v>
          </cell>
          <cell r="J327">
            <v>0.23</v>
          </cell>
          <cell r="K327">
            <v>0.23</v>
          </cell>
          <cell r="L327">
            <v>0.2</v>
          </cell>
        </row>
        <row r="328">
          <cell r="A328" t="str">
            <v>26521</v>
          </cell>
          <cell r="B328" t="str">
            <v>Vápno</v>
          </cell>
          <cell r="C328" t="str">
            <v>Lime</v>
          </cell>
          <cell r="D328">
            <v>0.23</v>
          </cell>
          <cell r="E328">
            <v>0.23</v>
          </cell>
          <cell r="F328">
            <v>0.2</v>
          </cell>
          <cell r="G328">
            <v>0.2</v>
          </cell>
          <cell r="H328">
            <v>0.2</v>
          </cell>
          <cell r="J328">
            <v>0.23</v>
          </cell>
          <cell r="K328">
            <v>0.23</v>
          </cell>
          <cell r="L328">
            <v>0.2</v>
          </cell>
        </row>
        <row r="329">
          <cell r="A329" t="str">
            <v>26531</v>
          </cell>
          <cell r="B329" t="str">
            <v>Sadra</v>
          </cell>
          <cell r="C329" t="str">
            <v>Plaster</v>
          </cell>
          <cell r="D329">
            <v>0.23</v>
          </cell>
          <cell r="E329">
            <v>0.23</v>
          </cell>
          <cell r="F329">
            <v>0.2</v>
          </cell>
          <cell r="G329">
            <v>0.2</v>
          </cell>
          <cell r="H329">
            <v>0.2</v>
          </cell>
          <cell r="J329">
            <v>0.23</v>
          </cell>
          <cell r="K329">
            <v>0.23</v>
          </cell>
          <cell r="L329">
            <v>0.2</v>
          </cell>
        </row>
        <row r="330">
          <cell r="A330" t="str">
            <v>26611</v>
          </cell>
          <cell r="B330" t="str">
            <v>Výrobky z betónu pre stavebné účely (stavebné prvky z betónu)</v>
          </cell>
          <cell r="C330" t="str">
            <v>Concrete products for construction</v>
          </cell>
          <cell r="D330">
            <v>0.23</v>
          </cell>
          <cell r="E330">
            <v>0.23</v>
          </cell>
          <cell r="F330">
            <v>0.2</v>
          </cell>
          <cell r="G330">
            <v>0.2</v>
          </cell>
          <cell r="H330">
            <v>0.2</v>
          </cell>
          <cell r="J330">
            <v>0.23</v>
          </cell>
          <cell r="K330">
            <v>0.23</v>
          </cell>
          <cell r="L330">
            <v>0.2</v>
          </cell>
        </row>
        <row r="331">
          <cell r="A331" t="str">
            <v>26612</v>
          </cell>
          <cell r="B331" t="str">
            <v>Montované stavby z betónu</v>
          </cell>
          <cell r="C331" t="str">
            <v>Prefabricated buildings of concrete</v>
          </cell>
          <cell r="D331">
            <v>0.23</v>
          </cell>
          <cell r="E331">
            <v>0.23</v>
          </cell>
          <cell r="F331">
            <v>0.2</v>
          </cell>
          <cell r="G331">
            <v>0.2</v>
          </cell>
          <cell r="H331">
            <v>0.2</v>
          </cell>
          <cell r="J331">
            <v>0.23</v>
          </cell>
          <cell r="K331">
            <v>0.23</v>
          </cell>
          <cell r="L331">
            <v>0.2</v>
          </cell>
        </row>
        <row r="332">
          <cell r="A332" t="str">
            <v>26621</v>
          </cell>
          <cell r="B332" t="str">
            <v>Výrobky zo sadry pre stavebné účely</v>
          </cell>
          <cell r="C332" t="str">
            <v>Plaster products for construction purposes</v>
          </cell>
          <cell r="D332">
            <v>0.23</v>
          </cell>
          <cell r="E332">
            <v>0.23</v>
          </cell>
          <cell r="F332">
            <v>0.2</v>
          </cell>
          <cell r="G332">
            <v>0.2</v>
          </cell>
          <cell r="H332">
            <v>0.2</v>
          </cell>
          <cell r="J332">
            <v>0.23</v>
          </cell>
          <cell r="K332">
            <v>0.23</v>
          </cell>
          <cell r="L332">
            <v>0.2</v>
          </cell>
        </row>
        <row r="333">
          <cell r="A333" t="str">
            <v>26631</v>
          </cell>
          <cell r="B333" t="str">
            <v>Betón liaty</v>
          </cell>
          <cell r="C333" t="str">
            <v>Ready-mixed concrete</v>
          </cell>
          <cell r="D333">
            <v>0.23</v>
          </cell>
          <cell r="E333">
            <v>0.23</v>
          </cell>
          <cell r="F333">
            <v>0.2</v>
          </cell>
          <cell r="G333">
            <v>0.2</v>
          </cell>
          <cell r="H333">
            <v>0.2</v>
          </cell>
          <cell r="J333">
            <v>0.23</v>
          </cell>
          <cell r="K333">
            <v>0.23</v>
          </cell>
          <cell r="L333">
            <v>0.2</v>
          </cell>
        </row>
        <row r="334">
          <cell r="A334" t="str">
            <v>26641</v>
          </cell>
          <cell r="B334" t="str">
            <v>Malty a betóny</v>
          </cell>
          <cell r="C334" t="str">
            <v>Mortars</v>
          </cell>
          <cell r="D334">
            <v>0.23</v>
          </cell>
          <cell r="E334">
            <v>0.23</v>
          </cell>
          <cell r="F334">
            <v>0.2</v>
          </cell>
          <cell r="G334">
            <v>0.2</v>
          </cell>
          <cell r="H334">
            <v>0.2</v>
          </cell>
          <cell r="J334">
            <v>0.23</v>
          </cell>
          <cell r="K334">
            <v>0.23</v>
          </cell>
          <cell r="L334">
            <v>0.2</v>
          </cell>
        </row>
        <row r="335">
          <cell r="A335" t="str">
            <v>26651</v>
          </cell>
          <cell r="B335" t="str">
            <v>Výrobky z vlákien aglomerovaných s cementom</v>
          </cell>
          <cell r="C335" t="str">
            <v>Articles of fibre cement</v>
          </cell>
          <cell r="D335">
            <v>0.23</v>
          </cell>
          <cell r="E335">
            <v>0.23</v>
          </cell>
          <cell r="F335">
            <v>0.2</v>
          </cell>
          <cell r="G335">
            <v>0.2</v>
          </cell>
          <cell r="H335">
            <v>0.2</v>
          </cell>
          <cell r="J335">
            <v>0.23</v>
          </cell>
          <cell r="K335">
            <v>0.23</v>
          </cell>
          <cell r="L335">
            <v>0.2</v>
          </cell>
        </row>
        <row r="336">
          <cell r="A336" t="str">
            <v>26661</v>
          </cell>
          <cell r="B336" t="str">
            <v>Ostatné výrobky zo sadry, betónu a cementu</v>
          </cell>
          <cell r="C336" t="str">
            <v>Other articles of plaster, concrete or cement</v>
          </cell>
          <cell r="D336">
            <v>0.23</v>
          </cell>
          <cell r="E336">
            <v>0.23</v>
          </cell>
          <cell r="F336">
            <v>0.2</v>
          </cell>
          <cell r="G336">
            <v>0.2</v>
          </cell>
          <cell r="H336">
            <v>0.2</v>
          </cell>
          <cell r="J336">
            <v>0.23</v>
          </cell>
          <cell r="K336">
            <v>0.23</v>
          </cell>
          <cell r="L336">
            <v>0.2</v>
          </cell>
        </row>
        <row r="337">
          <cell r="A337" t="str">
            <v>26701</v>
          </cell>
          <cell r="B337" t="str">
            <v>Prírodný kameň na výtvarné a stavebné účely a výrobky z neho</v>
          </cell>
          <cell r="C337" t="str">
            <v>Monumental or building stone and articles thereof</v>
          </cell>
          <cell r="D337">
            <v>0.23</v>
          </cell>
          <cell r="E337">
            <v>0.23</v>
          </cell>
          <cell r="F337">
            <v>0.2</v>
          </cell>
          <cell r="G337">
            <v>0.2</v>
          </cell>
          <cell r="H337">
            <v>0.2</v>
          </cell>
          <cell r="J337">
            <v>0.23</v>
          </cell>
          <cell r="K337">
            <v>0.23</v>
          </cell>
          <cell r="L337">
            <v>0.2</v>
          </cell>
        </row>
        <row r="338">
          <cell r="A338" t="str">
            <v>26811</v>
          </cell>
          <cell r="B338" t="str">
            <v>Brúsne výrobky</v>
          </cell>
          <cell r="C338" t="str">
            <v>Abrasive products</v>
          </cell>
          <cell r="D338">
            <v>0.23</v>
          </cell>
          <cell r="E338">
            <v>0.23</v>
          </cell>
          <cell r="F338">
            <v>0.2</v>
          </cell>
          <cell r="G338">
            <v>0.2</v>
          </cell>
          <cell r="H338">
            <v>0.2</v>
          </cell>
          <cell r="J338">
            <v>0.23</v>
          </cell>
          <cell r="K338">
            <v>0.23</v>
          </cell>
          <cell r="L338">
            <v>0.2</v>
          </cell>
        </row>
        <row r="339">
          <cell r="A339" t="str">
            <v>26821</v>
          </cell>
          <cell r="B339" t="str">
            <v>Ostatné nekovové minerálne výrobky, i. n.</v>
          </cell>
          <cell r="C339" t="str">
            <v>Other non-metallic mineral products n.e.c.</v>
          </cell>
          <cell r="D339">
            <v>0.23</v>
          </cell>
          <cell r="E339">
            <v>0.23</v>
          </cell>
          <cell r="F339">
            <v>0.2</v>
          </cell>
          <cell r="G339">
            <v>0.2</v>
          </cell>
          <cell r="H339">
            <v>0.2</v>
          </cell>
          <cell r="J339">
            <v>0.23</v>
          </cell>
          <cell r="K339">
            <v>0.23</v>
          </cell>
          <cell r="L339">
            <v>0.2</v>
          </cell>
        </row>
        <row r="340">
          <cell r="A340" t="str">
            <v>27101</v>
          </cell>
          <cell r="B340" t="str">
            <v>Železo a oceľ (ECSC) v primárnej forme</v>
          </cell>
          <cell r="C340" t="str">
            <v>Basic iron and steel</v>
          </cell>
          <cell r="D340">
            <v>0.23</v>
          </cell>
          <cell r="E340">
            <v>0.23</v>
          </cell>
          <cell r="F340">
            <v>0.2</v>
          </cell>
          <cell r="G340">
            <v>0.2</v>
          </cell>
          <cell r="H340">
            <v>0.2</v>
          </cell>
          <cell r="J340">
            <v>0.23</v>
          </cell>
          <cell r="K340">
            <v>0.23</v>
          </cell>
          <cell r="L340">
            <v>0.2</v>
          </cell>
        </row>
        <row r="341">
          <cell r="A341" t="str">
            <v>27102</v>
          </cell>
          <cell r="B341" t="str">
            <v>Ingoty alebo iné základné tvary a polotovary (predvalky) zo železa alebo nelegovanej ocele</v>
          </cell>
          <cell r="C341" t="str">
            <v>Ingots, other primary forms and semi-finished products of iron or non-alloy steel</v>
          </cell>
          <cell r="D341">
            <v>0.23</v>
          </cell>
          <cell r="E341">
            <v>0.23</v>
          </cell>
          <cell r="F341">
            <v>0.2</v>
          </cell>
          <cell r="G341">
            <v>0.2</v>
          </cell>
          <cell r="H341">
            <v>0.2</v>
          </cell>
          <cell r="J341">
            <v>0.23</v>
          </cell>
          <cell r="K341">
            <v>0.23</v>
          </cell>
          <cell r="L341">
            <v>0.2</v>
          </cell>
        </row>
        <row r="342">
          <cell r="A342" t="str">
            <v>27103</v>
          </cell>
          <cell r="B342" t="str">
            <v>Ingoty alebo iné základné tvary a polotovary (predvalky)  z nehrdzavejúcej ocele alebo inej legovanej ocele</v>
          </cell>
          <cell r="C342" t="str">
            <v>Ingots, other primary forms and semi-finished products of stainless steel or other alloy steel</v>
          </cell>
          <cell r="D342">
            <v>0.23</v>
          </cell>
          <cell r="E342">
            <v>0.23</v>
          </cell>
          <cell r="F342">
            <v>0.2</v>
          </cell>
          <cell r="G342">
            <v>0.2</v>
          </cell>
          <cell r="H342">
            <v>0.2</v>
          </cell>
          <cell r="J342">
            <v>0.23</v>
          </cell>
          <cell r="K342">
            <v>0.23</v>
          </cell>
          <cell r="L342">
            <v>0.2</v>
          </cell>
        </row>
        <row r="343">
          <cell r="A343" t="str">
            <v>27104</v>
          </cell>
          <cell r="B343" t="str">
            <v>Ploché valcované výrobky zo železa alebo ocele</v>
          </cell>
          <cell r="C343" t="str">
            <v>Flat-rolled products of iron or steel</v>
          </cell>
          <cell r="D343">
            <v>0.23</v>
          </cell>
          <cell r="E343">
            <v>0.23</v>
          </cell>
          <cell r="F343">
            <v>0.2</v>
          </cell>
          <cell r="G343">
            <v>0.2</v>
          </cell>
          <cell r="H343">
            <v>0.2</v>
          </cell>
          <cell r="J343">
            <v>0.23</v>
          </cell>
          <cell r="K343">
            <v>0.23</v>
          </cell>
          <cell r="L343">
            <v>0.2</v>
          </cell>
        </row>
        <row r="344">
          <cell r="A344" t="str">
            <v>27105</v>
          </cell>
          <cell r="B344" t="str">
            <v>Tyče a prúty valcované za tepla, v nepravidelne navinutých zvitkoch</v>
          </cell>
          <cell r="C344" t="str">
            <v>Bars and rods, hot-rolled, in irregularly wound coils</v>
          </cell>
          <cell r="D344">
            <v>0.23</v>
          </cell>
          <cell r="E344">
            <v>0.23</v>
          </cell>
          <cell r="F344">
            <v>0.2</v>
          </cell>
          <cell r="G344">
            <v>0.2</v>
          </cell>
          <cell r="H344">
            <v>0.2</v>
          </cell>
          <cell r="J344">
            <v>0.23</v>
          </cell>
          <cell r="K344">
            <v>0.23</v>
          </cell>
          <cell r="L344">
            <v>0.2</v>
          </cell>
        </row>
        <row r="345">
          <cell r="A345" t="str">
            <v>27106</v>
          </cell>
          <cell r="B345" t="str">
            <v>Ostatné tyče a prúty</v>
          </cell>
          <cell r="C345" t="str">
            <v>Other bars and rods</v>
          </cell>
          <cell r="D345">
            <v>0.23</v>
          </cell>
          <cell r="E345">
            <v>0.23</v>
          </cell>
          <cell r="F345">
            <v>0.2</v>
          </cell>
          <cell r="G345">
            <v>0.2</v>
          </cell>
          <cell r="H345">
            <v>0.2</v>
          </cell>
          <cell r="J345">
            <v>0.23</v>
          </cell>
          <cell r="K345">
            <v>0.23</v>
          </cell>
          <cell r="L345">
            <v>0.2</v>
          </cell>
        </row>
        <row r="346">
          <cell r="A346" t="str">
            <v>27107</v>
          </cell>
          <cell r="B346" t="str">
            <v>Uholníky, tvarovky a profily zo železa alebo nelegovanej ocele, po valcovaní, ťahaní alebo pretláčaní za tepla, ďalej už neupravené</v>
          </cell>
          <cell r="C346" t="str">
            <v>Angles, shapes, sections, of iron or non-alloy steel, not further worked than hot-rolled, hot-drawn or extruded</v>
          </cell>
          <cell r="D346">
            <v>0.23</v>
          </cell>
          <cell r="E346">
            <v>0.23</v>
          </cell>
          <cell r="F346">
            <v>0.2</v>
          </cell>
          <cell r="G346">
            <v>0.2</v>
          </cell>
          <cell r="H346">
            <v>0.2</v>
          </cell>
          <cell r="J346">
            <v>0.23</v>
          </cell>
          <cell r="K346">
            <v>0.23</v>
          </cell>
          <cell r="L346">
            <v>0.2</v>
          </cell>
        </row>
        <row r="347">
          <cell r="A347" t="str">
            <v>27108</v>
          </cell>
          <cell r="B347" t="str">
            <v>Štetovnice zo železa alebo ocele, materiál na stavbu železničných alebo električkových tratí, zo železa alebo ocele</v>
          </cell>
          <cell r="C347" t="str">
            <v>Sheet piling of iron or steel; railway track construction materials of iron or steel</v>
          </cell>
          <cell r="D347">
            <v>0.23</v>
          </cell>
          <cell r="E347">
            <v>0.23</v>
          </cell>
          <cell r="F347">
            <v>0.2</v>
          </cell>
          <cell r="G347">
            <v>0.2</v>
          </cell>
          <cell r="H347">
            <v>0.2</v>
          </cell>
          <cell r="J347">
            <v>0.23</v>
          </cell>
          <cell r="K347">
            <v>0.23</v>
          </cell>
          <cell r="L347">
            <v>0.2</v>
          </cell>
        </row>
        <row r="348">
          <cell r="A348" t="str">
            <v>27109</v>
          </cell>
          <cell r="B348" t="str">
            <v>Troska, spenená troska, železné a oceľové odpady, šrot a pretavené odpady železa alebo ocele, nepodarkové ingoty (ECSC)</v>
          </cell>
          <cell r="C348" t="str">
            <v>Slag and dross, ferrous waste and scrap, remelted scrap ingots</v>
          </cell>
          <cell r="D348">
            <v>0.23</v>
          </cell>
          <cell r="E348">
            <v>0.23</v>
          </cell>
          <cell r="F348">
            <v>0.2</v>
          </cell>
          <cell r="G348">
            <v>0.2</v>
          </cell>
          <cell r="H348">
            <v>0.2</v>
          </cell>
          <cell r="J348">
            <v>0.23</v>
          </cell>
          <cell r="K348">
            <v>0.23</v>
          </cell>
          <cell r="L348">
            <v>0.2</v>
          </cell>
        </row>
        <row r="349">
          <cell r="A349" t="str">
            <v>27211</v>
          </cell>
          <cell r="B349" t="str">
            <v>Rúry, trubice a duté profily, z liatiny</v>
          </cell>
          <cell r="C349" t="str">
            <v>Tubes, pipes and hollow profiles, of cast iron</v>
          </cell>
          <cell r="D349">
            <v>0.23</v>
          </cell>
          <cell r="E349">
            <v>0.23</v>
          </cell>
          <cell r="F349">
            <v>0.2</v>
          </cell>
          <cell r="G349">
            <v>0.2</v>
          </cell>
          <cell r="H349">
            <v>0.2</v>
          </cell>
          <cell r="J349">
            <v>0.23</v>
          </cell>
          <cell r="K349">
            <v>0.23</v>
          </cell>
          <cell r="L349">
            <v>0.2</v>
          </cell>
        </row>
        <row r="350">
          <cell r="A350" t="str">
            <v>27212</v>
          </cell>
          <cell r="B350" t="str">
            <v>Liate príslušenstvo pre rúry, zo železa alebo ocele</v>
          </cell>
          <cell r="C350" t="str">
            <v>Cast fittings, of iron or steel</v>
          </cell>
          <cell r="D350">
            <v>0.23</v>
          </cell>
          <cell r="E350">
            <v>0.23</v>
          </cell>
          <cell r="F350">
            <v>0.2</v>
          </cell>
          <cell r="G350">
            <v>0.2</v>
          </cell>
          <cell r="H350">
            <v>0.2</v>
          </cell>
          <cell r="J350">
            <v>0.23</v>
          </cell>
          <cell r="K350">
            <v>0.23</v>
          </cell>
          <cell r="L350">
            <v>0.2</v>
          </cell>
        </row>
        <row r="351">
          <cell r="A351" t="str">
            <v>27221</v>
          </cell>
          <cell r="B351" t="str">
            <v>Rúry, trubice a duté profily, zo železa alebo ocele</v>
          </cell>
          <cell r="C351" t="str">
            <v>Tubes, pipes and hollow profiles, of iron or steel</v>
          </cell>
          <cell r="D351">
            <v>0.23</v>
          </cell>
          <cell r="E351">
            <v>0.23</v>
          </cell>
          <cell r="F351">
            <v>0.2</v>
          </cell>
          <cell r="G351">
            <v>0.2</v>
          </cell>
          <cell r="H351">
            <v>0.2</v>
          </cell>
          <cell r="J351">
            <v>0.23</v>
          </cell>
          <cell r="K351">
            <v>0.23</v>
          </cell>
          <cell r="L351">
            <v>0.2</v>
          </cell>
        </row>
        <row r="352">
          <cell r="A352" t="str">
            <v>27222</v>
          </cell>
          <cell r="B352" t="str">
            <v>Príslušenstvo pre rúry a trubice zo železa alebo ocele i. n.</v>
          </cell>
          <cell r="C352" t="str">
            <v>Tubes or pipe fittings, of iron or steel, n.e.c.</v>
          </cell>
          <cell r="D352">
            <v>0.23</v>
          </cell>
          <cell r="E352">
            <v>0.23</v>
          </cell>
          <cell r="F352">
            <v>0.2</v>
          </cell>
          <cell r="G352">
            <v>0.2</v>
          </cell>
          <cell r="H352">
            <v>0.2</v>
          </cell>
          <cell r="J352">
            <v>0.23</v>
          </cell>
          <cell r="K352">
            <v>0.23</v>
          </cell>
          <cell r="L352">
            <v>0.2</v>
          </cell>
        </row>
        <row r="353">
          <cell r="A353" t="str">
            <v>27311</v>
          </cell>
          <cell r="B353" t="str">
            <v>Ostatné tyče a prúty zo železa alebo nelegovanej ocele</v>
          </cell>
          <cell r="C353" t="str">
            <v>Other bars and rods of iron or non-alloy steel</v>
          </cell>
          <cell r="D353">
            <v>0.23</v>
          </cell>
          <cell r="E353">
            <v>0.23</v>
          </cell>
          <cell r="F353">
            <v>0.2</v>
          </cell>
          <cell r="G353">
            <v>0.2</v>
          </cell>
          <cell r="H353">
            <v>0.2</v>
          </cell>
          <cell r="J353">
            <v>0.23</v>
          </cell>
          <cell r="K353">
            <v>0.23</v>
          </cell>
          <cell r="L353">
            <v>0.2</v>
          </cell>
        </row>
        <row r="354">
          <cell r="A354" t="str">
            <v>27312</v>
          </cell>
          <cell r="B354" t="str">
            <v>Uholníky, tvarovky a profily zo železa a nelegovanej ocele; tyče a prúty z ostatnej legovanej ocele</v>
          </cell>
          <cell r="C354" t="str">
            <v>Angles, shapes and sections of iron or non-alloy steel; other bars and rods of other alloy steel</v>
          </cell>
          <cell r="D354">
            <v>0.23</v>
          </cell>
          <cell r="E354">
            <v>0.23</v>
          </cell>
          <cell r="F354">
            <v>0.2</v>
          </cell>
          <cell r="G354">
            <v>0.2</v>
          </cell>
          <cell r="H354">
            <v>0.2</v>
          </cell>
          <cell r="J354">
            <v>0.23</v>
          </cell>
          <cell r="K354">
            <v>0.23</v>
          </cell>
          <cell r="L354">
            <v>0.2</v>
          </cell>
        </row>
        <row r="355">
          <cell r="A355" t="str">
            <v>27313</v>
          </cell>
          <cell r="B355" t="str">
            <v>Tyče, prúty, uholníky, tvarovky a profily z nehrdzavejúcej ocele; uholníky, tvarovky a profily z legovanej ocele</v>
          </cell>
          <cell r="C355" t="str">
            <v>Bars, rods, angles, shapes and sections, of stainless steel; angles, shapes and sections of alloy steel</v>
          </cell>
          <cell r="D355">
            <v>0.23</v>
          </cell>
          <cell r="E355">
            <v>0.23</v>
          </cell>
          <cell r="F355">
            <v>0.2</v>
          </cell>
          <cell r="G355">
            <v>0.2</v>
          </cell>
          <cell r="H355">
            <v>0.2</v>
          </cell>
          <cell r="J355">
            <v>0.23</v>
          </cell>
          <cell r="K355">
            <v>0.23</v>
          </cell>
          <cell r="L355">
            <v>0.2</v>
          </cell>
        </row>
        <row r="356">
          <cell r="A356" t="str">
            <v>27321</v>
          </cell>
          <cell r="B356" t="str">
            <v>Ploché valcované výrobky zo železa alebo nelegovanej ocele, o šírke menšej ako 500 mm</v>
          </cell>
          <cell r="C356" t="str">
            <v>Flat-rolled products of iron or non-alloy steel, &lt;= 500 mm wide, not clad, plated or coated</v>
          </cell>
          <cell r="D356">
            <v>0.23</v>
          </cell>
          <cell r="E356">
            <v>0.23</v>
          </cell>
          <cell r="F356">
            <v>0.2</v>
          </cell>
          <cell r="G356">
            <v>0.2</v>
          </cell>
          <cell r="H356">
            <v>0.2</v>
          </cell>
          <cell r="J356">
            <v>0.23</v>
          </cell>
          <cell r="K356">
            <v>0.23</v>
          </cell>
          <cell r="L356">
            <v>0.2</v>
          </cell>
        </row>
        <row r="357">
          <cell r="A357" t="str">
            <v>27322</v>
          </cell>
          <cell r="B357" t="str">
            <v>Ploché valcované výrobky zo železa alebo nelegovanej ocele, o šírke menšej ako 500 mm, plátované, pokovované alebo potiahnuté</v>
          </cell>
          <cell r="C357" t="str">
            <v>Flat-rolled products of iron or non-alloy steel, &lt;= 500 mm wide, clad, plated or coated</v>
          </cell>
          <cell r="D357">
            <v>0.23</v>
          </cell>
          <cell r="E357">
            <v>0.23</v>
          </cell>
          <cell r="F357">
            <v>0.2</v>
          </cell>
          <cell r="G357">
            <v>0.2</v>
          </cell>
          <cell r="H357">
            <v>0.2</v>
          </cell>
          <cell r="J357">
            <v>0.23</v>
          </cell>
          <cell r="K357">
            <v>0.23</v>
          </cell>
          <cell r="L357">
            <v>0.2</v>
          </cell>
        </row>
        <row r="358">
          <cell r="A358" t="str">
            <v>27323</v>
          </cell>
          <cell r="B358" t="str">
            <v>Ploché valcované výrobky z nehrdzavejúcej  alebo legovanej ocele, o šírke menšej ako 500 mm</v>
          </cell>
          <cell r="C358" t="str">
            <v>Flat-rolled products of stainless steel or other alloy steel, &lt;= 500 mm wide</v>
          </cell>
          <cell r="D358">
            <v>0.23</v>
          </cell>
          <cell r="E358">
            <v>0.23</v>
          </cell>
          <cell r="F358">
            <v>0.2</v>
          </cell>
          <cell r="G358">
            <v>0.2</v>
          </cell>
          <cell r="H358">
            <v>0.2</v>
          </cell>
          <cell r="J358">
            <v>0.23</v>
          </cell>
          <cell r="K358">
            <v>0.23</v>
          </cell>
          <cell r="L358">
            <v>0.2</v>
          </cell>
        </row>
        <row r="359">
          <cell r="A359" t="str">
            <v>27331</v>
          </cell>
          <cell r="B359" t="str">
            <v>Výrobky tvarované za studena zo železa, nelegovanej olebo nehrdzavejúcej ocele</v>
          </cell>
          <cell r="C359" t="str">
            <v>Cold formed or folded products of iron, non-alloy steel or stainless steel</v>
          </cell>
          <cell r="D359">
            <v>0.23</v>
          </cell>
          <cell r="E359">
            <v>0.23</v>
          </cell>
          <cell r="F359">
            <v>0.2</v>
          </cell>
          <cell r="G359">
            <v>0.2</v>
          </cell>
          <cell r="H359">
            <v>0.2</v>
          </cell>
          <cell r="J359">
            <v>0.23</v>
          </cell>
          <cell r="K359">
            <v>0.23</v>
          </cell>
          <cell r="L359">
            <v>0.2</v>
          </cell>
        </row>
        <row r="360">
          <cell r="A360" t="str">
            <v>27341</v>
          </cell>
          <cell r="B360" t="str">
            <v>Drôty</v>
          </cell>
          <cell r="C360" t="str">
            <v>Wire</v>
          </cell>
          <cell r="D360">
            <v>0.23</v>
          </cell>
          <cell r="E360">
            <v>0.23</v>
          </cell>
          <cell r="F360">
            <v>0.2</v>
          </cell>
          <cell r="G360">
            <v>0.2</v>
          </cell>
          <cell r="H360">
            <v>0.2</v>
          </cell>
          <cell r="J360">
            <v>0.23</v>
          </cell>
          <cell r="K360">
            <v>0.23</v>
          </cell>
          <cell r="L360">
            <v>0.2</v>
          </cell>
        </row>
        <row r="361">
          <cell r="A361" t="str">
            <v>27351</v>
          </cell>
          <cell r="B361" t="str">
            <v>Ferozliatiny (okrem ECSC)</v>
          </cell>
          <cell r="C361" t="str">
            <v>Non-ECSC ferro-manganese; ferro-chromium; ferro-nickel</v>
          </cell>
          <cell r="D361">
            <v>0.23</v>
          </cell>
          <cell r="E361">
            <v>0.23</v>
          </cell>
          <cell r="F361">
            <v>0.2</v>
          </cell>
          <cell r="G361">
            <v>0.2</v>
          </cell>
          <cell r="H361">
            <v>0.2</v>
          </cell>
          <cell r="J361">
            <v>0.23</v>
          </cell>
          <cell r="K361">
            <v>0.23</v>
          </cell>
          <cell r="L361">
            <v>0.2</v>
          </cell>
        </row>
        <row r="362">
          <cell r="A362" t="str">
            <v>27352</v>
          </cell>
          <cell r="B362" t="str">
            <v>Ostatné ferozliatiny</v>
          </cell>
          <cell r="C362" t="str">
            <v>Other ferro-alloys</v>
          </cell>
          <cell r="D362">
            <v>0.23</v>
          </cell>
          <cell r="E362">
            <v>0.23</v>
          </cell>
          <cell r="F362">
            <v>0.2</v>
          </cell>
          <cell r="G362">
            <v>0.2</v>
          </cell>
          <cell r="H362">
            <v>0.2</v>
          </cell>
          <cell r="J362">
            <v>0.23</v>
          </cell>
          <cell r="K362">
            <v>0.23</v>
          </cell>
          <cell r="L362">
            <v>0.2</v>
          </cell>
        </row>
        <row r="363">
          <cell r="A363" t="str">
            <v>27353</v>
          </cell>
          <cell r="B363" t="str">
            <v>Granuly a prášok zo surového železa, vysokopecnej zrkadloviny, železa alebo ocele</v>
          </cell>
          <cell r="C363" t="str">
            <v>Granules and powders, of pig iron, spiegeleisen, iron or steel</v>
          </cell>
          <cell r="D363">
            <v>0.23</v>
          </cell>
          <cell r="E363">
            <v>0.23</v>
          </cell>
          <cell r="F363">
            <v>0.2</v>
          </cell>
          <cell r="G363">
            <v>0.2</v>
          </cell>
          <cell r="H363">
            <v>0.2</v>
          </cell>
          <cell r="J363">
            <v>0.23</v>
          </cell>
          <cell r="K363">
            <v>0.23</v>
          </cell>
          <cell r="L363">
            <v>0.2</v>
          </cell>
        </row>
        <row r="364">
          <cell r="A364" t="str">
            <v>27354</v>
          </cell>
          <cell r="B364" t="str">
            <v>Polotovary zo železa alebo nelegovanej ocele, z nehrdzavejúcej ocele alebo inej legovanej ocele</v>
          </cell>
          <cell r="C364" t="str">
            <v>Semi-finished products of iron or non-alloy steel, of stainless steel or of other alloy steel</v>
          </cell>
          <cell r="D364">
            <v>0.23</v>
          </cell>
          <cell r="E364">
            <v>0.23</v>
          </cell>
          <cell r="F364">
            <v>0.2</v>
          </cell>
          <cell r="G364">
            <v>0.2</v>
          </cell>
          <cell r="H364">
            <v>0.2</v>
          </cell>
          <cell r="J364">
            <v>0.23</v>
          </cell>
          <cell r="K364">
            <v>0.23</v>
          </cell>
          <cell r="L364">
            <v>0.2</v>
          </cell>
        </row>
        <row r="365">
          <cell r="A365" t="str">
            <v>27355</v>
          </cell>
          <cell r="B365" t="str">
            <v>Tyče zo železa alebo ocele, kované</v>
          </cell>
          <cell r="C365" t="str">
            <v>Iron or steel bars and rods, forged</v>
          </cell>
          <cell r="D365">
            <v>0.23</v>
          </cell>
          <cell r="E365">
            <v>0.23</v>
          </cell>
          <cell r="F365">
            <v>0.2</v>
          </cell>
          <cell r="G365">
            <v>0.2</v>
          </cell>
          <cell r="H365">
            <v>0.2</v>
          </cell>
          <cell r="J365">
            <v>0.23</v>
          </cell>
          <cell r="K365">
            <v>0.23</v>
          </cell>
          <cell r="L365">
            <v>0.2</v>
          </cell>
        </row>
        <row r="366">
          <cell r="A366" t="str">
            <v>27356</v>
          </cell>
          <cell r="B366" t="str">
            <v>Uholníky, tvarovky a profily zo železa alebo ocele, materiál pre stavbu železničných alebo električkových tratí, zo železa alebo ocele</v>
          </cell>
          <cell r="C366" t="str">
            <v>Angles, shapes and sections of iron or steel; railway track construction material of iron or steel</v>
          </cell>
          <cell r="D366">
            <v>0.23</v>
          </cell>
          <cell r="E366">
            <v>0.23</v>
          </cell>
          <cell r="F366">
            <v>0.2</v>
          </cell>
          <cell r="G366">
            <v>0.2</v>
          </cell>
          <cell r="H366">
            <v>0.2</v>
          </cell>
          <cell r="J366">
            <v>0.23</v>
          </cell>
          <cell r="K366">
            <v>0.23</v>
          </cell>
          <cell r="L366">
            <v>0.2</v>
          </cell>
        </row>
        <row r="367">
          <cell r="A367" t="str">
            <v>27357</v>
          </cell>
          <cell r="B367" t="str">
            <v>Uholníky, tvarovky a profily zo železa alebo ocele; tyče a prúty, z nehrdzavejúcej alebo inej legovanej ocele</v>
          </cell>
          <cell r="C367" t="str">
            <v>Angles, shapes and sections of iron or steel; bars and rods, of stainless steel or other alloy steel</v>
          </cell>
          <cell r="D367">
            <v>0.23</v>
          </cell>
          <cell r="E367">
            <v>0.23</v>
          </cell>
          <cell r="F367">
            <v>0.2</v>
          </cell>
          <cell r="G367">
            <v>0.2</v>
          </cell>
          <cell r="H367">
            <v>0.2</v>
          </cell>
          <cell r="J367">
            <v>0.23</v>
          </cell>
          <cell r="K367">
            <v>0.23</v>
          </cell>
          <cell r="L367">
            <v>0.2</v>
          </cell>
        </row>
        <row r="368">
          <cell r="A368" t="str">
            <v>27411</v>
          </cell>
          <cell r="B368" t="str">
            <v>Striebro, surové alebo vo forme polotovarov alebo prášku</v>
          </cell>
          <cell r="C368" t="str">
            <v>Silver, unwrought or in semi-manufactured forms, or in powder form</v>
          </cell>
          <cell r="D368">
            <v>0.23</v>
          </cell>
          <cell r="E368">
            <v>0.23</v>
          </cell>
          <cell r="F368">
            <v>0.2</v>
          </cell>
          <cell r="G368">
            <v>0.2</v>
          </cell>
          <cell r="H368">
            <v>0.2</v>
          </cell>
          <cell r="J368">
            <v>0.23</v>
          </cell>
          <cell r="K368">
            <v>0.23</v>
          </cell>
          <cell r="L368">
            <v>0.2</v>
          </cell>
        </row>
        <row r="369">
          <cell r="A369" t="str">
            <v>27412</v>
          </cell>
          <cell r="B369" t="str">
            <v>Zlato, surové alebo vo forme polotovarov alebo prášku</v>
          </cell>
          <cell r="C369" t="str">
            <v>Gold, unwrought or in semi-manufactured forms, or in powder form</v>
          </cell>
          <cell r="D369">
            <v>0.23</v>
          </cell>
          <cell r="E369">
            <v>0.23</v>
          </cell>
          <cell r="F369">
            <v>0.2</v>
          </cell>
          <cell r="G369">
            <v>0.2</v>
          </cell>
          <cell r="H369">
            <v>0.2</v>
          </cell>
          <cell r="J369">
            <v>0.23</v>
          </cell>
          <cell r="K369">
            <v>0.23</v>
          </cell>
          <cell r="L369">
            <v>0.2</v>
          </cell>
        </row>
        <row r="370">
          <cell r="A370" t="str">
            <v>27413</v>
          </cell>
          <cell r="B370" t="str">
            <v>Platina, surová alebo vo forme polotovarov alebo prášku a ostatné drahé kovy</v>
          </cell>
          <cell r="C370" t="str">
            <v>Platinum, unwrought or in semi-manufactured forms, or in powder form</v>
          </cell>
          <cell r="D370">
            <v>0.23</v>
          </cell>
          <cell r="E370">
            <v>0.23</v>
          </cell>
          <cell r="F370">
            <v>0.2</v>
          </cell>
          <cell r="G370">
            <v>0.2</v>
          </cell>
          <cell r="H370">
            <v>0.2</v>
          </cell>
          <cell r="J370">
            <v>0.23</v>
          </cell>
          <cell r="K370">
            <v>0.23</v>
          </cell>
          <cell r="L370">
            <v>0.2</v>
          </cell>
        </row>
        <row r="371">
          <cell r="A371" t="str">
            <v>27414</v>
          </cell>
          <cell r="B371" t="str">
            <v>Obyčajné kovy alebo striebro, plátované zlatom, opracované len do formy polotovarov</v>
          </cell>
          <cell r="C371" t="str">
            <v>Base metals or silver, clad with gold, not further worked than semi-manufactured</v>
          </cell>
          <cell r="D371">
            <v>0.23</v>
          </cell>
          <cell r="E371">
            <v>0.23</v>
          </cell>
          <cell r="F371">
            <v>0.2</v>
          </cell>
          <cell r="G371">
            <v>0.2</v>
          </cell>
          <cell r="H371">
            <v>0.2</v>
          </cell>
          <cell r="J371">
            <v>0.23</v>
          </cell>
          <cell r="K371">
            <v>0.23</v>
          </cell>
          <cell r="L371">
            <v>0.2</v>
          </cell>
        </row>
        <row r="372">
          <cell r="A372" t="str">
            <v>27415</v>
          </cell>
          <cell r="B372" t="str">
            <v>Obyčajné kovy plátované striebrom; obyčajné kovy, striebro alebo zlato plátované platinou, opracované len do formy polotovarov</v>
          </cell>
          <cell r="C372" t="str">
            <v>Base metals clad with silver and base metals, silver or gold clad with platinum, not further worked than semi-manufactured</v>
          </cell>
          <cell r="D372">
            <v>0.23</v>
          </cell>
          <cell r="E372">
            <v>0.23</v>
          </cell>
          <cell r="F372">
            <v>0.2</v>
          </cell>
          <cell r="G372">
            <v>0.2</v>
          </cell>
          <cell r="H372">
            <v>0.2</v>
          </cell>
          <cell r="J372">
            <v>0.23</v>
          </cell>
          <cell r="K372">
            <v>0.23</v>
          </cell>
          <cell r="L372">
            <v>0.2</v>
          </cell>
        </row>
        <row r="373">
          <cell r="A373" t="str">
            <v>27416</v>
          </cell>
          <cell r="B373" t="str">
            <v>Odpady a úlomky drahých kovov</v>
          </cell>
          <cell r="C373" t="str">
            <v>Waste and scrap of precious metal</v>
          </cell>
          <cell r="D373">
            <v>0.23</v>
          </cell>
          <cell r="E373">
            <v>0.23</v>
          </cell>
          <cell r="F373">
            <v>0.2</v>
          </cell>
          <cell r="G373">
            <v>0.2</v>
          </cell>
          <cell r="H373">
            <v>0.2</v>
          </cell>
          <cell r="J373">
            <v>0.23</v>
          </cell>
          <cell r="K373">
            <v>0.23</v>
          </cell>
          <cell r="L373">
            <v>0.2</v>
          </cell>
        </row>
        <row r="374">
          <cell r="A374" t="str">
            <v>27421</v>
          </cell>
          <cell r="B374" t="str">
            <v xml:space="preserve">Hliník, surový, oid hlinitý (alumina) </v>
          </cell>
          <cell r="C374" t="str">
            <v>Aluminium, unwrought; alumina</v>
          </cell>
          <cell r="D374">
            <v>0.23</v>
          </cell>
          <cell r="E374">
            <v>0.23</v>
          </cell>
          <cell r="F374">
            <v>0.2</v>
          </cell>
          <cell r="G374">
            <v>0.2</v>
          </cell>
          <cell r="H374">
            <v>0.2</v>
          </cell>
          <cell r="J374">
            <v>0.23</v>
          </cell>
          <cell r="K374">
            <v>0.23</v>
          </cell>
          <cell r="L374">
            <v>0.2</v>
          </cell>
        </row>
        <row r="375">
          <cell r="A375" t="str">
            <v>27422</v>
          </cell>
          <cell r="B375" t="str">
            <v>Polotovary z hliníka alebo zo zliatin hliníka vrátane hliníkového prášku</v>
          </cell>
          <cell r="C375" t="str">
            <v>Semi-finished products of aluminium or aluminium alloys</v>
          </cell>
          <cell r="D375">
            <v>0.23</v>
          </cell>
          <cell r="E375">
            <v>0.23</v>
          </cell>
          <cell r="F375">
            <v>0.2</v>
          </cell>
          <cell r="G375">
            <v>0.2</v>
          </cell>
          <cell r="H375">
            <v>0.2</v>
          </cell>
          <cell r="J375">
            <v>0.23</v>
          </cell>
          <cell r="K375">
            <v>0.23</v>
          </cell>
          <cell r="L375">
            <v>0.2</v>
          </cell>
        </row>
        <row r="376">
          <cell r="A376" t="str">
            <v>27423</v>
          </cell>
          <cell r="B376" t="str">
            <v>Odpady a úlomky z hliníka, popoly a zvyšky, obsahujúce hlavne hliník</v>
          </cell>
          <cell r="C376" t="str">
            <v>Waste and scrap of aluminium; ash and residues containing mainly aluminium</v>
          </cell>
          <cell r="D376">
            <v>0.23</v>
          </cell>
          <cell r="E376">
            <v>0.23</v>
          </cell>
          <cell r="F376">
            <v>0.2</v>
          </cell>
          <cell r="G376">
            <v>0.2</v>
          </cell>
          <cell r="H376">
            <v>0.2</v>
          </cell>
          <cell r="J376">
            <v>0.23</v>
          </cell>
          <cell r="K376">
            <v>0.23</v>
          </cell>
          <cell r="L376">
            <v>0.2</v>
          </cell>
        </row>
        <row r="377">
          <cell r="A377" t="str">
            <v>27431</v>
          </cell>
          <cell r="B377" t="str">
            <v>Olovo, zinok a cín, surové</v>
          </cell>
          <cell r="C377" t="str">
            <v>Lead, zinc and tin, unwrought</v>
          </cell>
          <cell r="D377">
            <v>0.23</v>
          </cell>
          <cell r="E377">
            <v>0.23</v>
          </cell>
          <cell r="F377">
            <v>0.2</v>
          </cell>
          <cell r="G377">
            <v>0.2</v>
          </cell>
          <cell r="H377">
            <v>0.2</v>
          </cell>
          <cell r="J377">
            <v>0.23</v>
          </cell>
          <cell r="K377">
            <v>0.23</v>
          </cell>
          <cell r="L377">
            <v>0.2</v>
          </cell>
        </row>
        <row r="378">
          <cell r="A378" t="str">
            <v>27432</v>
          </cell>
          <cell r="B378" t="str">
            <v>Polotovary a výrobky z olova, zinku, cínu alebo ich zliatin</v>
          </cell>
          <cell r="C378" t="str">
            <v>Semi-finished products of lead, zinc and tin or their alloys</v>
          </cell>
          <cell r="D378">
            <v>0.23</v>
          </cell>
          <cell r="E378">
            <v>0.23</v>
          </cell>
          <cell r="F378">
            <v>0.2</v>
          </cell>
          <cell r="G378">
            <v>0.2</v>
          </cell>
          <cell r="H378">
            <v>0.2</v>
          </cell>
          <cell r="J378">
            <v>0.23</v>
          </cell>
          <cell r="K378">
            <v>0.23</v>
          </cell>
          <cell r="L378">
            <v>0.2</v>
          </cell>
        </row>
        <row r="379">
          <cell r="A379" t="str">
            <v>27433</v>
          </cell>
          <cell r="B379" t="str">
            <v>Odpad a šrot z olova, zinku a cínu, popol a zvyšky obsahujúce hlavne zinok alebo olovo</v>
          </cell>
          <cell r="C379" t="str">
            <v>Waste and scrap of lead, zinc and tin; ash and residues containing mainly zinc or lead</v>
          </cell>
          <cell r="D379">
            <v>0.23</v>
          </cell>
          <cell r="E379">
            <v>0.23</v>
          </cell>
          <cell r="F379">
            <v>0.2</v>
          </cell>
          <cell r="G379">
            <v>0.2</v>
          </cell>
          <cell r="H379">
            <v>0.2</v>
          </cell>
          <cell r="J379">
            <v>0.23</v>
          </cell>
          <cell r="K379">
            <v>0.23</v>
          </cell>
          <cell r="L379">
            <v>0.2</v>
          </cell>
        </row>
        <row r="380">
          <cell r="A380" t="str">
            <v>27441</v>
          </cell>
          <cell r="B380" t="str">
            <v>Meď, surová; medený kamienok (medený lech); cementová meď (zrážaná meď)</v>
          </cell>
          <cell r="C380" t="str">
            <v>Copper, unwrought; copper mattes; cement copper</v>
          </cell>
          <cell r="D380">
            <v>0.23</v>
          </cell>
          <cell r="E380">
            <v>0.23</v>
          </cell>
          <cell r="F380">
            <v>0.2</v>
          </cell>
          <cell r="G380">
            <v>0.2</v>
          </cell>
          <cell r="H380">
            <v>0.2</v>
          </cell>
          <cell r="J380">
            <v>0.23</v>
          </cell>
          <cell r="K380">
            <v>0.23</v>
          </cell>
          <cell r="L380">
            <v>0.2</v>
          </cell>
        </row>
        <row r="381">
          <cell r="A381" t="str">
            <v>27442</v>
          </cell>
          <cell r="B381" t="str">
            <v>Polotovary z medi alebo zliatin medi</v>
          </cell>
          <cell r="C381" t="str">
            <v>Semi-finished products of copper or copper alloys</v>
          </cell>
          <cell r="D381">
            <v>0.23</v>
          </cell>
          <cell r="E381">
            <v>0.23</v>
          </cell>
          <cell r="F381">
            <v>0.2</v>
          </cell>
          <cell r="G381">
            <v>0.2</v>
          </cell>
          <cell r="H381">
            <v>0.2</v>
          </cell>
          <cell r="J381">
            <v>0.23</v>
          </cell>
          <cell r="K381">
            <v>0.23</v>
          </cell>
          <cell r="L381">
            <v>0.2</v>
          </cell>
        </row>
        <row r="382">
          <cell r="A382" t="str">
            <v>27443</v>
          </cell>
          <cell r="B382" t="str">
            <v xml:space="preserve">Odpad a šrot, z medi; popol a zvyšky obsahujúce hlavne meď </v>
          </cell>
          <cell r="C382" t="str">
            <v>Waste and scrap of copper; ash and residues containing mainly copper</v>
          </cell>
          <cell r="D382">
            <v>0.23</v>
          </cell>
          <cell r="E382">
            <v>0.23</v>
          </cell>
          <cell r="F382">
            <v>0.2</v>
          </cell>
          <cell r="G382">
            <v>0.2</v>
          </cell>
          <cell r="H382">
            <v>0.2</v>
          </cell>
          <cell r="J382">
            <v>0.23</v>
          </cell>
          <cell r="K382">
            <v>0.23</v>
          </cell>
          <cell r="L382">
            <v>0.2</v>
          </cell>
        </row>
        <row r="383">
          <cell r="A383" t="str">
            <v>27451</v>
          </cell>
          <cell r="B383" t="str">
            <v>Nikel, surový; medziprodukty metalurgie niklu</v>
          </cell>
          <cell r="C383" t="str">
            <v>Nickel, unwrought; intermediate products of nickel metallurgy</v>
          </cell>
          <cell r="D383">
            <v>0.23</v>
          </cell>
          <cell r="E383">
            <v>0.23</v>
          </cell>
          <cell r="F383">
            <v>0.2</v>
          </cell>
          <cell r="G383">
            <v>0.2</v>
          </cell>
          <cell r="H383">
            <v>0.2</v>
          </cell>
          <cell r="J383">
            <v>0.23</v>
          </cell>
          <cell r="K383">
            <v>0.23</v>
          </cell>
          <cell r="L383">
            <v>0.2</v>
          </cell>
        </row>
        <row r="384">
          <cell r="A384" t="str">
            <v>27452</v>
          </cell>
          <cell r="B384" t="str">
            <v xml:space="preserve">Polotovary z niklu alebo niklových zliatin </v>
          </cell>
          <cell r="C384" t="str">
            <v>Semi-finished products of nickel or nickel alloys</v>
          </cell>
          <cell r="D384">
            <v>0.23</v>
          </cell>
          <cell r="E384">
            <v>0.23</v>
          </cell>
          <cell r="F384">
            <v>0.2</v>
          </cell>
          <cell r="G384">
            <v>0.2</v>
          </cell>
          <cell r="H384">
            <v>0.2</v>
          </cell>
          <cell r="J384">
            <v>0.23</v>
          </cell>
          <cell r="K384">
            <v>0.23</v>
          </cell>
          <cell r="L384">
            <v>0.2</v>
          </cell>
        </row>
        <row r="385">
          <cell r="A385" t="str">
            <v>27453</v>
          </cell>
          <cell r="B385" t="str">
            <v>Ostatné neželezné kovy a výrobky z nich; cermety; popol a zvyšky, obsahujúce kovy alebo kovové zlúčeniny</v>
          </cell>
          <cell r="C385" t="str">
            <v>Other non-ferrous metals and articles thereof; cermets; ash and residues, containing metals or metallic compounds</v>
          </cell>
          <cell r="D385">
            <v>0.23</v>
          </cell>
          <cell r="E385">
            <v>0.23</v>
          </cell>
          <cell r="F385">
            <v>0.2</v>
          </cell>
          <cell r="G385">
            <v>0.2</v>
          </cell>
          <cell r="H385">
            <v>0.2</v>
          </cell>
          <cell r="J385">
            <v>0.23</v>
          </cell>
          <cell r="K385">
            <v>0.23</v>
          </cell>
          <cell r="L385">
            <v>0.2</v>
          </cell>
        </row>
        <row r="386">
          <cell r="A386" t="str">
            <v>27454</v>
          </cell>
          <cell r="B386" t="str">
            <v>Odpad a šrot z niklu, popol a zvyšky obsahujúce ostatné kovy a ich zlúčeniny</v>
          </cell>
          <cell r="C386" t="str">
            <v>Waste and scrap of nickel; ash and residues containing other metals and metal compounds</v>
          </cell>
          <cell r="D386">
            <v>0.23</v>
          </cell>
          <cell r="E386">
            <v>0.23</v>
          </cell>
          <cell r="F386">
            <v>0.2</v>
          </cell>
          <cell r="G386">
            <v>0.2</v>
          </cell>
          <cell r="H386">
            <v>0.2</v>
          </cell>
          <cell r="J386">
            <v>0.23</v>
          </cell>
          <cell r="K386">
            <v>0.23</v>
          </cell>
          <cell r="L386">
            <v>0.2</v>
          </cell>
        </row>
        <row r="387">
          <cell r="A387" t="str">
            <v>27511</v>
          </cell>
          <cell r="B387" t="str">
            <v>Služby súvisiace s liatím železa</v>
          </cell>
          <cell r="C387" t="str">
            <v>Casting services of iron</v>
          </cell>
          <cell r="D387">
            <v>0.23</v>
          </cell>
          <cell r="E387">
            <v>0.23</v>
          </cell>
          <cell r="F387">
            <v>0.2</v>
          </cell>
          <cell r="G387">
            <v>0.2</v>
          </cell>
          <cell r="H387">
            <v>0.2</v>
          </cell>
          <cell r="J387">
            <v>0.23</v>
          </cell>
          <cell r="K387">
            <v>0.23</v>
          </cell>
          <cell r="L387">
            <v>0.2</v>
          </cell>
        </row>
        <row r="388">
          <cell r="A388" t="str">
            <v>27521</v>
          </cell>
          <cell r="B388" t="str">
            <v>Služby súvisiace s liatím ocele</v>
          </cell>
          <cell r="C388" t="str">
            <v>Casting services of steel</v>
          </cell>
          <cell r="D388">
            <v>0.23</v>
          </cell>
          <cell r="E388">
            <v>0.23</v>
          </cell>
          <cell r="F388">
            <v>0.2</v>
          </cell>
          <cell r="G388">
            <v>0.2</v>
          </cell>
          <cell r="H388">
            <v>0.2</v>
          </cell>
          <cell r="J388">
            <v>0.23</v>
          </cell>
          <cell r="K388">
            <v>0.23</v>
          </cell>
          <cell r="L388">
            <v>0.2</v>
          </cell>
        </row>
        <row r="389">
          <cell r="A389" t="str">
            <v>27531</v>
          </cell>
          <cell r="B389" t="str">
            <v>Služby súvisiace s liatím ľahkých kovov</v>
          </cell>
          <cell r="C389" t="str">
            <v>Casting services of light metals</v>
          </cell>
          <cell r="D389">
            <v>0.23</v>
          </cell>
          <cell r="E389">
            <v>0.23</v>
          </cell>
          <cell r="F389">
            <v>0.2</v>
          </cell>
          <cell r="G389">
            <v>0.2</v>
          </cell>
          <cell r="H389">
            <v>0.2</v>
          </cell>
          <cell r="J389">
            <v>0.23</v>
          </cell>
          <cell r="K389">
            <v>0.23</v>
          </cell>
          <cell r="L389">
            <v>0.2</v>
          </cell>
        </row>
        <row r="390">
          <cell r="A390" t="str">
            <v>27541</v>
          </cell>
          <cell r="B390" t="str">
            <v>Služby súvisiace s liatím ostatných neželezných kovov</v>
          </cell>
          <cell r="C390" t="str">
            <v>Casting services of other non-ferrous metals</v>
          </cell>
          <cell r="D390">
            <v>0.23</v>
          </cell>
          <cell r="E390">
            <v>0.23</v>
          </cell>
          <cell r="F390">
            <v>0.2</v>
          </cell>
          <cell r="G390">
            <v>0.2</v>
          </cell>
          <cell r="H390">
            <v>0.2</v>
          </cell>
          <cell r="J390">
            <v>0.23</v>
          </cell>
          <cell r="K390">
            <v>0.23</v>
          </cell>
          <cell r="L390">
            <v>0.2</v>
          </cell>
        </row>
        <row r="391">
          <cell r="A391" t="str">
            <v>28111</v>
          </cell>
          <cell r="B391" t="str">
            <v>Montované stavby z kovov</v>
          </cell>
          <cell r="C391" t="str">
            <v>Prefabricated buildings of metal</v>
          </cell>
          <cell r="D391">
            <v>0.23</v>
          </cell>
          <cell r="E391">
            <v>0.23</v>
          </cell>
          <cell r="F391">
            <v>0.2</v>
          </cell>
          <cell r="G391">
            <v>0.2</v>
          </cell>
          <cell r="H391">
            <v>0.2</v>
          </cell>
          <cell r="J391">
            <v>0.23</v>
          </cell>
          <cell r="K391">
            <v>0.23</v>
          </cell>
          <cell r="L391">
            <v>0.2</v>
          </cell>
        </row>
        <row r="392">
          <cell r="A392" t="str">
            <v>28112</v>
          </cell>
          <cell r="B392" t="str">
            <v>Kovové konštrukcie a ich časti</v>
          </cell>
          <cell r="C392" t="str">
            <v>Structural metal products and parts thereof</v>
          </cell>
          <cell r="D392">
            <v>0.23</v>
          </cell>
          <cell r="E392">
            <v>0.23</v>
          </cell>
          <cell r="F392">
            <v>0.2</v>
          </cell>
          <cell r="G392">
            <v>0.2</v>
          </cell>
          <cell r="H392">
            <v>0.2</v>
          </cell>
          <cell r="J392">
            <v>0.23</v>
          </cell>
          <cell r="K392">
            <v>0.23</v>
          </cell>
          <cell r="L392">
            <v>0.2</v>
          </cell>
        </row>
        <row r="393">
          <cell r="A393" t="str">
            <v>28119</v>
          </cell>
          <cell r="B393" t="str">
            <v>Inštalácie kovových konštrukcií vlastnej výroby na mieste</v>
          </cell>
          <cell r="C393" t="str">
            <v>Installation in situ of self-produced metal structures</v>
          </cell>
          <cell r="D393">
            <v>0.23</v>
          </cell>
          <cell r="E393">
            <v>0.23</v>
          </cell>
          <cell r="F393">
            <v>0.2</v>
          </cell>
          <cell r="G393">
            <v>0.2</v>
          </cell>
          <cell r="H393">
            <v>0.2</v>
          </cell>
          <cell r="J393">
            <v>0.23</v>
          </cell>
          <cell r="K393">
            <v>0.23</v>
          </cell>
          <cell r="L393">
            <v>0.2</v>
          </cell>
        </row>
        <row r="394">
          <cell r="A394" t="str">
            <v>28121</v>
          </cell>
          <cell r="B394" t="str">
            <v>Dvere, okná a ich rámy a dverové prahy, zo železa, ocele alebo hliníka</v>
          </cell>
          <cell r="C394" t="str">
            <v>Doors, windows and their frames and thresholds for doors, of iron, steel or aluminium</v>
          </cell>
          <cell r="D394">
            <v>0.23</v>
          </cell>
          <cell r="E394">
            <v>0.23</v>
          </cell>
          <cell r="F394">
            <v>0.2</v>
          </cell>
          <cell r="G394">
            <v>0.2</v>
          </cell>
          <cell r="H394">
            <v>0.2</v>
          </cell>
          <cell r="J394">
            <v>0.23</v>
          </cell>
          <cell r="K394">
            <v>0.23</v>
          </cell>
          <cell r="L394">
            <v>0.2</v>
          </cell>
        </row>
        <row r="395">
          <cell r="A395" t="str">
            <v>28211</v>
          </cell>
          <cell r="B395" t="str">
            <v>Nádrže, cisterny, kontajnery a podobné zásobníky, zo železa, ocele alebo hliníka</v>
          </cell>
          <cell r="C395" t="str">
            <v>Tanks, reservoirs and containers of iron, steel or aluminium</v>
          </cell>
          <cell r="D395">
            <v>0.23</v>
          </cell>
          <cell r="E395">
            <v>0.23</v>
          </cell>
          <cell r="F395">
            <v>0.2</v>
          </cell>
          <cell r="G395">
            <v>0.2</v>
          </cell>
          <cell r="H395">
            <v>0.2</v>
          </cell>
          <cell r="J395">
            <v>0.23</v>
          </cell>
          <cell r="K395">
            <v>0.23</v>
          </cell>
          <cell r="L395">
            <v>0.2</v>
          </cell>
        </row>
        <row r="396">
          <cell r="A396" t="str">
            <v>28219</v>
          </cell>
          <cell r="B396" t="str">
            <v>Opravy a údržba nádrží, cisterien, kontajnerov a podobných zásobníkov z kovov</v>
          </cell>
          <cell r="C396" t="str">
            <v>Maintenance and repair services of tanks, reservoirs and containers of metal</v>
          </cell>
          <cell r="D396">
            <v>0.23</v>
          </cell>
          <cell r="E396">
            <v>0.23</v>
          </cell>
          <cell r="F396">
            <v>0.2</v>
          </cell>
          <cell r="G396">
            <v>0.2</v>
          </cell>
          <cell r="H396">
            <v>0.2</v>
          </cell>
          <cell r="J396">
            <v>0.23</v>
          </cell>
          <cell r="K396">
            <v>0.23</v>
          </cell>
          <cell r="L396">
            <v>0.2</v>
          </cell>
        </row>
        <row r="397">
          <cell r="A397" t="str">
            <v>28221</v>
          </cell>
          <cell r="B397" t="str">
            <v>Radiátory a kotly ústredného kúrenia</v>
          </cell>
          <cell r="C397" t="str">
            <v>Radiators and boilers</v>
          </cell>
          <cell r="D397">
            <v>0.23</v>
          </cell>
          <cell r="E397">
            <v>0.23</v>
          </cell>
          <cell r="F397">
            <v>0.2</v>
          </cell>
          <cell r="G397">
            <v>0.2</v>
          </cell>
          <cell r="H397">
            <v>0.2</v>
          </cell>
          <cell r="J397">
            <v>0.23</v>
          </cell>
          <cell r="K397">
            <v>0.23</v>
          </cell>
          <cell r="L397">
            <v>0.2</v>
          </cell>
        </row>
        <row r="398">
          <cell r="A398" t="str">
            <v>28229</v>
          </cell>
          <cell r="B398" t="str">
            <v>Opravy a údržba kotlov ústredného kúrenia</v>
          </cell>
          <cell r="C398" t="str">
            <v>Installation, maintenance and repair services of central heating boilers</v>
          </cell>
          <cell r="D398">
            <v>0.23</v>
          </cell>
          <cell r="E398">
            <v>0.23</v>
          </cell>
          <cell r="F398">
            <v>0.2</v>
          </cell>
          <cell r="G398">
            <v>0.2</v>
          </cell>
          <cell r="H398">
            <v>0.2</v>
          </cell>
          <cell r="J398">
            <v>0.23</v>
          </cell>
          <cell r="K398">
            <v>0.23</v>
          </cell>
          <cell r="L398">
            <v>0.2</v>
          </cell>
        </row>
        <row r="399">
          <cell r="A399" t="str">
            <v>28301</v>
          </cell>
          <cell r="B399" t="str">
            <v>Generátory na výrobu pary, ich časti a súčasti</v>
          </cell>
          <cell r="C399" t="str">
            <v>Steam generators and parts thereof</v>
          </cell>
          <cell r="D399">
            <v>0.23</v>
          </cell>
          <cell r="E399">
            <v>0.23</v>
          </cell>
          <cell r="F399">
            <v>0.2</v>
          </cell>
          <cell r="G399">
            <v>0.2</v>
          </cell>
          <cell r="H399">
            <v>0.2</v>
          </cell>
          <cell r="J399">
            <v>0.23</v>
          </cell>
          <cell r="K399">
            <v>0.23</v>
          </cell>
          <cell r="L399">
            <v>0.2</v>
          </cell>
        </row>
        <row r="400">
          <cell r="A400" t="str">
            <v>28302</v>
          </cell>
          <cell r="B400" t="str">
            <v>Jadrové reaktory a ich časti a súčasti</v>
          </cell>
          <cell r="C400" t="str">
            <v>Nuclear reactors and parts thereof</v>
          </cell>
          <cell r="D400">
            <v>0.23</v>
          </cell>
          <cell r="E400">
            <v>0.23</v>
          </cell>
          <cell r="F400">
            <v>0.2</v>
          </cell>
          <cell r="G400">
            <v>0.2</v>
          </cell>
          <cell r="H400">
            <v>0.2</v>
          </cell>
          <cell r="J400">
            <v>0.23</v>
          </cell>
          <cell r="K400">
            <v>0.23</v>
          </cell>
          <cell r="L400">
            <v>0.2</v>
          </cell>
        </row>
        <row r="401">
          <cell r="A401" t="str">
            <v>28309</v>
          </cell>
          <cell r="B401" t="str">
            <v>Inštalácie, opravy a údržba generátorov na výrobu vodnej alebo inej pary, okrem kotlov na centrálny ohrev teplej vody</v>
          </cell>
          <cell r="C401" t="str">
            <v>Installation, maintenance and repair services of steam generators, except central heating hot water boilers</v>
          </cell>
          <cell r="D401">
            <v>0.23</v>
          </cell>
          <cell r="E401">
            <v>0.23</v>
          </cell>
          <cell r="F401">
            <v>0.2</v>
          </cell>
          <cell r="G401">
            <v>0.2</v>
          </cell>
          <cell r="H401">
            <v>0.2</v>
          </cell>
          <cell r="J401">
            <v>0.23</v>
          </cell>
          <cell r="K401">
            <v>0.23</v>
          </cell>
          <cell r="L401">
            <v>0.2</v>
          </cell>
        </row>
        <row r="402">
          <cell r="A402" t="str">
            <v>28401</v>
          </cell>
          <cell r="B402" t="str">
            <v>Kovanie, lisovanie, razenie a valcovanie kovov, prášková metalurgia</v>
          </cell>
          <cell r="C402" t="str">
            <v>Forging, pressing, stamping and roll forming services of metal</v>
          </cell>
          <cell r="D402">
            <v>0.23</v>
          </cell>
          <cell r="E402">
            <v>0.23</v>
          </cell>
          <cell r="F402">
            <v>0.2</v>
          </cell>
          <cell r="G402">
            <v>0.2</v>
          </cell>
          <cell r="H402">
            <v>0.2</v>
          </cell>
          <cell r="J402">
            <v>0.23</v>
          </cell>
          <cell r="K402">
            <v>0.23</v>
          </cell>
          <cell r="L402">
            <v>0.2</v>
          </cell>
        </row>
        <row r="403">
          <cell r="A403" t="str">
            <v>28402</v>
          </cell>
          <cell r="B403" t="str">
            <v>Prášková metalurgia</v>
          </cell>
          <cell r="C403" t="str">
            <v>Powder metallurgy</v>
          </cell>
          <cell r="D403">
            <v>0.23</v>
          </cell>
          <cell r="E403">
            <v>0.23</v>
          </cell>
          <cell r="F403">
            <v>0.2</v>
          </cell>
          <cell r="G403">
            <v>0.2</v>
          </cell>
          <cell r="H403">
            <v>0.2</v>
          </cell>
          <cell r="J403">
            <v>0.23</v>
          </cell>
          <cell r="K403">
            <v>0.23</v>
          </cell>
          <cell r="L403">
            <v>0.2</v>
          </cell>
        </row>
        <row r="404">
          <cell r="A404" t="str">
            <v>28511</v>
          </cell>
          <cell r="B404" t="str">
            <v>Povrchová úprava kovov a práce s tým súvisiace</v>
          </cell>
          <cell r="C404" t="str">
            <v>Coating services of metal</v>
          </cell>
          <cell r="D404">
            <v>0.23</v>
          </cell>
          <cell r="E404">
            <v>0.23</v>
          </cell>
          <cell r="F404">
            <v>0.2</v>
          </cell>
          <cell r="G404">
            <v>0.2</v>
          </cell>
          <cell r="H404">
            <v>0.2</v>
          </cell>
          <cell r="J404">
            <v>0.23</v>
          </cell>
          <cell r="K404">
            <v>0.23</v>
          </cell>
          <cell r="L404">
            <v>0.2</v>
          </cell>
        </row>
        <row r="405">
          <cell r="A405" t="str">
            <v>28512</v>
          </cell>
          <cell r="B405" t="str">
            <v>Ostatné povrchové úpravy kovov a práce s tým súvisiace</v>
          </cell>
          <cell r="C405" t="str">
            <v>Other treatment services of metal</v>
          </cell>
          <cell r="D405">
            <v>0.23</v>
          </cell>
          <cell r="E405">
            <v>0.23</v>
          </cell>
          <cell r="F405">
            <v>0.2</v>
          </cell>
          <cell r="G405">
            <v>0.2</v>
          </cell>
          <cell r="H405">
            <v>0.2</v>
          </cell>
          <cell r="J405">
            <v>0.23</v>
          </cell>
          <cell r="K405">
            <v>0.23</v>
          </cell>
          <cell r="L405">
            <v>0.2</v>
          </cell>
        </row>
        <row r="406">
          <cell r="A406" t="str">
            <v>28521</v>
          </cell>
          <cell r="B406" t="str">
            <v>Všeobecné práce strojárenskej povahy</v>
          </cell>
          <cell r="C406" t="str">
            <v>General mechanical engineering services</v>
          </cell>
          <cell r="D406">
            <v>0.23</v>
          </cell>
          <cell r="E406">
            <v>0.23</v>
          </cell>
          <cell r="F406">
            <v>0.2</v>
          </cell>
          <cell r="G406">
            <v>0.2</v>
          </cell>
          <cell r="H406">
            <v>0.2</v>
          </cell>
          <cell r="J406">
            <v>0.23</v>
          </cell>
          <cell r="K406">
            <v>0.23</v>
          </cell>
          <cell r="L406">
            <v>0.2</v>
          </cell>
        </row>
        <row r="407">
          <cell r="A407" t="str">
            <v>28611</v>
          </cell>
          <cell r="B407" t="str">
            <v>Nožiarsky tovar</v>
          </cell>
          <cell r="C407" t="str">
            <v>Cutlery</v>
          </cell>
          <cell r="D407">
            <v>0.23</v>
          </cell>
          <cell r="E407">
            <v>0.23</v>
          </cell>
          <cell r="F407">
            <v>0.2</v>
          </cell>
          <cell r="G407">
            <v>0.2</v>
          </cell>
          <cell r="H407">
            <v>0.2</v>
          </cell>
          <cell r="J407">
            <v>0.23</v>
          </cell>
          <cell r="K407">
            <v>0.23</v>
          </cell>
          <cell r="L407">
            <v>0.2</v>
          </cell>
        </row>
        <row r="408">
          <cell r="A408" t="str">
            <v>28621</v>
          </cell>
          <cell r="B408" t="str">
            <v>Ručné nástroje používané v poľnohospodárstve, záhradníctve alebo v lesníctve</v>
          </cell>
          <cell r="C408" t="str">
            <v>Hand tools of a kind used in agriculture, horticulture or forestry</v>
          </cell>
          <cell r="D408">
            <v>0.23</v>
          </cell>
          <cell r="E408">
            <v>0.23</v>
          </cell>
          <cell r="F408">
            <v>0.2</v>
          </cell>
          <cell r="G408">
            <v>0.2</v>
          </cell>
          <cell r="H408">
            <v>0.2</v>
          </cell>
          <cell r="J408">
            <v>0.23</v>
          </cell>
          <cell r="K408">
            <v>0.23</v>
          </cell>
          <cell r="L408">
            <v>0.2</v>
          </cell>
        </row>
        <row r="409">
          <cell r="A409" t="str">
            <v>28622</v>
          </cell>
          <cell r="B409" t="str">
            <v>Ručné píly, pílové listy všetkých druhov</v>
          </cell>
          <cell r="C409" t="str">
            <v>Hand saws; blades for saws of all kinds</v>
          </cell>
          <cell r="D409">
            <v>0.23</v>
          </cell>
          <cell r="E409">
            <v>0.23</v>
          </cell>
          <cell r="F409">
            <v>0.2</v>
          </cell>
          <cell r="G409">
            <v>0.2</v>
          </cell>
          <cell r="H409">
            <v>0.2</v>
          </cell>
          <cell r="J409">
            <v>0.23</v>
          </cell>
          <cell r="K409">
            <v>0.23</v>
          </cell>
          <cell r="L409">
            <v>0.2</v>
          </cell>
        </row>
        <row r="410">
          <cell r="A410" t="str">
            <v>28623</v>
          </cell>
          <cell r="B410" t="str">
            <v>Ostatné ručné nástroje</v>
          </cell>
          <cell r="C410" t="str">
            <v>Other hand tools</v>
          </cell>
          <cell r="D410">
            <v>0.23</v>
          </cell>
          <cell r="E410">
            <v>0.23</v>
          </cell>
          <cell r="F410">
            <v>0.2</v>
          </cell>
          <cell r="G410">
            <v>0.2</v>
          </cell>
          <cell r="H410">
            <v>0.2</v>
          </cell>
          <cell r="J410">
            <v>0.23</v>
          </cell>
          <cell r="K410">
            <v>0.23</v>
          </cell>
          <cell r="L410">
            <v>0.2</v>
          </cell>
        </row>
        <row r="411">
          <cell r="A411" t="str">
            <v>28624</v>
          </cell>
          <cell r="B411" t="str">
            <v>Vymeniteľné nástroje pre ručné náradie, tiež mechanicky poháňané alebo pre obrábacie stroje</v>
          </cell>
          <cell r="C411" t="str">
            <v>Interchangeable tools for hand tools, whether or not power-operated, or for machine-tools</v>
          </cell>
          <cell r="D411">
            <v>0.23</v>
          </cell>
          <cell r="E411">
            <v>0.23</v>
          </cell>
          <cell r="F411">
            <v>0.2</v>
          </cell>
          <cell r="G411">
            <v>0.2</v>
          </cell>
          <cell r="H411">
            <v>0.2</v>
          </cell>
          <cell r="J411">
            <v>0.23</v>
          </cell>
          <cell r="K411">
            <v>0.23</v>
          </cell>
          <cell r="L411">
            <v>0.2</v>
          </cell>
        </row>
        <row r="412">
          <cell r="A412" t="str">
            <v>28625</v>
          </cell>
          <cell r="B412" t="str">
            <v>Ostatné nástroje</v>
          </cell>
          <cell r="C412" t="str">
            <v>Other tools</v>
          </cell>
          <cell r="D412">
            <v>0.23</v>
          </cell>
          <cell r="E412">
            <v>0.23</v>
          </cell>
          <cell r="F412">
            <v>0.2</v>
          </cell>
          <cell r="G412">
            <v>0.2</v>
          </cell>
          <cell r="H412">
            <v>0.2</v>
          </cell>
          <cell r="J412">
            <v>0.23</v>
          </cell>
          <cell r="K412">
            <v>0.23</v>
          </cell>
          <cell r="L412">
            <v>0.2</v>
          </cell>
        </row>
        <row r="413">
          <cell r="A413" t="str">
            <v>28631</v>
          </cell>
          <cell r="B413" t="str">
            <v>Zámky a visacie zámky, uzávery a uzáverové rámy so vstavanými zámkami; kľúče a ich časti; závesy z obyčajných kovov</v>
          </cell>
          <cell r="C413" t="str">
            <v>Padlocks and locks, clasps and frames with clasps; keys and parts thereof; hinges of base metal</v>
          </cell>
          <cell r="D413">
            <v>0.23</v>
          </cell>
          <cell r="E413">
            <v>0.23</v>
          </cell>
          <cell r="F413">
            <v>0.2</v>
          </cell>
          <cell r="G413">
            <v>0.2</v>
          </cell>
          <cell r="H413">
            <v>0.2</v>
          </cell>
          <cell r="J413">
            <v>0.23</v>
          </cell>
          <cell r="K413">
            <v>0.23</v>
          </cell>
          <cell r="L413">
            <v>0.2</v>
          </cell>
        </row>
        <row r="414">
          <cell r="A414" t="str">
            <v>28711</v>
          </cell>
          <cell r="B414" t="str">
            <v>Cisterny, sudy, bubny, kade a pod. nádoby a obaly pre rôzny materiál, okrem plynu, zo železa alebo ocele</v>
          </cell>
          <cell r="C414" t="str">
            <v>Tanks, casks, drums, cans, boxes and similar containers, for any material (excluding gas), of iron or steel</v>
          </cell>
          <cell r="D414">
            <v>0.23</v>
          </cell>
          <cell r="E414">
            <v>0.23</v>
          </cell>
          <cell r="F414">
            <v>0.2</v>
          </cell>
          <cell r="G414">
            <v>0.2</v>
          </cell>
          <cell r="H414">
            <v>0.2</v>
          </cell>
          <cell r="J414">
            <v>0.23</v>
          </cell>
          <cell r="K414">
            <v>0.23</v>
          </cell>
          <cell r="L414">
            <v>0.2</v>
          </cell>
        </row>
        <row r="415">
          <cell r="A415" t="str">
            <v>28721</v>
          </cell>
          <cell r="B415" t="str">
            <v>Nádoby z ľahkých kovov</v>
          </cell>
          <cell r="C415" t="str">
            <v>Light containers, of metal</v>
          </cell>
          <cell r="D415">
            <v>0.23</v>
          </cell>
          <cell r="E415">
            <v>0.23</v>
          </cell>
          <cell r="F415">
            <v>0.2</v>
          </cell>
          <cell r="G415">
            <v>0.2</v>
          </cell>
          <cell r="H415">
            <v>0.2</v>
          </cell>
          <cell r="J415">
            <v>0.23</v>
          </cell>
          <cell r="K415">
            <v>0.23</v>
          </cell>
          <cell r="L415">
            <v>0.2</v>
          </cell>
        </row>
        <row r="416">
          <cell r="A416" t="str">
            <v>28731</v>
          </cell>
          <cell r="B416" t="str">
            <v>Výrobky z drôtu</v>
          </cell>
          <cell r="C416" t="str">
            <v>Wire products</v>
          </cell>
          <cell r="D416">
            <v>0.23</v>
          </cell>
          <cell r="E416">
            <v>0.23</v>
          </cell>
          <cell r="F416">
            <v>0.2</v>
          </cell>
          <cell r="G416">
            <v>0.2</v>
          </cell>
          <cell r="H416">
            <v>0.2</v>
          </cell>
          <cell r="J416">
            <v>0.23</v>
          </cell>
          <cell r="K416">
            <v>0.23</v>
          </cell>
          <cell r="L416">
            <v>0.2</v>
          </cell>
        </row>
        <row r="417">
          <cell r="A417" t="str">
            <v>28741</v>
          </cell>
          <cell r="B417" t="str">
            <v>Spojovacie materiály, výrobky so závitmi</v>
          </cell>
          <cell r="C417" t="str">
            <v>Fasteners, screw machine products</v>
          </cell>
          <cell r="D417">
            <v>0.23</v>
          </cell>
          <cell r="E417">
            <v>0.23</v>
          </cell>
          <cell r="F417">
            <v>0.2</v>
          </cell>
          <cell r="G417">
            <v>0.2</v>
          </cell>
          <cell r="H417">
            <v>0.2</v>
          </cell>
          <cell r="J417">
            <v>0.23</v>
          </cell>
          <cell r="K417">
            <v>0.23</v>
          </cell>
          <cell r="L417">
            <v>0.2</v>
          </cell>
        </row>
        <row r="418">
          <cell r="A418" t="str">
            <v>28742</v>
          </cell>
          <cell r="B418" t="str">
            <v>Reťaze okrem kĺbových článkových reťazí a ich diely</v>
          </cell>
          <cell r="C418" t="str">
            <v>Chain (except articulated link chain) and parts thereof</v>
          </cell>
          <cell r="D418">
            <v>0.23</v>
          </cell>
          <cell r="E418">
            <v>0.23</v>
          </cell>
          <cell r="F418">
            <v>0.2</v>
          </cell>
          <cell r="G418">
            <v>0.2</v>
          </cell>
          <cell r="H418">
            <v>0.2</v>
          </cell>
          <cell r="J418">
            <v>0.23</v>
          </cell>
          <cell r="K418">
            <v>0.23</v>
          </cell>
          <cell r="L418">
            <v>0.2</v>
          </cell>
        </row>
        <row r="419">
          <cell r="A419" t="str">
            <v>28751</v>
          </cell>
          <cell r="B419" t="str">
            <v xml:space="preserve">Kovové výrobky do kúpeľní a kuchýň </v>
          </cell>
          <cell r="C419" t="str">
            <v>Metal articles for bathroom and kitchen</v>
          </cell>
          <cell r="D419">
            <v>0.23</v>
          </cell>
          <cell r="E419">
            <v>0.23</v>
          </cell>
          <cell r="F419">
            <v>0.2</v>
          </cell>
          <cell r="G419">
            <v>0.2</v>
          </cell>
          <cell r="H419">
            <v>0.2</v>
          </cell>
          <cell r="J419">
            <v>0.23</v>
          </cell>
          <cell r="K419">
            <v>0.23</v>
          </cell>
          <cell r="L419">
            <v>0.2</v>
          </cell>
        </row>
        <row r="420">
          <cell r="A420" t="str">
            <v>28752</v>
          </cell>
          <cell r="B420" t="str">
            <v>Ostatný kovový tovar, i. n. okrem mečov, šablí, bajonetov a podobných zbraní</v>
          </cell>
          <cell r="C420" t="str">
            <v>Other metal goods, except swords, cutlasses, bayonets and similar arms</v>
          </cell>
          <cell r="D420">
            <v>0.23</v>
          </cell>
          <cell r="E420">
            <v>0.23</v>
          </cell>
          <cell r="F420">
            <v>0.2</v>
          </cell>
          <cell r="G420">
            <v>0.2</v>
          </cell>
          <cell r="H420">
            <v>0.2</v>
          </cell>
          <cell r="J420">
            <v>0.23</v>
          </cell>
          <cell r="K420">
            <v>0.23</v>
          </cell>
          <cell r="L420">
            <v>0.2</v>
          </cell>
        </row>
        <row r="421">
          <cell r="A421" t="str">
            <v>28753</v>
          </cell>
          <cell r="B421" t="str">
            <v>Meče, tesáky, bodáky, kopije a pod. sečné a bodné zbrane a ich časti</v>
          </cell>
          <cell r="C421" t="str">
            <v>Swords, cutlasses, bayonets, lances and similar arms and parts thereof</v>
          </cell>
          <cell r="D421">
            <v>0.23</v>
          </cell>
          <cell r="E421">
            <v>0.23</v>
          </cell>
          <cell r="F421">
            <v>0.2</v>
          </cell>
          <cell r="G421">
            <v>0.2</v>
          </cell>
          <cell r="H421">
            <v>0.2</v>
          </cell>
          <cell r="J421">
            <v>0.23</v>
          </cell>
          <cell r="K421">
            <v>0.23</v>
          </cell>
          <cell r="L421">
            <v>0.2</v>
          </cell>
        </row>
        <row r="422">
          <cell r="A422" t="str">
            <v>29111</v>
          </cell>
          <cell r="B422" t="str">
            <v>Motory</v>
          </cell>
          <cell r="C422" t="str">
            <v>Engines</v>
          </cell>
          <cell r="D422">
            <v>0.23</v>
          </cell>
          <cell r="E422">
            <v>0.23</v>
          </cell>
          <cell r="F422">
            <v>0.2</v>
          </cell>
          <cell r="G422">
            <v>0.2</v>
          </cell>
          <cell r="H422">
            <v>0.2</v>
          </cell>
          <cell r="J422">
            <v>0.23</v>
          </cell>
          <cell r="K422">
            <v>0.23</v>
          </cell>
          <cell r="L422">
            <v>0.2</v>
          </cell>
        </row>
        <row r="423">
          <cell r="A423" t="str">
            <v>29112</v>
          </cell>
          <cell r="B423" t="str">
            <v>Turbíny</v>
          </cell>
          <cell r="C423" t="str">
            <v>Turbines</v>
          </cell>
          <cell r="D423">
            <v>0.23</v>
          </cell>
          <cell r="E423">
            <v>0.23</v>
          </cell>
          <cell r="F423">
            <v>0.2</v>
          </cell>
          <cell r="G423">
            <v>0.2</v>
          </cell>
          <cell r="H423">
            <v>0.2</v>
          </cell>
          <cell r="J423">
            <v>0.23</v>
          </cell>
          <cell r="K423">
            <v>0.23</v>
          </cell>
          <cell r="L423">
            <v>0.2</v>
          </cell>
        </row>
        <row r="424">
          <cell r="A424" t="str">
            <v>29113</v>
          </cell>
          <cell r="B424" t="str">
            <v>Časti turbín</v>
          </cell>
          <cell r="C424" t="str">
            <v>Parts of turbines</v>
          </cell>
          <cell r="D424">
            <v>0.23</v>
          </cell>
          <cell r="E424">
            <v>0.23</v>
          </cell>
          <cell r="F424">
            <v>0.2</v>
          </cell>
          <cell r="G424">
            <v>0.2</v>
          </cell>
          <cell r="H424">
            <v>0.2</v>
          </cell>
          <cell r="J424">
            <v>0.23</v>
          </cell>
          <cell r="K424">
            <v>0.23</v>
          </cell>
          <cell r="L424">
            <v>0.2</v>
          </cell>
        </row>
        <row r="425">
          <cell r="A425" t="str">
            <v>29119</v>
          </cell>
          <cell r="B425" t="str">
            <v>Inštalácie, opravy a údržba motorov a turbín, okrem leteckých, automobilových a motocyklových</v>
          </cell>
          <cell r="C425" t="str">
            <v>Installation, maintenance and repair services of engines and turbines, except aircraft, vehicle and cycle engines</v>
          </cell>
          <cell r="D425">
            <v>0.23</v>
          </cell>
          <cell r="E425">
            <v>0.23</v>
          </cell>
          <cell r="F425">
            <v>0.2</v>
          </cell>
          <cell r="G425">
            <v>0.2</v>
          </cell>
          <cell r="H425">
            <v>0.2</v>
          </cell>
          <cell r="J425">
            <v>0.23</v>
          </cell>
          <cell r="K425">
            <v>0.23</v>
          </cell>
          <cell r="L425">
            <v>0.2</v>
          </cell>
        </row>
        <row r="426">
          <cell r="A426" t="str">
            <v>29121</v>
          </cell>
          <cell r="B426" t="str">
            <v>Hydraulické a pneumatické pohony a motory</v>
          </cell>
          <cell r="C426" t="str">
            <v>Hydraulic and pneumatic power engines and motors</v>
          </cell>
          <cell r="D426">
            <v>0.23</v>
          </cell>
          <cell r="E426">
            <v>0.23</v>
          </cell>
          <cell r="F426">
            <v>0.2</v>
          </cell>
          <cell r="G426">
            <v>0.2</v>
          </cell>
          <cell r="H426">
            <v>0.2</v>
          </cell>
          <cell r="J426">
            <v>0.23</v>
          </cell>
          <cell r="K426">
            <v>0.23</v>
          </cell>
          <cell r="L426">
            <v>0.2</v>
          </cell>
        </row>
        <row r="427">
          <cell r="A427" t="str">
            <v>29122</v>
          </cell>
          <cell r="B427" t="str">
            <v>Čerpadlá na kvapaliny; zdviže na kvapaliny</v>
          </cell>
          <cell r="C427" t="str">
            <v>Pumps for liquids; liquid elevators</v>
          </cell>
          <cell r="D427">
            <v>0.23</v>
          </cell>
          <cell r="E427">
            <v>0.23</v>
          </cell>
          <cell r="F427">
            <v>0.2</v>
          </cell>
          <cell r="G427">
            <v>0.2</v>
          </cell>
          <cell r="H427">
            <v>0.2</v>
          </cell>
          <cell r="J427">
            <v>0.23</v>
          </cell>
          <cell r="K427">
            <v>0.23</v>
          </cell>
          <cell r="L427">
            <v>0.2</v>
          </cell>
        </row>
        <row r="428">
          <cell r="A428" t="str">
            <v>29123</v>
          </cell>
          <cell r="B428" t="str">
            <v>Vzduchové čerpadlá alebo vývevy; kompresory na vzduch alebo iný plyn</v>
          </cell>
          <cell r="C428" t="str">
            <v>Air or vacuum pumps; air or other gas compressors</v>
          </cell>
          <cell r="D428">
            <v>0.23</v>
          </cell>
          <cell r="E428">
            <v>0.23</v>
          </cell>
          <cell r="F428">
            <v>0.2</v>
          </cell>
          <cell r="G428">
            <v>0.2</v>
          </cell>
          <cell r="H428">
            <v>0.2</v>
          </cell>
          <cell r="J428">
            <v>0.23</v>
          </cell>
          <cell r="K428">
            <v>0.23</v>
          </cell>
          <cell r="L428">
            <v>0.2</v>
          </cell>
        </row>
        <row r="429">
          <cell r="A429" t="str">
            <v>29124</v>
          </cell>
          <cell r="B429" t="str">
            <v>Časti a súčasti čerpadiel, kompresorov, hydraulických a pneumatických pohonov a motorov</v>
          </cell>
          <cell r="C429" t="str">
            <v>Parts of pumps, compressors and hydraulic and pneumatic power engines and motors</v>
          </cell>
          <cell r="D429">
            <v>0.23</v>
          </cell>
          <cell r="E429">
            <v>0.23</v>
          </cell>
          <cell r="F429">
            <v>0.2</v>
          </cell>
          <cell r="G429">
            <v>0.2</v>
          </cell>
          <cell r="H429">
            <v>0.2</v>
          </cell>
          <cell r="J429">
            <v>0.23</v>
          </cell>
          <cell r="K429">
            <v>0.23</v>
          </cell>
          <cell r="L429">
            <v>0.2</v>
          </cell>
        </row>
        <row r="430">
          <cell r="A430" t="str">
            <v>29129</v>
          </cell>
          <cell r="B430" t="str">
            <v>Inštalácie, opravy a údržba čerpadiel a kompresorov</v>
          </cell>
          <cell r="C430" t="str">
            <v>Installation, maintenance and repair services of pumps and compressors</v>
          </cell>
          <cell r="D430">
            <v>0.23</v>
          </cell>
          <cell r="E430">
            <v>0.23</v>
          </cell>
          <cell r="F430">
            <v>0.2</v>
          </cell>
          <cell r="G430">
            <v>0.2</v>
          </cell>
          <cell r="H430">
            <v>0.2</v>
          </cell>
          <cell r="J430">
            <v>0.23</v>
          </cell>
          <cell r="K430">
            <v>0.23</v>
          </cell>
          <cell r="L430">
            <v>0.2</v>
          </cell>
        </row>
        <row r="431">
          <cell r="A431" t="str">
            <v>29131</v>
          </cell>
          <cell r="B431" t="str">
            <v>Kohúty, ventily a podobné zariadenia pre potrubia, kotly, nádrže, vane a pod.</v>
          </cell>
          <cell r="C431" t="str">
            <v>Taps, cocks, valves and similar appliances for pipes, boiler shells, tanks, vats or the like</v>
          </cell>
          <cell r="D431">
            <v>0.23</v>
          </cell>
          <cell r="E431">
            <v>0.23</v>
          </cell>
          <cell r="F431">
            <v>0.2</v>
          </cell>
          <cell r="G431">
            <v>0.2</v>
          </cell>
          <cell r="H431">
            <v>0.2</v>
          </cell>
          <cell r="J431">
            <v>0.23</v>
          </cell>
          <cell r="K431">
            <v>0.23</v>
          </cell>
          <cell r="L431">
            <v>0.2</v>
          </cell>
        </row>
        <row r="432">
          <cell r="A432" t="str">
            <v>29132</v>
          </cell>
          <cell r="B432" t="str">
            <v xml:space="preserve">Časti a súčasti ventilov a podobných výrobkov </v>
          </cell>
          <cell r="C432" t="str">
            <v>Parts of taps and valves and similar articles</v>
          </cell>
          <cell r="D432">
            <v>0.23</v>
          </cell>
          <cell r="E432">
            <v>0.23</v>
          </cell>
          <cell r="F432">
            <v>0.2</v>
          </cell>
          <cell r="G432">
            <v>0.2</v>
          </cell>
          <cell r="H432">
            <v>0.2</v>
          </cell>
          <cell r="J432">
            <v>0.23</v>
          </cell>
          <cell r="K432">
            <v>0.23</v>
          </cell>
          <cell r="L432">
            <v>0.2</v>
          </cell>
        </row>
        <row r="433">
          <cell r="A433" t="str">
            <v>29139</v>
          </cell>
          <cell r="B433" t="str">
            <v>Opravy a údržba kohútov a ventilov</v>
          </cell>
          <cell r="C433" t="str">
            <v>Maintenance and repair services of taps and valves</v>
          </cell>
          <cell r="D433">
            <v>0.23</v>
          </cell>
          <cell r="E433">
            <v>0.23</v>
          </cell>
          <cell r="F433">
            <v>0.2</v>
          </cell>
          <cell r="G433">
            <v>0.2</v>
          </cell>
          <cell r="H433">
            <v>0.2</v>
          </cell>
          <cell r="J433">
            <v>0.23</v>
          </cell>
          <cell r="K433">
            <v>0.23</v>
          </cell>
          <cell r="L433">
            <v>0.2</v>
          </cell>
        </row>
        <row r="434">
          <cell r="A434" t="str">
            <v>29141</v>
          </cell>
          <cell r="B434" t="str">
            <v>Guľkové alebo valčekové ložiská</v>
          </cell>
          <cell r="C434" t="str">
            <v>Ball or roller bearings</v>
          </cell>
          <cell r="D434">
            <v>0.23</v>
          </cell>
          <cell r="E434">
            <v>0.23</v>
          </cell>
          <cell r="F434">
            <v>0.2</v>
          </cell>
          <cell r="G434">
            <v>0.2</v>
          </cell>
          <cell r="H434">
            <v>0.2</v>
          </cell>
          <cell r="J434">
            <v>0.23</v>
          </cell>
          <cell r="K434">
            <v>0.23</v>
          </cell>
          <cell r="L434">
            <v>0.2</v>
          </cell>
        </row>
        <row r="435">
          <cell r="A435" t="str">
            <v>29142</v>
          </cell>
          <cell r="B435" t="str">
            <v>Ložiská, prevodové hriadele a iné súčasti prevodov</v>
          </cell>
          <cell r="C435" t="str">
            <v>Other bearings, gears, gearing and driving elements</v>
          </cell>
          <cell r="D435">
            <v>0.23</v>
          </cell>
          <cell r="E435">
            <v>0.23</v>
          </cell>
          <cell r="F435">
            <v>0.2</v>
          </cell>
          <cell r="G435">
            <v>0.2</v>
          </cell>
          <cell r="H435">
            <v>0.2</v>
          </cell>
          <cell r="J435">
            <v>0.23</v>
          </cell>
          <cell r="K435">
            <v>0.23</v>
          </cell>
          <cell r="L435">
            <v>0.2</v>
          </cell>
        </row>
        <row r="436">
          <cell r="A436" t="str">
            <v>29143</v>
          </cell>
          <cell r="B436" t="str">
            <v>Časti a súčasti ložísk, prevodových hriadeľov a iných súčastí prevodov</v>
          </cell>
          <cell r="C436" t="str">
            <v>Parts of bearings, gearings and driving elements</v>
          </cell>
          <cell r="D436">
            <v>0.23</v>
          </cell>
          <cell r="E436">
            <v>0.23</v>
          </cell>
          <cell r="F436">
            <v>0.2</v>
          </cell>
          <cell r="G436">
            <v>0.2</v>
          </cell>
          <cell r="H436">
            <v>0.2</v>
          </cell>
          <cell r="J436">
            <v>0.23</v>
          </cell>
          <cell r="K436">
            <v>0.23</v>
          </cell>
          <cell r="L436">
            <v>0.2</v>
          </cell>
        </row>
        <row r="437">
          <cell r="A437" t="str">
            <v>29211</v>
          </cell>
          <cell r="B437" t="str">
            <v>Pece a ich časti a súčasti</v>
          </cell>
          <cell r="C437" t="str">
            <v>Ovens and furnace burners and parts thereof</v>
          </cell>
          <cell r="D437">
            <v>0.23</v>
          </cell>
          <cell r="E437">
            <v>0.23</v>
          </cell>
          <cell r="F437">
            <v>0.2</v>
          </cell>
          <cell r="G437">
            <v>0.2</v>
          </cell>
          <cell r="H437">
            <v>0.2</v>
          </cell>
          <cell r="J437">
            <v>0.23</v>
          </cell>
          <cell r="K437">
            <v>0.23</v>
          </cell>
          <cell r="L437">
            <v>0.2</v>
          </cell>
        </row>
        <row r="438">
          <cell r="A438" t="str">
            <v>29219</v>
          </cell>
          <cell r="B438" t="str">
            <v xml:space="preserve">Inštalácie, opravy a údržba pecí a horákov </v>
          </cell>
          <cell r="C438" t="str">
            <v>Installation, maintenance and repair services of furnaces and furnace burners</v>
          </cell>
          <cell r="D438">
            <v>0.23</v>
          </cell>
          <cell r="E438">
            <v>0.23</v>
          </cell>
          <cell r="F438">
            <v>0.2</v>
          </cell>
          <cell r="G438">
            <v>0.2</v>
          </cell>
          <cell r="H438">
            <v>0.2</v>
          </cell>
          <cell r="J438">
            <v>0.23</v>
          </cell>
          <cell r="K438">
            <v>0.23</v>
          </cell>
          <cell r="L438">
            <v>0.2</v>
          </cell>
        </row>
        <row r="439">
          <cell r="A439" t="str">
            <v>29221</v>
          </cell>
          <cell r="B439" t="str">
            <v>Zdvíhacie a dopravné zariadenia a ich časti</v>
          </cell>
          <cell r="C439" t="str">
            <v>Lifting and handling equipment and parts thereof</v>
          </cell>
          <cell r="D439">
            <v>0.23</v>
          </cell>
          <cell r="E439">
            <v>0.23</v>
          </cell>
          <cell r="F439">
            <v>0.2</v>
          </cell>
          <cell r="G439">
            <v>0.2</v>
          </cell>
          <cell r="H439">
            <v>0.2</v>
          </cell>
          <cell r="J439">
            <v>0.23</v>
          </cell>
          <cell r="K439">
            <v>0.23</v>
          </cell>
          <cell r="L439">
            <v>0.2</v>
          </cell>
        </row>
        <row r="440">
          <cell r="A440" t="str">
            <v>29222</v>
          </cell>
          <cell r="B440" t="str">
            <v>Korčeky, lopaty, drapáky a upínadlá pre žeriavy, rýpadlá a pod.</v>
          </cell>
          <cell r="C440" t="str">
            <v>Buckets, shovels, grabs and grips for cranes, excavators and the like</v>
          </cell>
          <cell r="D440">
            <v>0.23</v>
          </cell>
          <cell r="E440">
            <v>0.23</v>
          </cell>
          <cell r="F440">
            <v>0.2</v>
          </cell>
          <cell r="G440">
            <v>0.2</v>
          </cell>
          <cell r="H440">
            <v>0.2</v>
          </cell>
          <cell r="J440">
            <v>0.23</v>
          </cell>
          <cell r="K440">
            <v>0.23</v>
          </cell>
          <cell r="L440">
            <v>0.2</v>
          </cell>
        </row>
        <row r="441">
          <cell r="A441" t="str">
            <v>29229</v>
          </cell>
          <cell r="B441" t="str">
            <v>Inštalácie, opravy a údržba zdvíhacích a manipulačných zariadení</v>
          </cell>
          <cell r="C441" t="str">
            <v>Installation, maintenance and repair services of lifting and handling equipment</v>
          </cell>
          <cell r="D441">
            <v>0.23</v>
          </cell>
          <cell r="E441">
            <v>0.23</v>
          </cell>
          <cell r="F441">
            <v>0.2</v>
          </cell>
          <cell r="G441">
            <v>0.2</v>
          </cell>
          <cell r="H441">
            <v>0.2</v>
          </cell>
          <cell r="J441">
            <v>0.23</v>
          </cell>
          <cell r="K441">
            <v>0.23</v>
          </cell>
          <cell r="L441">
            <v>0.2</v>
          </cell>
        </row>
        <row r="442">
          <cell r="A442" t="str">
            <v>29231</v>
          </cell>
          <cell r="B442" t="str">
            <v>Výmenníky tepla; klimatizačné prístroje, chladiace a mraziace stroje; filtračné zariadenia</v>
          </cell>
          <cell r="C442" t="str">
            <v>Heat exchange units; air conditioning and refrigerating equipment; filtering machinery</v>
          </cell>
          <cell r="D442">
            <v>0.23</v>
          </cell>
          <cell r="E442">
            <v>0.23</v>
          </cell>
          <cell r="F442">
            <v>0.2</v>
          </cell>
          <cell r="G442">
            <v>0.2</v>
          </cell>
          <cell r="H442">
            <v>0.2</v>
          </cell>
          <cell r="J442">
            <v>0.23</v>
          </cell>
          <cell r="K442">
            <v>0.23</v>
          </cell>
          <cell r="L442">
            <v>0.2</v>
          </cell>
        </row>
        <row r="443">
          <cell r="A443" t="str">
            <v>29232</v>
          </cell>
          <cell r="B443" t="str">
            <v>Ventilátory (okrem stolových), dlážkové, nástenné, okenné, stropné alebo strešné ventilátory</v>
          </cell>
          <cell r="C443" t="str">
            <v>Fans, other than table, floor, wall, window, ceiling or roof fans</v>
          </cell>
          <cell r="D443">
            <v>0.23</v>
          </cell>
          <cell r="E443">
            <v>0.23</v>
          </cell>
          <cell r="F443">
            <v>0.2</v>
          </cell>
          <cell r="G443">
            <v>0.2</v>
          </cell>
          <cell r="H443">
            <v>0.2</v>
          </cell>
          <cell r="J443">
            <v>0.23</v>
          </cell>
          <cell r="K443">
            <v>0.23</v>
          </cell>
          <cell r="L443">
            <v>0.2</v>
          </cell>
        </row>
        <row r="444">
          <cell r="A444" t="str">
            <v>29233</v>
          </cell>
          <cell r="B444" t="str">
            <v>Časti a súčasti chladiacich a mraziacich prístrojov a  tepelných čerpadiel</v>
          </cell>
          <cell r="C444" t="str">
            <v>Parts of refrigerating and freezing equipment and heat pumps</v>
          </cell>
          <cell r="D444">
            <v>0.23</v>
          </cell>
          <cell r="E444">
            <v>0.23</v>
          </cell>
          <cell r="F444">
            <v>0.2</v>
          </cell>
          <cell r="G444">
            <v>0.2</v>
          </cell>
          <cell r="H444">
            <v>0.2</v>
          </cell>
          <cell r="J444">
            <v>0.23</v>
          </cell>
          <cell r="K444">
            <v>0.23</v>
          </cell>
          <cell r="L444">
            <v>0.2</v>
          </cell>
        </row>
        <row r="445">
          <cell r="A445" t="str">
            <v>29239</v>
          </cell>
          <cell r="B445" t="str">
            <v>Inštalácie, opravy a údržba chladiaceho a vetracieho zariadenia, okrem zariadení pre domácnosť</v>
          </cell>
          <cell r="C445" t="str">
            <v>Installation, maintenance and repair services of non-domestic cooling and ventilation equipment</v>
          </cell>
          <cell r="D445">
            <v>0.23</v>
          </cell>
          <cell r="E445">
            <v>0.23</v>
          </cell>
          <cell r="F445">
            <v>0.2</v>
          </cell>
          <cell r="G445">
            <v>0.2</v>
          </cell>
          <cell r="H445">
            <v>0.2</v>
          </cell>
          <cell r="J445">
            <v>0.23</v>
          </cell>
          <cell r="K445">
            <v>0.23</v>
          </cell>
          <cell r="L445">
            <v>0.2</v>
          </cell>
        </row>
        <row r="446">
          <cell r="A446" t="str">
            <v>29241</v>
          </cell>
          <cell r="B446" t="str">
            <v>Plynové generátory, destilačné, filtračné alebo rektifikačné prístroje</v>
          </cell>
          <cell r="C446" t="str">
            <v>Gas generators, distilling, filtering or rectifying apparatus</v>
          </cell>
          <cell r="D446" t="str">
            <v>10% 23%</v>
          </cell>
          <cell r="E446" t="str">
            <v>10% 23%</v>
          </cell>
          <cell r="F446">
            <v>0.2</v>
          </cell>
          <cell r="G446">
            <v>0.2</v>
          </cell>
          <cell r="H446">
            <v>0.2</v>
          </cell>
          <cell r="J446" t="str">
            <v>10% 23%</v>
          </cell>
          <cell r="K446" t="str">
            <v>10% 23%</v>
          </cell>
          <cell r="L446">
            <v>0.2</v>
          </cell>
        </row>
        <row r="447">
          <cell r="A447" t="str">
            <v>29242</v>
          </cell>
          <cell r="B447" t="str">
            <v>Stroje a prístroje na čistenie alebo sušenie fliaš,  balenie a váženie; striekacie a rozstrekovacie prístroje; kovoplastické tesnenia</v>
          </cell>
          <cell r="C447" t="str">
            <v>Machinery for cleaning bottles, packing and weighing; spraying machinery; gaskets of metal sheeting</v>
          </cell>
          <cell r="D447">
            <v>0.23</v>
          </cell>
          <cell r="E447">
            <v>0.23</v>
          </cell>
          <cell r="F447">
            <v>0.2</v>
          </cell>
          <cell r="G447">
            <v>0.2</v>
          </cell>
          <cell r="H447">
            <v>0.2</v>
          </cell>
          <cell r="J447">
            <v>0.23</v>
          </cell>
          <cell r="K447">
            <v>0.23</v>
          </cell>
          <cell r="L447">
            <v>0.2</v>
          </cell>
        </row>
        <row r="448">
          <cell r="A448" t="str">
            <v>29243</v>
          </cell>
          <cell r="B448" t="str">
            <v>Odstredivky, kalandre a predajné automaty</v>
          </cell>
          <cell r="C448" t="str">
            <v>Centrifuges, calendering and vending machines</v>
          </cell>
          <cell r="D448">
            <v>0.23</v>
          </cell>
          <cell r="E448">
            <v>0.23</v>
          </cell>
          <cell r="F448">
            <v>0.2</v>
          </cell>
          <cell r="G448">
            <v>0.2</v>
          </cell>
          <cell r="H448">
            <v>0.2</v>
          </cell>
          <cell r="J448">
            <v>0.23</v>
          </cell>
          <cell r="K448">
            <v>0.23</v>
          </cell>
          <cell r="L448">
            <v>0.2</v>
          </cell>
        </row>
        <row r="449">
          <cell r="A449" t="str">
            <v>29244</v>
          </cell>
          <cell r="B449" t="str">
            <v>Stroje, prístroje a laboratórne zariadenia, i. n., na spracovanie materiálu výrobnými postupmi spočívajúcimi v zmene teploty</v>
          </cell>
          <cell r="C449" t="str">
            <v>Machinery n.e.c. for the treatment of materials by a process involving a change of temperature</v>
          </cell>
          <cell r="D449">
            <v>0.23</v>
          </cell>
          <cell r="E449">
            <v>0.23</v>
          </cell>
          <cell r="F449">
            <v>0.2</v>
          </cell>
          <cell r="G449">
            <v>0.2</v>
          </cell>
          <cell r="H449">
            <v>0.2</v>
          </cell>
          <cell r="J449">
            <v>0.23</v>
          </cell>
          <cell r="K449">
            <v>0.23</v>
          </cell>
          <cell r="L449">
            <v>0.2</v>
          </cell>
        </row>
        <row r="450">
          <cell r="A450" t="str">
            <v>29245</v>
          </cell>
          <cell r="B450" t="str">
            <v>Časti a súčasti ostatných strojov a prístrojov pre všeobecné účely</v>
          </cell>
          <cell r="C450" t="str">
            <v>Parts of other general purpose machinery</v>
          </cell>
          <cell r="D450">
            <v>0.23</v>
          </cell>
          <cell r="E450">
            <v>0.23</v>
          </cell>
          <cell r="F450">
            <v>0.2</v>
          </cell>
          <cell r="G450">
            <v>0.2</v>
          </cell>
          <cell r="H450">
            <v>0.2</v>
          </cell>
          <cell r="J450">
            <v>0.23</v>
          </cell>
          <cell r="K450">
            <v>0.23</v>
          </cell>
          <cell r="L450">
            <v>0.2</v>
          </cell>
        </row>
        <row r="451">
          <cell r="A451" t="str">
            <v>29246</v>
          </cell>
          <cell r="B451" t="str">
            <v>Umývačky riadu, priemyselného charakteru</v>
          </cell>
          <cell r="C451" t="str">
            <v>Dish washing machines, of the industrial type</v>
          </cell>
          <cell r="D451">
            <v>0.23</v>
          </cell>
          <cell r="E451">
            <v>0.23</v>
          </cell>
          <cell r="F451">
            <v>0.2</v>
          </cell>
          <cell r="G451">
            <v>0.2</v>
          </cell>
          <cell r="H451">
            <v>0.2</v>
          </cell>
          <cell r="J451">
            <v>0.23</v>
          </cell>
          <cell r="K451">
            <v>0.23</v>
          </cell>
          <cell r="L451">
            <v>0.2</v>
          </cell>
        </row>
        <row r="452">
          <cell r="A452" t="str">
            <v>29247</v>
          </cell>
          <cell r="B452" t="str">
            <v>Časti a súčasti k umývačkám riadu a strojom na čistenie, plnenie, balenie alebo obaľovanie</v>
          </cell>
          <cell r="C452" t="str">
            <v>Parts of dish washing machines and machines for cleaning, filling, packing or wrapping</v>
          </cell>
          <cell r="D452">
            <v>0.23</v>
          </cell>
          <cell r="E452">
            <v>0.23</v>
          </cell>
          <cell r="F452">
            <v>0.2</v>
          </cell>
          <cell r="G452">
            <v>0.2</v>
          </cell>
          <cell r="H452">
            <v>0.2</v>
          </cell>
          <cell r="J452">
            <v>0.23</v>
          </cell>
          <cell r="K452">
            <v>0.23</v>
          </cell>
          <cell r="L452">
            <v>0.2</v>
          </cell>
        </row>
        <row r="453">
          <cell r="A453" t="str">
            <v>29249</v>
          </cell>
          <cell r="B453" t="str">
            <v>Inštalácie, opravy a údržba ostatných strojov a prístrojov na všeobecné účely, i. n.</v>
          </cell>
          <cell r="C453" t="str">
            <v>Installation, maintenance and repair services of other general purpose machinery n.e.c.</v>
          </cell>
          <cell r="D453">
            <v>0.23</v>
          </cell>
          <cell r="E453">
            <v>0.23</v>
          </cell>
          <cell r="F453">
            <v>0.2</v>
          </cell>
          <cell r="G453">
            <v>0.2</v>
          </cell>
          <cell r="H453">
            <v>0.2</v>
          </cell>
          <cell r="J453">
            <v>0.23</v>
          </cell>
          <cell r="K453">
            <v>0.23</v>
          </cell>
          <cell r="L453">
            <v>0.2</v>
          </cell>
        </row>
        <row r="454">
          <cell r="A454" t="str">
            <v>29311</v>
          </cell>
          <cell r="B454" t="str">
            <v xml:space="preserve">Jednonápravové kultivačné malotraktory </v>
          </cell>
          <cell r="C454" t="str">
            <v>Pedestrian-controlled tractors</v>
          </cell>
          <cell r="D454">
            <v>0.23</v>
          </cell>
          <cell r="E454">
            <v>0.23</v>
          </cell>
          <cell r="F454">
            <v>0.2</v>
          </cell>
          <cell r="G454">
            <v>0.2</v>
          </cell>
          <cell r="H454">
            <v>0.2</v>
          </cell>
          <cell r="J454">
            <v>0.23</v>
          </cell>
          <cell r="K454">
            <v>0.23</v>
          </cell>
          <cell r="L454">
            <v>0.2</v>
          </cell>
        </row>
        <row r="455">
          <cell r="A455" t="str">
            <v>29312</v>
          </cell>
          <cell r="B455" t="str">
            <v>Ostatné traktory pre poľnohospodárstvo</v>
          </cell>
          <cell r="C455" t="str">
            <v>Other agricultural tractors</v>
          </cell>
          <cell r="D455">
            <v>0.23</v>
          </cell>
          <cell r="E455">
            <v>0.23</v>
          </cell>
          <cell r="F455">
            <v>0.2</v>
          </cell>
          <cell r="G455">
            <v>0.2</v>
          </cell>
          <cell r="H455">
            <v>0.2</v>
          </cell>
          <cell r="J455">
            <v>0.23</v>
          </cell>
          <cell r="K455">
            <v>0.23</v>
          </cell>
          <cell r="L455">
            <v>0.2</v>
          </cell>
        </row>
        <row r="456">
          <cell r="A456" t="str">
            <v>29321</v>
          </cell>
          <cell r="B456" t="str">
            <v>Stroje pre poľnohospodárstvo a lesníctvo na prípravu alebo obrábanie pôdy</v>
          </cell>
          <cell r="C456" t="str">
            <v>Agricultural and forestry machinery for soil preparation or cultivation</v>
          </cell>
          <cell r="D456">
            <v>0.23</v>
          </cell>
          <cell r="E456">
            <v>0.23</v>
          </cell>
          <cell r="F456">
            <v>0.2</v>
          </cell>
          <cell r="G456">
            <v>0.2</v>
          </cell>
          <cell r="H456">
            <v>0.2</v>
          </cell>
          <cell r="J456">
            <v>0.23</v>
          </cell>
          <cell r="K456">
            <v>0.23</v>
          </cell>
          <cell r="L456">
            <v>0.2</v>
          </cell>
        </row>
        <row r="457">
          <cell r="A457" t="str">
            <v>29322</v>
          </cell>
          <cell r="B457" t="str">
            <v>Kosačky na trávu, na úpravu trávnikov, parkov a športových plôch</v>
          </cell>
          <cell r="C457" t="str">
            <v>Mowers for lawns, parks or sports grounds</v>
          </cell>
          <cell r="D457">
            <v>0.23</v>
          </cell>
          <cell r="E457">
            <v>0.23</v>
          </cell>
          <cell r="F457">
            <v>0.2</v>
          </cell>
          <cell r="G457">
            <v>0.2</v>
          </cell>
          <cell r="H457">
            <v>0.2</v>
          </cell>
          <cell r="J457">
            <v>0.23</v>
          </cell>
          <cell r="K457">
            <v>0.23</v>
          </cell>
          <cell r="L457">
            <v>0.2</v>
          </cell>
        </row>
        <row r="458">
          <cell r="A458" t="str">
            <v>29323</v>
          </cell>
          <cell r="B458" t="str">
            <v>Stroje a prístroje na zberové práce</v>
          </cell>
          <cell r="C458" t="str">
            <v>Harvesting machinery</v>
          </cell>
          <cell r="D458">
            <v>0.23</v>
          </cell>
          <cell r="E458">
            <v>0.23</v>
          </cell>
          <cell r="F458">
            <v>0.2</v>
          </cell>
          <cell r="G458">
            <v>0.2</v>
          </cell>
          <cell r="H458">
            <v>0.2</v>
          </cell>
          <cell r="J458">
            <v>0.23</v>
          </cell>
          <cell r="K458">
            <v>0.23</v>
          </cell>
          <cell r="L458">
            <v>0.2</v>
          </cell>
        </row>
        <row r="459">
          <cell r="A459" t="str">
            <v>29324</v>
          </cell>
          <cell r="B459" t="str">
            <v>Mechanické prístroje na striekanie, rozstrekovanie alebo rozprašovanie kvapalín alebo práškov pre poľnohospodárstvo alebo záhradníctvo</v>
          </cell>
          <cell r="C459" t="str">
            <v>Machinery for projecting, dispersing or spraying liquids or powders for agriculture or horticulture</v>
          </cell>
          <cell r="D459">
            <v>0.23</v>
          </cell>
          <cell r="E459">
            <v>0.23</v>
          </cell>
          <cell r="F459">
            <v>0.2</v>
          </cell>
          <cell r="G459">
            <v>0.2</v>
          </cell>
          <cell r="H459">
            <v>0.2</v>
          </cell>
          <cell r="J459">
            <v>0.23</v>
          </cell>
          <cell r="K459">
            <v>0.23</v>
          </cell>
          <cell r="L459">
            <v>0.2</v>
          </cell>
        </row>
        <row r="460">
          <cell r="A460" t="str">
            <v>29325</v>
          </cell>
          <cell r="B460" t="str">
            <v>Samonakladacie alebo samovýklopné prívesy a návesy na poľnohospodárske účely</v>
          </cell>
          <cell r="C460" t="str">
            <v>Self-loading or unloading trailers and semi-trailers for agriculture</v>
          </cell>
          <cell r="D460">
            <v>0.23</v>
          </cell>
          <cell r="E460">
            <v>0.23</v>
          </cell>
          <cell r="F460">
            <v>0.2</v>
          </cell>
          <cell r="G460">
            <v>0.2</v>
          </cell>
          <cell r="H460">
            <v>0.2</v>
          </cell>
          <cell r="J460">
            <v>0.23</v>
          </cell>
          <cell r="K460">
            <v>0.23</v>
          </cell>
          <cell r="L460">
            <v>0.2</v>
          </cell>
        </row>
        <row r="461">
          <cell r="A461" t="str">
            <v>29326</v>
          </cell>
          <cell r="B461" t="str">
            <v>Ostatné stroje pre poľnohospodárstvo a lesníctvo, i. n.</v>
          </cell>
          <cell r="C461" t="str">
            <v>Other agricultural or forestry machinery n.e.c.</v>
          </cell>
          <cell r="D461">
            <v>0.23</v>
          </cell>
          <cell r="E461">
            <v>0.23</v>
          </cell>
          <cell r="F461">
            <v>0.2</v>
          </cell>
          <cell r="G461">
            <v>0.2</v>
          </cell>
          <cell r="H461">
            <v>0.2</v>
          </cell>
          <cell r="J461">
            <v>0.23</v>
          </cell>
          <cell r="K461">
            <v>0.23</v>
          </cell>
          <cell r="L461">
            <v>0.2</v>
          </cell>
        </row>
        <row r="462">
          <cell r="A462" t="str">
            <v>29327</v>
          </cell>
          <cell r="B462" t="str">
            <v>Časti a súčasti pre stroje a prístroje pre poľnohospodárstvo a lesníctvo</v>
          </cell>
          <cell r="C462" t="str">
            <v>Parts of agricultural and forestry machinery</v>
          </cell>
          <cell r="D462">
            <v>0.23</v>
          </cell>
          <cell r="E462">
            <v>0.23</v>
          </cell>
          <cell r="F462">
            <v>0.2</v>
          </cell>
          <cell r="G462">
            <v>0.2</v>
          </cell>
          <cell r="H462">
            <v>0.2</v>
          </cell>
          <cell r="J462">
            <v>0.23</v>
          </cell>
          <cell r="K462">
            <v>0.23</v>
          </cell>
          <cell r="L462">
            <v>0.2</v>
          </cell>
        </row>
        <row r="463">
          <cell r="A463" t="str">
            <v>29329</v>
          </cell>
          <cell r="B463" t="str">
            <v>Inštalácie, opravy a údržba strojov a prístrojov pre poľnohospodárstvo a lesníctvo</v>
          </cell>
          <cell r="C463" t="str">
            <v>Installation, maintenance and repair services of agricultural and forestry machinery</v>
          </cell>
          <cell r="D463" t="str">
            <v>10% 23%</v>
          </cell>
          <cell r="E463" t="str">
            <v>10% 23%</v>
          </cell>
          <cell r="F463" t="str">
            <v>14% 20%</v>
          </cell>
          <cell r="G463" t="str">
            <v>14% 20%</v>
          </cell>
          <cell r="H463" t="str">
            <v>14% 20%</v>
          </cell>
          <cell r="J463" t="str">
            <v>10% 23%</v>
          </cell>
          <cell r="K463" t="str">
            <v>10% 23%</v>
          </cell>
          <cell r="L463" t="str">
            <v>14% 20%</v>
          </cell>
        </row>
        <row r="464">
          <cell r="A464" t="str">
            <v>29401</v>
          </cell>
          <cell r="B464" t="str">
            <v>Obrábacie stroje na spracovanie kovov pracujúce pomocou laserov a pod., obrábacie centrá a pod.</v>
          </cell>
          <cell r="C464" t="str">
            <v>Machine-tools for working metals, operated by laser and the like; machining centres and the like</v>
          </cell>
          <cell r="D464">
            <v>0.23</v>
          </cell>
          <cell r="E464">
            <v>0.23</v>
          </cell>
          <cell r="F464">
            <v>0.2</v>
          </cell>
          <cell r="G464">
            <v>0.2</v>
          </cell>
          <cell r="H464">
            <v>0.2</v>
          </cell>
          <cell r="J464">
            <v>0.23</v>
          </cell>
          <cell r="K464">
            <v>0.23</v>
          </cell>
          <cell r="L464">
            <v>0.2</v>
          </cell>
        </row>
        <row r="465">
          <cell r="A465" t="str">
            <v>29402</v>
          </cell>
          <cell r="B465" t="str">
            <v>Sústruhy, vyvrtávacie stroje a frézy</v>
          </cell>
          <cell r="C465" t="str">
            <v>Lathes, boring and milling machine-tools</v>
          </cell>
          <cell r="D465">
            <v>0.23</v>
          </cell>
          <cell r="E465">
            <v>0.23</v>
          </cell>
          <cell r="F465">
            <v>0.2</v>
          </cell>
          <cell r="G465">
            <v>0.2</v>
          </cell>
          <cell r="H465">
            <v>0.2</v>
          </cell>
          <cell r="J465">
            <v>0.23</v>
          </cell>
          <cell r="K465">
            <v>0.23</v>
          </cell>
          <cell r="L465">
            <v>0.2</v>
          </cell>
        </row>
        <row r="466">
          <cell r="A466" t="str">
            <v>29403</v>
          </cell>
          <cell r="B466" t="str">
            <v>Ostatné obrábacie stroje na obrábanie kovov</v>
          </cell>
          <cell r="C466" t="str">
            <v>Other machine-tools for working metals</v>
          </cell>
          <cell r="D466">
            <v>0.23</v>
          </cell>
          <cell r="E466">
            <v>0.23</v>
          </cell>
          <cell r="F466">
            <v>0.2</v>
          </cell>
          <cell r="G466">
            <v>0.2</v>
          </cell>
          <cell r="H466">
            <v>0.2</v>
          </cell>
          <cell r="J466">
            <v>0.23</v>
          </cell>
          <cell r="K466">
            <v>0.23</v>
          </cell>
          <cell r="L466">
            <v>0.2</v>
          </cell>
        </row>
        <row r="467">
          <cell r="A467" t="str">
            <v>29404</v>
          </cell>
          <cell r="B467" t="str">
            <v>Obrábacie stroje na opracovanie kameňa, dreva a pod. pevný materiál, lisy na spracovanie drevotriesky a pod. materiálov</v>
          </cell>
          <cell r="C467" t="str">
            <v>Machine-tools for working stone, wood and similar hard materials; presses for the manufacture of particle board and the like</v>
          </cell>
          <cell r="D467">
            <v>0.23</v>
          </cell>
          <cell r="E467">
            <v>0.23</v>
          </cell>
          <cell r="F467">
            <v>0.2</v>
          </cell>
          <cell r="G467">
            <v>0.2</v>
          </cell>
          <cell r="H467">
            <v>0.2</v>
          </cell>
          <cell r="J467">
            <v>0.23</v>
          </cell>
          <cell r="K467">
            <v>0.23</v>
          </cell>
          <cell r="L467">
            <v>0.2</v>
          </cell>
        </row>
        <row r="468">
          <cell r="A468" t="str">
            <v>29405</v>
          </cell>
          <cell r="B468" t="str">
            <v>Ručné náradie pneumatické alebo s vlastným motorom</v>
          </cell>
          <cell r="C468" t="str">
            <v>Pneumatic or motorized handtools</v>
          </cell>
          <cell r="D468">
            <v>0.23</v>
          </cell>
          <cell r="E468">
            <v>0.23</v>
          </cell>
          <cell r="F468">
            <v>0.2</v>
          </cell>
          <cell r="G468">
            <v>0.2</v>
          </cell>
          <cell r="H468">
            <v>0.2</v>
          </cell>
          <cell r="J468">
            <v>0.23</v>
          </cell>
          <cell r="K468">
            <v>0.23</v>
          </cell>
          <cell r="L468">
            <v>0.2</v>
          </cell>
        </row>
        <row r="469">
          <cell r="A469" t="str">
            <v>29406</v>
          </cell>
          <cell r="B469" t="str">
            <v>Stroje a prístroje na spájkovanie, tvrdé spájkovanie a zváranie, povrchové temperovanie a striekanie za tepla</v>
          </cell>
          <cell r="C469" t="str">
            <v>Soldering, brazing and welding tools, surface tempering and hot spraying machines and apparatus</v>
          </cell>
          <cell r="D469">
            <v>0.23</v>
          </cell>
          <cell r="E469">
            <v>0.23</v>
          </cell>
          <cell r="F469">
            <v>0.2</v>
          </cell>
          <cell r="G469">
            <v>0.2</v>
          </cell>
          <cell r="H469">
            <v>0.2</v>
          </cell>
          <cell r="J469">
            <v>0.23</v>
          </cell>
          <cell r="K469">
            <v>0.23</v>
          </cell>
          <cell r="L469">
            <v>0.2</v>
          </cell>
        </row>
        <row r="470">
          <cell r="A470" t="str">
            <v>29407</v>
          </cell>
          <cell r="B470" t="str">
            <v>Časti, súčasti a príslušenstvo pre obrábacie stroje</v>
          </cell>
          <cell r="C470" t="str">
            <v>Parts and accessories of machine-tools</v>
          </cell>
          <cell r="D470">
            <v>0.23</v>
          </cell>
          <cell r="E470">
            <v>0.23</v>
          </cell>
          <cell r="F470">
            <v>0.2</v>
          </cell>
          <cell r="G470">
            <v>0.2</v>
          </cell>
          <cell r="H470">
            <v>0.2</v>
          </cell>
          <cell r="J470">
            <v>0.23</v>
          </cell>
          <cell r="K470">
            <v>0.23</v>
          </cell>
          <cell r="L470">
            <v>0.2</v>
          </cell>
        </row>
        <row r="471">
          <cell r="A471" t="str">
            <v>29409</v>
          </cell>
          <cell r="B471" t="str">
            <v>Inštalácie, opravy a údržba obrábacích strojov</v>
          </cell>
          <cell r="C471" t="str">
            <v>Installation, maintenance and repair services of machine-tools</v>
          </cell>
          <cell r="D471">
            <v>0.23</v>
          </cell>
          <cell r="E471">
            <v>0.23</v>
          </cell>
          <cell r="F471">
            <v>0.2</v>
          </cell>
          <cell r="G471">
            <v>0.2</v>
          </cell>
          <cell r="H471">
            <v>0.2</v>
          </cell>
          <cell r="J471">
            <v>0.23</v>
          </cell>
          <cell r="K471">
            <v>0.23</v>
          </cell>
          <cell r="L471">
            <v>0.2</v>
          </cell>
        </row>
        <row r="472">
          <cell r="A472" t="str">
            <v>29511</v>
          </cell>
          <cell r="B472" t="str">
            <v>Stroje pre metalurgiu a ich časti a súčasti</v>
          </cell>
          <cell r="C472" t="str">
            <v>Machinery for metallurgy and parts thereof</v>
          </cell>
          <cell r="D472">
            <v>0.23</v>
          </cell>
          <cell r="E472">
            <v>0.23</v>
          </cell>
          <cell r="F472">
            <v>0.2</v>
          </cell>
          <cell r="G472">
            <v>0.2</v>
          </cell>
          <cell r="H472">
            <v>0.2</v>
          </cell>
          <cell r="J472">
            <v>0.23</v>
          </cell>
          <cell r="K472">
            <v>0.23</v>
          </cell>
          <cell r="L472">
            <v>0.2</v>
          </cell>
        </row>
        <row r="473">
          <cell r="A473" t="str">
            <v>29519</v>
          </cell>
          <cell r="B473" t="str">
            <v>Inštalácie, opravy a údržba strojov pre metalurgiu</v>
          </cell>
          <cell r="C473" t="str">
            <v>Installation, maintenance and repair services of machinery for metallurgy</v>
          </cell>
          <cell r="D473">
            <v>0.23</v>
          </cell>
          <cell r="E473">
            <v>0.23</v>
          </cell>
          <cell r="F473">
            <v>0.2</v>
          </cell>
          <cell r="G473">
            <v>0.2</v>
          </cell>
          <cell r="H473">
            <v>0.2</v>
          </cell>
          <cell r="J473">
            <v>0.23</v>
          </cell>
          <cell r="K473">
            <v>0.23</v>
          </cell>
          <cell r="L473">
            <v>0.2</v>
          </cell>
        </row>
        <row r="474">
          <cell r="A474" t="str">
            <v>29521</v>
          </cell>
          <cell r="B474" t="str">
            <v>Stroje pre hlbinnú ťažbu</v>
          </cell>
          <cell r="C474" t="str">
            <v>Machinery for mining</v>
          </cell>
          <cell r="D474">
            <v>0.23</v>
          </cell>
          <cell r="E474">
            <v>0.23</v>
          </cell>
          <cell r="F474">
            <v>0.2</v>
          </cell>
          <cell r="G474">
            <v>0.2</v>
          </cell>
          <cell r="H474">
            <v>0.2</v>
          </cell>
          <cell r="J474">
            <v>0.23</v>
          </cell>
          <cell r="K474">
            <v>0.23</v>
          </cell>
          <cell r="L474">
            <v>0.2</v>
          </cell>
        </row>
        <row r="475">
          <cell r="A475" t="str">
            <v>29522</v>
          </cell>
          <cell r="B475" t="str">
            <v>Stroje na premiestňovanie zeminy a povrchovú ťažbu, s vlastným pohonom; ich časti a súčasti</v>
          </cell>
          <cell r="C475" t="str">
            <v>Earthmoving and excavating machinery, self-propelled, and parts thereof</v>
          </cell>
          <cell r="D475">
            <v>0.23</v>
          </cell>
          <cell r="E475">
            <v>0.23</v>
          </cell>
          <cell r="F475">
            <v>0.2</v>
          </cell>
          <cell r="G475">
            <v>0.2</v>
          </cell>
          <cell r="H475">
            <v>0.2</v>
          </cell>
          <cell r="J475">
            <v>0.23</v>
          </cell>
          <cell r="K475">
            <v>0.23</v>
          </cell>
          <cell r="L475">
            <v>0.2</v>
          </cell>
        </row>
        <row r="476">
          <cell r="A476" t="str">
            <v>29523</v>
          </cell>
          <cell r="B476" t="str">
            <v>Ostatné stroje na povrchovú ťažbu</v>
          </cell>
          <cell r="C476" t="str">
            <v>Other excavating machinery</v>
          </cell>
          <cell r="D476">
            <v>0.23</v>
          </cell>
          <cell r="E476">
            <v>0.23</v>
          </cell>
          <cell r="F476">
            <v>0.2</v>
          </cell>
          <cell r="G476">
            <v>0.2</v>
          </cell>
          <cell r="H476">
            <v>0.2</v>
          </cell>
          <cell r="J476">
            <v>0.23</v>
          </cell>
          <cell r="K476">
            <v>0.23</v>
          </cell>
          <cell r="L476">
            <v>0.2</v>
          </cell>
        </row>
        <row r="477">
          <cell r="A477" t="str">
            <v>29524</v>
          </cell>
          <cell r="B477" t="str">
            <v>Stroje a zariadenia na triedenie, rozdrvenie, zmiešavanie a jednoduché spracovanie zeminy, kameňa, rúd a ostatných nerastných látok; stroje na tvarovanie odlievacích foriem z piesku</v>
          </cell>
          <cell r="C477" t="str">
            <v>Machinery for sorting, grinding, mixing and similar treatment of earth, stone, ores and other mineral substances; foundry moulds forming machinery</v>
          </cell>
          <cell r="D477">
            <v>0.23</v>
          </cell>
          <cell r="E477">
            <v>0.23</v>
          </cell>
          <cell r="F477">
            <v>0.2</v>
          </cell>
          <cell r="G477">
            <v>0.2</v>
          </cell>
          <cell r="H477">
            <v>0.2</v>
          </cell>
          <cell r="J477">
            <v>0.23</v>
          </cell>
          <cell r="K477">
            <v>0.23</v>
          </cell>
          <cell r="L477">
            <v>0.2</v>
          </cell>
        </row>
        <row r="478">
          <cell r="A478" t="str">
            <v>29525</v>
          </cell>
          <cell r="B478" t="str">
            <v>Pásové traktory</v>
          </cell>
          <cell r="C478" t="str">
            <v>Track-laying tractors</v>
          </cell>
          <cell r="D478">
            <v>0.23</v>
          </cell>
          <cell r="E478">
            <v>0.23</v>
          </cell>
          <cell r="F478">
            <v>0.2</v>
          </cell>
          <cell r="G478">
            <v>0.2</v>
          </cell>
          <cell r="H478">
            <v>0.2</v>
          </cell>
          <cell r="J478">
            <v>0.23</v>
          </cell>
          <cell r="K478">
            <v>0.23</v>
          </cell>
          <cell r="L478">
            <v>0.2</v>
          </cell>
        </row>
        <row r="479">
          <cell r="A479" t="str">
            <v>29526</v>
          </cell>
          <cell r="B479" t="str">
            <v>Časti a súčasti strojov a prístrojov, používaných pre hlbinnú a povrchovú ťažbu a v stavebníctve</v>
          </cell>
          <cell r="C479" t="str">
            <v>Parts of machinery for mining, quarrying and construction</v>
          </cell>
          <cell r="D479">
            <v>0.23</v>
          </cell>
          <cell r="E479">
            <v>0.23</v>
          </cell>
          <cell r="F479">
            <v>0.2</v>
          </cell>
          <cell r="G479">
            <v>0.2</v>
          </cell>
          <cell r="H479">
            <v>0.2</v>
          </cell>
          <cell r="J479">
            <v>0.23</v>
          </cell>
          <cell r="K479">
            <v>0.23</v>
          </cell>
          <cell r="L479">
            <v>0.2</v>
          </cell>
        </row>
        <row r="480">
          <cell r="A480" t="str">
            <v>29529</v>
          </cell>
          <cell r="B480" t="str">
            <v>Inštalácie, opravy a údržba strojov a prístrojov pre hlbinnú a povrchovú ťažbu a pre stavebníctvo</v>
          </cell>
          <cell r="C480" t="str">
            <v>Installation, maintenance and repair services of machinery for mining, quarrying and construction</v>
          </cell>
          <cell r="D480">
            <v>0.23</v>
          </cell>
          <cell r="E480">
            <v>0.23</v>
          </cell>
          <cell r="F480">
            <v>0.2</v>
          </cell>
          <cell r="G480">
            <v>0.2</v>
          </cell>
          <cell r="H480">
            <v>0.2</v>
          </cell>
          <cell r="J480">
            <v>0.23</v>
          </cell>
          <cell r="K480">
            <v>0.23</v>
          </cell>
          <cell r="L480">
            <v>0.2</v>
          </cell>
        </row>
        <row r="481">
          <cell r="A481" t="str">
            <v>29531</v>
          </cell>
          <cell r="B481" t="str">
            <v>Stroje pre potravinársky priemysel a na spracovanie tabaku</v>
          </cell>
          <cell r="C481" t="str">
            <v>Machinery for food, beverage and tobacco processing, except parts thereof</v>
          </cell>
          <cell r="D481">
            <v>0.23</v>
          </cell>
          <cell r="E481">
            <v>0.23</v>
          </cell>
          <cell r="F481">
            <v>0.2</v>
          </cell>
          <cell r="G481">
            <v>0.2</v>
          </cell>
          <cell r="H481">
            <v>0.2</v>
          </cell>
          <cell r="J481">
            <v>0.23</v>
          </cell>
          <cell r="K481">
            <v>0.23</v>
          </cell>
          <cell r="L481">
            <v>0.2</v>
          </cell>
        </row>
        <row r="482">
          <cell r="A482" t="str">
            <v>29532</v>
          </cell>
          <cell r="B482" t="str">
            <v>Časti a súčasti pre stroje a prístroje, používané na výrobu alebo úpravu jedál, nápojov a tabaku</v>
          </cell>
          <cell r="C482" t="str">
            <v>Parts of machinery for food, beverage and tobacco processing</v>
          </cell>
          <cell r="D482">
            <v>0.23</v>
          </cell>
          <cell r="E482">
            <v>0.23</v>
          </cell>
          <cell r="F482">
            <v>0.2</v>
          </cell>
          <cell r="G482">
            <v>0.2</v>
          </cell>
          <cell r="H482">
            <v>0.2</v>
          </cell>
          <cell r="J482">
            <v>0.23</v>
          </cell>
          <cell r="K482">
            <v>0.23</v>
          </cell>
          <cell r="L482">
            <v>0.2</v>
          </cell>
        </row>
        <row r="483">
          <cell r="A483" t="str">
            <v>29539</v>
          </cell>
          <cell r="B483" t="str">
            <v>Inštalácie, opravy a údržba strojov a prístrojov na priemyselnú prípravu alebo výrobu potravín, nápojov a na spracovanie tabaku</v>
          </cell>
          <cell r="C483" t="str">
            <v>Installation, maintenance and repair services of machinery for food, beverage and tobacco processing</v>
          </cell>
          <cell r="D483">
            <v>0.23</v>
          </cell>
          <cell r="E483">
            <v>0.23</v>
          </cell>
          <cell r="F483">
            <v>0.2</v>
          </cell>
          <cell r="G483">
            <v>0.2</v>
          </cell>
          <cell r="H483">
            <v>0.2</v>
          </cell>
          <cell r="J483">
            <v>0.23</v>
          </cell>
          <cell r="K483">
            <v>0.23</v>
          </cell>
          <cell r="L483">
            <v>0.2</v>
          </cell>
        </row>
        <row r="484">
          <cell r="A484" t="str">
            <v>29541</v>
          </cell>
          <cell r="B484" t="str">
            <v>Stroje na prípravu, spriadanie, tkanie a pletenie textílií</v>
          </cell>
          <cell r="C484" t="str">
            <v>Machinery for preparing, spinning, weaving and knitting textiles</v>
          </cell>
          <cell r="D484">
            <v>0.23</v>
          </cell>
          <cell r="E484">
            <v>0.23</v>
          </cell>
          <cell r="F484">
            <v>0.2</v>
          </cell>
          <cell r="G484">
            <v>0.2</v>
          </cell>
          <cell r="H484">
            <v>0.2</v>
          </cell>
          <cell r="J484">
            <v>0.23</v>
          </cell>
          <cell r="K484">
            <v>0.23</v>
          </cell>
          <cell r="L484">
            <v>0.2</v>
          </cell>
        </row>
        <row r="485">
          <cell r="A485" t="str">
            <v>29542</v>
          </cell>
          <cell r="B485" t="str">
            <v>Ostatné stroje na výrobu textilu a odevov vrátane šijacích strojov</v>
          </cell>
          <cell r="C485" t="str">
            <v>Other machinery for textile and apparel production, including sewing machines</v>
          </cell>
          <cell r="D485">
            <v>0.23</v>
          </cell>
          <cell r="E485">
            <v>0.23</v>
          </cell>
          <cell r="F485">
            <v>0.2</v>
          </cell>
          <cell r="G485">
            <v>0.2</v>
          </cell>
          <cell r="H485">
            <v>0.2</v>
          </cell>
          <cell r="J485">
            <v>0.23</v>
          </cell>
          <cell r="K485">
            <v>0.23</v>
          </cell>
          <cell r="L485">
            <v>0.2</v>
          </cell>
        </row>
        <row r="486">
          <cell r="A486" t="str">
            <v>29543</v>
          </cell>
          <cell r="B486" t="str">
            <v>Stroje a prístroje na prípravu, vyčiňovanie alebo spracovanie koží a usní a na zhotovovanie alebo opravu obuvi a pod. výrobkov</v>
          </cell>
          <cell r="C486" t="str">
            <v>Machinery for working hides, skins or leather or for making or repairing footwear and other articles</v>
          </cell>
          <cell r="D486">
            <v>0.23</v>
          </cell>
          <cell r="E486">
            <v>0.23</v>
          </cell>
          <cell r="F486">
            <v>0.2</v>
          </cell>
          <cell r="G486">
            <v>0.2</v>
          </cell>
          <cell r="H486">
            <v>0.2</v>
          </cell>
          <cell r="J486">
            <v>0.23</v>
          </cell>
          <cell r="K486">
            <v>0.23</v>
          </cell>
          <cell r="L486">
            <v>0.2</v>
          </cell>
        </row>
        <row r="487">
          <cell r="A487" t="str">
            <v>29544</v>
          </cell>
          <cell r="B487" t="str">
            <v>Časti a príslušenstvo pre stroje na výrobu textilu, odevov a kožených výrobkov</v>
          </cell>
          <cell r="C487" t="str">
            <v>Parts and accessories of machinery for textile, apparel and leather production</v>
          </cell>
          <cell r="D487">
            <v>0.23</v>
          </cell>
          <cell r="E487">
            <v>0.23</v>
          </cell>
          <cell r="F487">
            <v>0.2</v>
          </cell>
          <cell r="G487">
            <v>0.2</v>
          </cell>
          <cell r="H487">
            <v>0.2</v>
          </cell>
          <cell r="J487">
            <v>0.23</v>
          </cell>
          <cell r="K487">
            <v>0.23</v>
          </cell>
          <cell r="L487">
            <v>0.2</v>
          </cell>
        </row>
        <row r="488">
          <cell r="A488" t="str">
            <v>29545</v>
          </cell>
          <cell r="B488" t="str">
            <v>Šijacie stroje pre domácnosť</v>
          </cell>
          <cell r="C488" t="str">
            <v>Sewing machines of the household type</v>
          </cell>
          <cell r="D488">
            <v>0.23</v>
          </cell>
          <cell r="E488">
            <v>0.23</v>
          </cell>
          <cell r="F488">
            <v>0.2</v>
          </cell>
          <cell r="G488">
            <v>0.2</v>
          </cell>
          <cell r="H488">
            <v>0.2</v>
          </cell>
          <cell r="J488">
            <v>0.23</v>
          </cell>
          <cell r="K488">
            <v>0.23</v>
          </cell>
          <cell r="L488">
            <v>0.2</v>
          </cell>
        </row>
        <row r="489">
          <cell r="A489" t="str">
            <v>29549</v>
          </cell>
          <cell r="B489" t="str">
            <v>Inštalácie, opravy a údržba strojov na výrobu textílií, odevov a kožených výrobkov</v>
          </cell>
          <cell r="C489" t="str">
            <v>Installation, maintenance and repair services of machinery for textile, apparel and leather production</v>
          </cell>
          <cell r="D489">
            <v>0.23</v>
          </cell>
          <cell r="E489">
            <v>0.23</v>
          </cell>
          <cell r="F489">
            <v>0.2</v>
          </cell>
          <cell r="G489">
            <v>0.2</v>
          </cell>
          <cell r="H489">
            <v>0.2</v>
          </cell>
          <cell r="J489">
            <v>0.23</v>
          </cell>
          <cell r="K489">
            <v>0.23</v>
          </cell>
          <cell r="L489">
            <v>0.2</v>
          </cell>
        </row>
        <row r="490">
          <cell r="A490" t="str">
            <v>29551</v>
          </cell>
          <cell r="B490" t="str">
            <v>Stroje a prístroje na výrobu papiera, kartónu a lepenky, ich časti a súčasti</v>
          </cell>
          <cell r="C490" t="str">
            <v>Machinery for paper and paperboard production and parts thereof</v>
          </cell>
          <cell r="D490">
            <v>0.23</v>
          </cell>
          <cell r="E490">
            <v>0.23</v>
          </cell>
          <cell r="F490">
            <v>0.2</v>
          </cell>
          <cell r="G490">
            <v>0.2</v>
          </cell>
          <cell r="H490">
            <v>0.2</v>
          </cell>
          <cell r="J490">
            <v>0.23</v>
          </cell>
          <cell r="K490">
            <v>0.23</v>
          </cell>
          <cell r="L490">
            <v>0.2</v>
          </cell>
        </row>
        <row r="491">
          <cell r="A491" t="str">
            <v>29559</v>
          </cell>
          <cell r="B491" t="str">
            <v>Inštalácie, opravy a údržba strojov na výrobu papiera, kartónu a lepenky</v>
          </cell>
          <cell r="C491" t="str">
            <v>Installation, maintenance and repair services of machinery for paper and paperboard production</v>
          </cell>
          <cell r="D491">
            <v>0.23</v>
          </cell>
          <cell r="E491">
            <v>0.23</v>
          </cell>
          <cell r="F491">
            <v>0.2</v>
          </cell>
          <cell r="G491">
            <v>0.2</v>
          </cell>
          <cell r="H491">
            <v>0.2</v>
          </cell>
          <cell r="J491">
            <v>0.23</v>
          </cell>
          <cell r="K491">
            <v>0.23</v>
          </cell>
          <cell r="L491">
            <v>0.2</v>
          </cell>
        </row>
        <row r="492">
          <cell r="A492" t="str">
            <v>29561</v>
          </cell>
          <cell r="B492" t="str">
            <v>Stroje a prístroje na tlač, brožovanie a viazanie kníh a ich časti a súčasti</v>
          </cell>
          <cell r="C492" t="str">
            <v>Printing and book-binding machinery and parts thereof</v>
          </cell>
          <cell r="D492">
            <v>0.23</v>
          </cell>
          <cell r="E492">
            <v>0.23</v>
          </cell>
          <cell r="F492">
            <v>0.2</v>
          </cell>
          <cell r="G492">
            <v>0.2</v>
          </cell>
          <cell r="H492">
            <v>0.2</v>
          </cell>
          <cell r="J492">
            <v>0.23</v>
          </cell>
          <cell r="K492">
            <v>0.23</v>
          </cell>
          <cell r="L492">
            <v>0.2</v>
          </cell>
        </row>
        <row r="493">
          <cell r="A493" t="str">
            <v>29562</v>
          </cell>
          <cell r="B493" t="str">
            <v>Rôzne účelové stroje a ich časti a súčasti</v>
          </cell>
          <cell r="C493" t="str">
            <v>Miscellaneous special purpose machinery and parts thereof</v>
          </cell>
          <cell r="D493">
            <v>0.23</v>
          </cell>
          <cell r="E493">
            <v>0.23</v>
          </cell>
          <cell r="F493">
            <v>0.2</v>
          </cell>
          <cell r="G493">
            <v>0.2</v>
          </cell>
          <cell r="H493">
            <v>0.2</v>
          </cell>
          <cell r="J493">
            <v>0.23</v>
          </cell>
          <cell r="K493">
            <v>0.23</v>
          </cell>
          <cell r="L493">
            <v>0.2</v>
          </cell>
        </row>
        <row r="494">
          <cell r="A494" t="str">
            <v>29569</v>
          </cell>
          <cell r="B494" t="str">
            <v xml:space="preserve">Inštalácie, opravy a údržba ostatných účelových strojov, i. n. </v>
          </cell>
          <cell r="C494" t="str">
            <v>Installation, maintenance and repair services of other special purpose machinery n.e.c.</v>
          </cell>
          <cell r="D494">
            <v>0.23</v>
          </cell>
          <cell r="E494">
            <v>0.23</v>
          </cell>
          <cell r="F494">
            <v>0.2</v>
          </cell>
          <cell r="G494">
            <v>0.2</v>
          </cell>
          <cell r="H494">
            <v>0.2</v>
          </cell>
          <cell r="J494">
            <v>0.23</v>
          </cell>
          <cell r="K494">
            <v>0.23</v>
          </cell>
          <cell r="L494">
            <v>0.2</v>
          </cell>
        </row>
        <row r="495">
          <cell r="A495" t="str">
            <v>29601</v>
          </cell>
          <cell r="B495" t="str">
            <v>Zbrane a munícia, ich časti a súčasti</v>
          </cell>
          <cell r="C495" t="str">
            <v>Weapons and ammunition and parts thereof</v>
          </cell>
          <cell r="D495" t="str">
            <v>10% 23%</v>
          </cell>
          <cell r="E495" t="str">
            <v>10% 23%</v>
          </cell>
          <cell r="F495">
            <v>0.2</v>
          </cell>
          <cell r="G495">
            <v>0.2</v>
          </cell>
          <cell r="H495">
            <v>0.2</v>
          </cell>
          <cell r="J495" t="str">
            <v>10% 23%</v>
          </cell>
          <cell r="K495" t="str">
            <v>10% 23%</v>
          </cell>
          <cell r="L495">
            <v>0.2</v>
          </cell>
        </row>
        <row r="496">
          <cell r="A496" t="str">
            <v>29609</v>
          </cell>
          <cell r="B496" t="str">
            <v>Inštalácie, opravy a údržba zbraní a zbrojných systémov</v>
          </cell>
          <cell r="C496" t="str">
            <v>Installation, maintenance and repair services of weapons and weapons systems</v>
          </cell>
          <cell r="D496" t="str">
            <v>10% 23%</v>
          </cell>
          <cell r="E496" t="str">
            <v>10% 23%</v>
          </cell>
          <cell r="F496" t="str">
            <v>14% 20%</v>
          </cell>
          <cell r="G496" t="str">
            <v>14% 20%</v>
          </cell>
          <cell r="H496" t="str">
            <v>14% 20%</v>
          </cell>
          <cell r="J496" t="str">
            <v>10% 23%</v>
          </cell>
          <cell r="K496" t="str">
            <v>10% 23%</v>
          </cell>
          <cell r="L496" t="str">
            <v>14% 20%</v>
          </cell>
        </row>
        <row r="497">
          <cell r="A497" t="str">
            <v>29711</v>
          </cell>
          <cell r="B497" t="str">
            <v>Chladničky a mrazničky; práčky; elektricky vyhrievané prikrývky; ventilátory</v>
          </cell>
          <cell r="C497" t="str">
            <v>Refrigerators and freezers; washing machines; electric blankets; fans</v>
          </cell>
          <cell r="D497">
            <v>0.23</v>
          </cell>
          <cell r="E497">
            <v>0.23</v>
          </cell>
          <cell r="F497">
            <v>0.2</v>
          </cell>
          <cell r="G497">
            <v>0.2</v>
          </cell>
          <cell r="H497">
            <v>0.2</v>
          </cell>
          <cell r="J497">
            <v>0.23</v>
          </cell>
          <cell r="K497">
            <v>0.23</v>
          </cell>
          <cell r="L497">
            <v>0.2</v>
          </cell>
        </row>
        <row r="498">
          <cell r="A498" t="str">
            <v>29712</v>
          </cell>
          <cell r="B498" t="str">
            <v>Ostatné elektrické domáce spotrebiče, i. n.</v>
          </cell>
          <cell r="C498" t="str">
            <v>Other electrical domestic appliances n.e.c.</v>
          </cell>
          <cell r="D498">
            <v>0.23</v>
          </cell>
          <cell r="E498">
            <v>0.23</v>
          </cell>
          <cell r="F498">
            <v>0.2</v>
          </cell>
          <cell r="G498">
            <v>0.2</v>
          </cell>
          <cell r="H498">
            <v>0.2</v>
          </cell>
          <cell r="J498">
            <v>0.23</v>
          </cell>
          <cell r="K498">
            <v>0.23</v>
          </cell>
          <cell r="L498">
            <v>0.2</v>
          </cell>
        </row>
        <row r="499">
          <cell r="A499" t="str">
            <v>29713</v>
          </cell>
          <cell r="B499" t="str">
            <v>Časti a súčasti elektrických prístrojov pre domácnosť</v>
          </cell>
          <cell r="C499" t="str">
            <v>Parts of electric domestic appliances</v>
          </cell>
          <cell r="D499">
            <v>0.23</v>
          </cell>
          <cell r="E499">
            <v>0.23</v>
          </cell>
          <cell r="F499">
            <v>0.2</v>
          </cell>
          <cell r="G499">
            <v>0.2</v>
          </cell>
          <cell r="H499">
            <v>0.2</v>
          </cell>
          <cell r="J499">
            <v>0.23</v>
          </cell>
          <cell r="K499">
            <v>0.23</v>
          </cell>
          <cell r="L499">
            <v>0.2</v>
          </cell>
        </row>
        <row r="500">
          <cell r="A500" t="str">
            <v>29721</v>
          </cell>
          <cell r="B500" t="str">
            <v>Neelektrické zariadenia na varenie a ohrievanie používané v domácnosti</v>
          </cell>
          <cell r="C500" t="str">
            <v>Domestic cooking and heating equipment, non-electric</v>
          </cell>
          <cell r="D500" t="str">
            <v>10% 23%</v>
          </cell>
          <cell r="E500" t="str">
            <v>10% 23%</v>
          </cell>
          <cell r="F500" t="str">
            <v>14% 20%</v>
          </cell>
          <cell r="G500" t="str">
            <v>14% 20%</v>
          </cell>
          <cell r="H500" t="str">
            <v>14% 20%</v>
          </cell>
          <cell r="J500" t="str">
            <v>10% 23%</v>
          </cell>
          <cell r="K500" t="str">
            <v>10% 23%</v>
          </cell>
          <cell r="L500" t="str">
            <v>14% 20%</v>
          </cell>
        </row>
        <row r="501">
          <cell r="A501" t="str">
            <v>29722</v>
          </cell>
          <cell r="B501" t="str">
            <v xml:space="preserve">Časti a súčasti neelektrických strojov a prístrojov pre domácnosť </v>
          </cell>
          <cell r="C501" t="str">
            <v>Parts of stoves, cookers, plate warmers and similar non-electric domestic appliances</v>
          </cell>
          <cell r="D501">
            <v>0.23</v>
          </cell>
          <cell r="E501">
            <v>0.23</v>
          </cell>
          <cell r="F501">
            <v>0.2</v>
          </cell>
          <cell r="G501">
            <v>0.2</v>
          </cell>
          <cell r="H501">
            <v>0.2</v>
          </cell>
          <cell r="J501">
            <v>0.23</v>
          </cell>
          <cell r="K501">
            <v>0.23</v>
          </cell>
          <cell r="L501">
            <v>0.2</v>
          </cell>
        </row>
        <row r="502">
          <cell r="A502" t="str">
            <v>30011</v>
          </cell>
          <cell r="B502" t="str">
            <v>Písacie stroje, stroje na spracovanie textu, počítacie stroje, ich časti a súčasti</v>
          </cell>
          <cell r="C502" t="str">
            <v>Typewriters, word-processing and calculating machines and parts thereof</v>
          </cell>
          <cell r="D502">
            <v>0.23</v>
          </cell>
          <cell r="E502">
            <v>0.23</v>
          </cell>
          <cell r="F502">
            <v>0.2</v>
          </cell>
          <cell r="G502">
            <v>0.2</v>
          </cell>
          <cell r="H502">
            <v>0.2</v>
          </cell>
          <cell r="J502">
            <v>0.23</v>
          </cell>
          <cell r="K502">
            <v>0.23</v>
          </cell>
          <cell r="L502">
            <v>0.2</v>
          </cell>
        </row>
        <row r="503">
          <cell r="A503" t="str">
            <v>30012</v>
          </cell>
          <cell r="B503" t="str">
            <v>Fotokopírovacie prístroje, ofsetové tlačiarenské a iné kancelárske stroje, ich časti a súčasti</v>
          </cell>
          <cell r="C503" t="str">
            <v>Photo-copying apparatus, offset printing and other office machinery and parts thereof</v>
          </cell>
          <cell r="D503">
            <v>0.23</v>
          </cell>
          <cell r="E503">
            <v>0.23</v>
          </cell>
          <cell r="F503">
            <v>0.2</v>
          </cell>
          <cell r="G503">
            <v>0.2</v>
          </cell>
          <cell r="H503">
            <v>0.2</v>
          </cell>
          <cell r="J503">
            <v>0.23</v>
          </cell>
          <cell r="K503">
            <v>0.23</v>
          </cell>
          <cell r="L503">
            <v>0.2</v>
          </cell>
        </row>
        <row r="504">
          <cell r="A504" t="str">
            <v>30019</v>
          </cell>
          <cell r="B504" t="str">
            <v>Inštalácie kancelárskych strojov</v>
          </cell>
          <cell r="C504" t="str">
            <v>Installation services of office machinery</v>
          </cell>
          <cell r="D504">
            <v>0.23</v>
          </cell>
          <cell r="E504">
            <v>0.23</v>
          </cell>
          <cell r="F504">
            <v>0.2</v>
          </cell>
          <cell r="G504">
            <v>0.2</v>
          </cell>
          <cell r="H504">
            <v>0.2</v>
          </cell>
          <cell r="J504">
            <v>0.23</v>
          </cell>
          <cell r="K504">
            <v>0.23</v>
          </cell>
          <cell r="L504">
            <v>0.2</v>
          </cell>
        </row>
        <row r="505">
          <cell r="A505" t="str">
            <v>30021</v>
          </cell>
          <cell r="B505" t="str">
            <v>Počítače, ich časti, súčasti a príslušenstvo</v>
          </cell>
          <cell r="C505" t="str">
            <v>Computing machinery and parts and accessories thereof</v>
          </cell>
          <cell r="D505">
            <v>0.23</v>
          </cell>
          <cell r="E505">
            <v>0.23</v>
          </cell>
          <cell r="F505">
            <v>0.2</v>
          </cell>
          <cell r="G505">
            <v>0.2</v>
          </cell>
          <cell r="H505">
            <v>0.2</v>
          </cell>
          <cell r="J505">
            <v>0.23</v>
          </cell>
          <cell r="K505">
            <v>0.23</v>
          </cell>
          <cell r="L505">
            <v>0.2</v>
          </cell>
        </row>
        <row r="506">
          <cell r="A506" t="str">
            <v>30029</v>
          </cell>
          <cell r="B506" t="str">
            <v>Inštalácie počítačov, strojov a zariadení na spracovanie dát</v>
          </cell>
          <cell r="C506" t="str">
            <v>Installation services of computers and other data processing equipment</v>
          </cell>
          <cell r="D506">
            <v>0.23</v>
          </cell>
          <cell r="E506">
            <v>0.23</v>
          </cell>
          <cell r="F506">
            <v>0.2</v>
          </cell>
          <cell r="G506">
            <v>0.2</v>
          </cell>
          <cell r="H506">
            <v>0.2</v>
          </cell>
          <cell r="J506">
            <v>0.23</v>
          </cell>
          <cell r="K506">
            <v>0.23</v>
          </cell>
          <cell r="L506">
            <v>0.2</v>
          </cell>
        </row>
        <row r="507">
          <cell r="A507" t="str">
            <v>31101</v>
          </cell>
          <cell r="B507" t="str">
            <v>Elektromotory s výkonom nepresahujúcim 37,5 W; ostatné motory na jednosmerný prúd; dynamá</v>
          </cell>
          <cell r="C507" t="str">
            <v>Motors of an output &lt;= 37.5 W; other DC motors; DC generators</v>
          </cell>
          <cell r="D507">
            <v>0.23</v>
          </cell>
          <cell r="E507">
            <v>0.23</v>
          </cell>
          <cell r="F507">
            <v>0.2</v>
          </cell>
          <cell r="G507">
            <v>0.2</v>
          </cell>
          <cell r="H507">
            <v>0.2</v>
          </cell>
          <cell r="J507">
            <v>0.23</v>
          </cell>
          <cell r="K507">
            <v>0.23</v>
          </cell>
          <cell r="L507">
            <v>0.2</v>
          </cell>
        </row>
        <row r="508">
          <cell r="A508" t="str">
            <v>31102</v>
          </cell>
          <cell r="B508" t="str">
            <v>Univerzálne motory na striedavý a jednosmerný prúd s výkonom nepresahujúcim 37,5 W; ostatné motory na striedavý prúd; generátory na striedavý prúd (alternátory)</v>
          </cell>
          <cell r="C508" t="str">
            <v>Universal AC/DC motors of an output &gt; 37,5 W; other AC motors; AC generators (alternators)</v>
          </cell>
          <cell r="D508">
            <v>0.23</v>
          </cell>
          <cell r="E508">
            <v>0.23</v>
          </cell>
          <cell r="F508">
            <v>0.2</v>
          </cell>
          <cell r="G508">
            <v>0.2</v>
          </cell>
          <cell r="H508">
            <v>0.2</v>
          </cell>
          <cell r="J508">
            <v>0.23</v>
          </cell>
          <cell r="K508">
            <v>0.23</v>
          </cell>
          <cell r="L508">
            <v>0.2</v>
          </cell>
        </row>
        <row r="509">
          <cell r="A509" t="str">
            <v>31103</v>
          </cell>
          <cell r="B509" t="str">
            <v>Elektrické generátorové agregáty a rotačné meniče (konvertory)</v>
          </cell>
          <cell r="C509" t="str">
            <v>Electric generating sets and rotary converters</v>
          </cell>
          <cell r="D509">
            <v>0.23</v>
          </cell>
          <cell r="E509">
            <v>0.23</v>
          </cell>
          <cell r="F509">
            <v>0.2</v>
          </cell>
          <cell r="G509">
            <v>0.2</v>
          </cell>
          <cell r="H509">
            <v>0.2</v>
          </cell>
          <cell r="J509">
            <v>0.23</v>
          </cell>
          <cell r="K509">
            <v>0.23</v>
          </cell>
          <cell r="L509">
            <v>0.2</v>
          </cell>
        </row>
        <row r="510">
          <cell r="A510" t="str">
            <v>31104</v>
          </cell>
          <cell r="B510" t="str">
            <v>Elektrické transformátory</v>
          </cell>
          <cell r="C510" t="str">
            <v>Electrical transformers</v>
          </cell>
          <cell r="D510">
            <v>0.23</v>
          </cell>
          <cell r="E510">
            <v>0.23</v>
          </cell>
          <cell r="F510">
            <v>0.2</v>
          </cell>
          <cell r="G510">
            <v>0.2</v>
          </cell>
          <cell r="H510">
            <v>0.2</v>
          </cell>
          <cell r="J510">
            <v>0.23</v>
          </cell>
          <cell r="K510">
            <v>0.23</v>
          </cell>
          <cell r="L510">
            <v>0.2</v>
          </cell>
        </row>
        <row r="511">
          <cell r="A511" t="str">
            <v>31105</v>
          </cell>
          <cell r="B511" t="str">
            <v>Odpory (predradníky) pre výbojky alebo výbojkové trubice; statické meniče; ostatné induktory</v>
          </cell>
          <cell r="C511" t="str">
            <v>Ballasts for discharge lamps or tubes; static converters; other inductors</v>
          </cell>
          <cell r="D511">
            <v>0.23</v>
          </cell>
          <cell r="E511">
            <v>0.23</v>
          </cell>
          <cell r="F511">
            <v>0.2</v>
          </cell>
          <cell r="G511">
            <v>0.2</v>
          </cell>
          <cell r="H511">
            <v>0.2</v>
          </cell>
          <cell r="J511">
            <v>0.23</v>
          </cell>
          <cell r="K511">
            <v>0.23</v>
          </cell>
          <cell r="L511">
            <v>0.2</v>
          </cell>
        </row>
        <row r="512">
          <cell r="A512" t="str">
            <v>31106</v>
          </cell>
          <cell r="B512" t="str">
            <v>Časti a súčasti elektromotorov, generátorov a transformátorov</v>
          </cell>
          <cell r="C512" t="str">
            <v>Parts of electrical motors, generators and transformers</v>
          </cell>
          <cell r="D512">
            <v>0.23</v>
          </cell>
          <cell r="E512">
            <v>0.23</v>
          </cell>
          <cell r="F512">
            <v>0.2</v>
          </cell>
          <cell r="G512">
            <v>0.2</v>
          </cell>
          <cell r="H512">
            <v>0.2</v>
          </cell>
          <cell r="J512">
            <v>0.23</v>
          </cell>
          <cell r="K512">
            <v>0.23</v>
          </cell>
          <cell r="L512">
            <v>0.2</v>
          </cell>
        </row>
        <row r="513">
          <cell r="A513" t="str">
            <v>31109</v>
          </cell>
          <cell r="B513" t="str">
            <v>Inštalácie, opravy, údržba a prevíjanie elektrických motorov, generátorov a transformátorov</v>
          </cell>
          <cell r="C513" t="str">
            <v>Installation, maintenance, repair and rewinding services of electrical motors, generators and transformers</v>
          </cell>
          <cell r="D513">
            <v>0.23</v>
          </cell>
          <cell r="E513">
            <v>0.23</v>
          </cell>
          <cell r="F513">
            <v>0.2</v>
          </cell>
          <cell r="G513">
            <v>0.2</v>
          </cell>
          <cell r="H513">
            <v>0.2</v>
          </cell>
          <cell r="J513">
            <v>0.23</v>
          </cell>
          <cell r="K513">
            <v>0.23</v>
          </cell>
          <cell r="L513">
            <v>0.2</v>
          </cell>
        </row>
        <row r="514">
          <cell r="A514" t="str">
            <v>31201</v>
          </cell>
          <cell r="B514" t="str">
            <v>Elektrické prístroje na spínanie alebo na ochranu elektrických obvodov pre napätie vyššie než 1 000 V</v>
          </cell>
          <cell r="C514" t="str">
            <v>Electrical apparatus for switching or protecting electrical circuits, for a voltage &gt; 1 000 V</v>
          </cell>
          <cell r="D514">
            <v>0.23</v>
          </cell>
          <cell r="E514">
            <v>0.23</v>
          </cell>
          <cell r="F514">
            <v>0.2</v>
          </cell>
          <cell r="G514">
            <v>0.2</v>
          </cell>
          <cell r="H514">
            <v>0.2</v>
          </cell>
          <cell r="J514">
            <v>0.23</v>
          </cell>
          <cell r="K514">
            <v>0.23</v>
          </cell>
          <cell r="L514">
            <v>0.2</v>
          </cell>
        </row>
        <row r="515">
          <cell r="A515" t="str">
            <v>31202</v>
          </cell>
          <cell r="B515" t="str">
            <v>Elektrické prístroje na spínanie alebo na ochranu elektrických obvodov, pre napätie nepresahujúce 1 000 V</v>
          </cell>
          <cell r="C515" t="str">
            <v>Electrical apparatus for switching or protecting electrical circuits, for a voltage &lt;= 1 000 V</v>
          </cell>
          <cell r="D515">
            <v>0.23</v>
          </cell>
          <cell r="E515">
            <v>0.23</v>
          </cell>
          <cell r="F515">
            <v>0.2</v>
          </cell>
          <cell r="G515">
            <v>0.2</v>
          </cell>
          <cell r="H515">
            <v>0.2</v>
          </cell>
          <cell r="J515">
            <v>0.23</v>
          </cell>
          <cell r="K515">
            <v>0.23</v>
          </cell>
          <cell r="L515">
            <v>0.2</v>
          </cell>
        </row>
        <row r="516">
          <cell r="A516" t="str">
            <v>31203</v>
          </cell>
          <cell r="B516" t="str">
            <v>Rozvádzače, rozvodné panely</v>
          </cell>
          <cell r="C516" t="str">
            <v>Boards</v>
          </cell>
          <cell r="D516">
            <v>0.23</v>
          </cell>
          <cell r="E516">
            <v>0.23</v>
          </cell>
          <cell r="F516">
            <v>0.2</v>
          </cell>
          <cell r="G516">
            <v>0.2</v>
          </cell>
          <cell r="H516">
            <v>0.2</v>
          </cell>
          <cell r="J516">
            <v>0.23</v>
          </cell>
          <cell r="K516">
            <v>0.23</v>
          </cell>
          <cell r="L516">
            <v>0.2</v>
          </cell>
        </row>
        <row r="517">
          <cell r="A517" t="str">
            <v>31204</v>
          </cell>
          <cell r="B517" t="str">
            <v>Časti a súčasti určené pre zariadenie na rozvod elektriny a kontrolné zariadenia</v>
          </cell>
          <cell r="C517" t="str">
            <v>Parts of electricity distribution or control apparatus</v>
          </cell>
          <cell r="D517">
            <v>0.23</v>
          </cell>
          <cell r="E517">
            <v>0.23</v>
          </cell>
          <cell r="F517">
            <v>0.2</v>
          </cell>
          <cell r="G517">
            <v>0.2</v>
          </cell>
          <cell r="H517">
            <v>0.2</v>
          </cell>
          <cell r="J517">
            <v>0.23</v>
          </cell>
          <cell r="K517">
            <v>0.23</v>
          </cell>
          <cell r="L517">
            <v>0.2</v>
          </cell>
        </row>
        <row r="518">
          <cell r="A518" t="str">
            <v>31209</v>
          </cell>
          <cell r="B518" t="str">
            <v>Inštalácie, opravy a údržba zariadení na rozvod elektriny a kontrolných zariadení</v>
          </cell>
          <cell r="C518" t="str">
            <v>Installation, maintenance and repair services of electricity distribution and control apparatus</v>
          </cell>
          <cell r="D518">
            <v>0.23</v>
          </cell>
          <cell r="E518">
            <v>0.23</v>
          </cell>
          <cell r="F518">
            <v>0.2</v>
          </cell>
          <cell r="G518">
            <v>0.2</v>
          </cell>
          <cell r="H518">
            <v>0.2</v>
          </cell>
          <cell r="J518">
            <v>0.23</v>
          </cell>
          <cell r="K518">
            <v>0.23</v>
          </cell>
          <cell r="L518">
            <v>0.2</v>
          </cell>
        </row>
        <row r="519">
          <cell r="A519" t="str">
            <v>31301</v>
          </cell>
          <cell r="B519" t="str">
            <v>Izolované drôty a káble; káble z optických vlákien</v>
          </cell>
          <cell r="C519" t="str">
            <v>Insulated wire and cable; optical fibre cables</v>
          </cell>
          <cell r="D519">
            <v>0.23</v>
          </cell>
          <cell r="E519">
            <v>0.23</v>
          </cell>
          <cell r="F519">
            <v>0.2</v>
          </cell>
          <cell r="G519">
            <v>0.2</v>
          </cell>
          <cell r="H519">
            <v>0.2</v>
          </cell>
          <cell r="J519">
            <v>0.23</v>
          </cell>
          <cell r="K519">
            <v>0.23</v>
          </cell>
          <cell r="L519">
            <v>0.2</v>
          </cell>
        </row>
        <row r="520">
          <cell r="A520" t="str">
            <v>31401</v>
          </cell>
          <cell r="B520" t="str">
            <v>Galvanické články a batérie, ich časti</v>
          </cell>
          <cell r="C520" t="str">
            <v>Primary cells and primary batteries and parts thereof</v>
          </cell>
          <cell r="D520">
            <v>0.23</v>
          </cell>
          <cell r="E520">
            <v>0.23</v>
          </cell>
          <cell r="F520">
            <v>0.2</v>
          </cell>
          <cell r="G520">
            <v>0.2</v>
          </cell>
          <cell r="H520">
            <v>0.2</v>
          </cell>
          <cell r="J520">
            <v>0.23</v>
          </cell>
          <cell r="K520">
            <v>0.23</v>
          </cell>
          <cell r="L520">
            <v>0.2</v>
          </cell>
        </row>
        <row r="521">
          <cell r="A521" t="str">
            <v>31402</v>
          </cell>
          <cell r="B521" t="str">
            <v>Elektrické akumulátory a ich časti</v>
          </cell>
          <cell r="C521" t="str">
            <v>Electric accumulators and parts thereof</v>
          </cell>
          <cell r="D521">
            <v>0.23</v>
          </cell>
          <cell r="E521">
            <v>0.23</v>
          </cell>
          <cell r="F521">
            <v>0.2</v>
          </cell>
          <cell r="G521">
            <v>0.2</v>
          </cell>
          <cell r="H521">
            <v>0.2</v>
          </cell>
          <cell r="J521">
            <v>0.23</v>
          </cell>
          <cell r="K521">
            <v>0.23</v>
          </cell>
          <cell r="L521">
            <v>0.2</v>
          </cell>
        </row>
        <row r="522">
          <cell r="A522" t="str">
            <v>31403</v>
          </cell>
          <cell r="B522" t="str">
            <v>XXX</v>
          </cell>
          <cell r="C522" t="str">
            <v>Waste and scrap of primary cells, primary batteries and electric accumulators; spent primary cells, primary batteries and electric accumulators</v>
          </cell>
          <cell r="D522">
            <v>0.23</v>
          </cell>
          <cell r="E522">
            <v>0.23</v>
          </cell>
          <cell r="F522">
            <v>0.2</v>
          </cell>
          <cell r="G522">
            <v>0.2</v>
          </cell>
          <cell r="H522">
            <v>0.2</v>
          </cell>
          <cell r="J522">
            <v>0.23</v>
          </cell>
          <cell r="K522">
            <v>0.23</v>
          </cell>
          <cell r="L522">
            <v>0.2</v>
          </cell>
        </row>
        <row r="523">
          <cell r="A523" t="str">
            <v>31501</v>
          </cell>
          <cell r="B523" t="str">
            <v>Elektrické žiarovky alebo výbojky; oblúkovky</v>
          </cell>
          <cell r="C523" t="str">
            <v>Electric filament or discharge lamps; arc lamps</v>
          </cell>
          <cell r="D523">
            <v>0.23</v>
          </cell>
          <cell r="E523">
            <v>0.23</v>
          </cell>
          <cell r="F523">
            <v>0.2</v>
          </cell>
          <cell r="G523">
            <v>0.2</v>
          </cell>
          <cell r="H523">
            <v>0.2</v>
          </cell>
          <cell r="J523">
            <v>0.23</v>
          </cell>
          <cell r="K523">
            <v>0.23</v>
          </cell>
          <cell r="L523">
            <v>0.2</v>
          </cell>
        </row>
        <row r="524">
          <cell r="A524" t="str">
            <v>31502</v>
          </cell>
          <cell r="B524" t="str">
            <v>Svietidlá a príslušenstvo k nim</v>
          </cell>
          <cell r="C524" t="str">
            <v>Lamps and lighting fittings</v>
          </cell>
          <cell r="D524">
            <v>0.23</v>
          </cell>
          <cell r="E524">
            <v>0.23</v>
          </cell>
          <cell r="F524">
            <v>0.2</v>
          </cell>
          <cell r="G524">
            <v>0.2</v>
          </cell>
          <cell r="H524">
            <v>0.2</v>
          </cell>
          <cell r="J524">
            <v>0.23</v>
          </cell>
          <cell r="K524">
            <v>0.23</v>
          </cell>
          <cell r="L524">
            <v>0.2</v>
          </cell>
        </row>
        <row r="525">
          <cell r="A525" t="str">
            <v>31503</v>
          </cell>
          <cell r="B525" t="str">
            <v>Ostatné svietidlá a príslušenstvo k nim, i. n.</v>
          </cell>
          <cell r="C525" t="str">
            <v>Other lamps and lighting fittings</v>
          </cell>
          <cell r="D525">
            <v>0.23</v>
          </cell>
          <cell r="E525">
            <v>0.23</v>
          </cell>
          <cell r="F525">
            <v>0.2</v>
          </cell>
          <cell r="G525">
            <v>0.2</v>
          </cell>
          <cell r="H525">
            <v>0.2</v>
          </cell>
          <cell r="J525">
            <v>0.23</v>
          </cell>
          <cell r="K525">
            <v>0.23</v>
          </cell>
          <cell r="L525">
            <v>0.2</v>
          </cell>
        </row>
        <row r="526">
          <cell r="A526" t="str">
            <v>31504</v>
          </cell>
          <cell r="B526" t="str">
            <v>Časti a súčasti svietidiel a osvetľovacích zariadení</v>
          </cell>
          <cell r="C526" t="str">
            <v>Parts for lamps and lighting equipment</v>
          </cell>
          <cell r="D526">
            <v>0.23</v>
          </cell>
          <cell r="E526">
            <v>0.23</v>
          </cell>
          <cell r="F526">
            <v>0.2</v>
          </cell>
          <cell r="G526">
            <v>0.2</v>
          </cell>
          <cell r="H526">
            <v>0.2</v>
          </cell>
          <cell r="J526">
            <v>0.23</v>
          </cell>
          <cell r="K526">
            <v>0.23</v>
          </cell>
          <cell r="L526">
            <v>0.2</v>
          </cell>
        </row>
        <row r="527">
          <cell r="A527" t="str">
            <v>31611</v>
          </cell>
          <cell r="B527" t="str">
            <v>Súpravy zapaľovacích káblov a ostatné súpravy drôtov pre automobily, lietadlá alebo lode</v>
          </cell>
          <cell r="C527" t="str">
            <v>Ignition wiring sets and other wiring sets of a kind used in vehicles, aircraft or ships</v>
          </cell>
          <cell r="D527">
            <v>0.23</v>
          </cell>
          <cell r="E527">
            <v>0.23</v>
          </cell>
          <cell r="F527">
            <v>0.2</v>
          </cell>
          <cell r="G527">
            <v>0.2</v>
          </cell>
          <cell r="H527">
            <v>0.2</v>
          </cell>
          <cell r="J527">
            <v>0.23</v>
          </cell>
          <cell r="K527">
            <v>0.23</v>
          </cell>
          <cell r="L527">
            <v>0.2</v>
          </cell>
        </row>
        <row r="528">
          <cell r="A528" t="str">
            <v>31612</v>
          </cell>
          <cell r="B528" t="str">
            <v>Ostatné elektrické vybavenie pre motory, motorové vozidlá; ich časti a súčasti</v>
          </cell>
          <cell r="C528" t="str">
            <v>Other electrical equipment n.e.c., for engines and vehicles, and parts thereof</v>
          </cell>
          <cell r="D528">
            <v>0.23</v>
          </cell>
          <cell r="E528">
            <v>0.23</v>
          </cell>
          <cell r="F528">
            <v>0.2</v>
          </cell>
          <cell r="G528">
            <v>0.2</v>
          </cell>
          <cell r="H528">
            <v>0.2</v>
          </cell>
          <cell r="J528">
            <v>0.23</v>
          </cell>
          <cell r="K528">
            <v>0.23</v>
          </cell>
          <cell r="L528">
            <v>0.2</v>
          </cell>
        </row>
        <row r="529">
          <cell r="A529" t="str">
            <v>31621</v>
          </cell>
          <cell r="B529" t="str">
            <v xml:space="preserve">Ostatné elektrické vybavenie a jeho časti a súčasti, i. n. </v>
          </cell>
          <cell r="C529" t="str">
            <v>Other electrical equipment n.e.c. and parts thereof</v>
          </cell>
          <cell r="D529">
            <v>0.23</v>
          </cell>
          <cell r="E529">
            <v>0.23</v>
          </cell>
          <cell r="F529">
            <v>0.2</v>
          </cell>
          <cell r="G529">
            <v>0.2</v>
          </cell>
          <cell r="H529">
            <v>0.2</v>
          </cell>
          <cell r="J529">
            <v>0.23</v>
          </cell>
          <cell r="K529">
            <v>0.23</v>
          </cell>
          <cell r="L529">
            <v>0.2</v>
          </cell>
        </row>
        <row r="530">
          <cell r="A530" t="str">
            <v>31629</v>
          </cell>
          <cell r="B530" t="str">
            <v>Inštalácie, opravy a údržba ostatného elektrického zariadenia, i. n.</v>
          </cell>
          <cell r="C530" t="str">
            <v>Installation, maintenance and repair services of other electrical equipment n.e.c.</v>
          </cell>
          <cell r="D530">
            <v>0.23</v>
          </cell>
          <cell r="E530">
            <v>0.23</v>
          </cell>
          <cell r="F530">
            <v>0.2</v>
          </cell>
          <cell r="G530">
            <v>0.2</v>
          </cell>
          <cell r="H530">
            <v>0.2</v>
          </cell>
          <cell r="J530">
            <v>0.23</v>
          </cell>
          <cell r="K530">
            <v>0.23</v>
          </cell>
          <cell r="L530">
            <v>0.2</v>
          </cell>
        </row>
        <row r="531">
          <cell r="A531" t="str">
            <v>32101</v>
          </cell>
          <cell r="B531" t="str">
            <v>Elektrické kondenzátory</v>
          </cell>
          <cell r="C531" t="str">
            <v>Electrical capacitors</v>
          </cell>
          <cell r="D531">
            <v>0.23</v>
          </cell>
          <cell r="E531">
            <v>0.23</v>
          </cell>
          <cell r="F531">
            <v>0.2</v>
          </cell>
          <cell r="G531">
            <v>0.2</v>
          </cell>
          <cell r="H531">
            <v>0.2</v>
          </cell>
          <cell r="J531">
            <v>0.23</v>
          </cell>
          <cell r="K531">
            <v>0.23</v>
          </cell>
          <cell r="L531">
            <v>0.2</v>
          </cell>
        </row>
        <row r="532">
          <cell r="A532" t="str">
            <v>32102</v>
          </cell>
          <cell r="B532" t="str">
            <v>Elektrické odpory, okrem ohrevných rezistorov</v>
          </cell>
          <cell r="C532" t="str">
            <v>Electrical resistors, except heating resistors</v>
          </cell>
          <cell r="D532">
            <v>0.23</v>
          </cell>
          <cell r="E532">
            <v>0.23</v>
          </cell>
          <cell r="F532">
            <v>0.2</v>
          </cell>
          <cell r="G532">
            <v>0.2</v>
          </cell>
          <cell r="H532">
            <v>0.2</v>
          </cell>
          <cell r="J532">
            <v>0.23</v>
          </cell>
          <cell r="K532">
            <v>0.23</v>
          </cell>
          <cell r="L532">
            <v>0.2</v>
          </cell>
        </row>
        <row r="533">
          <cell r="A533" t="str">
            <v>32103</v>
          </cell>
          <cell r="B533" t="str">
            <v>Tlačené obvody</v>
          </cell>
          <cell r="C533" t="str">
            <v>Printed circuits</v>
          </cell>
          <cell r="D533">
            <v>0.23</v>
          </cell>
          <cell r="E533">
            <v>0.23</v>
          </cell>
          <cell r="F533">
            <v>0.2</v>
          </cell>
          <cell r="G533">
            <v>0.2</v>
          </cell>
          <cell r="H533">
            <v>0.2</v>
          </cell>
          <cell r="J533">
            <v>0.23</v>
          </cell>
          <cell r="K533">
            <v>0.23</v>
          </cell>
          <cell r="L533">
            <v>0.2</v>
          </cell>
        </row>
        <row r="534">
          <cell r="A534" t="str">
            <v>32104</v>
          </cell>
          <cell r="B534" t="str">
            <v>Elektrónky, trubice so žeravenou alebo studenou katódou alebo fotokatódou, vrátane obrazoviek</v>
          </cell>
          <cell r="C534" t="str">
            <v>Thermionic, cold cathode or photo-cathode valves and tubes, including cathode ray tubes</v>
          </cell>
          <cell r="D534">
            <v>0.23</v>
          </cell>
          <cell r="E534">
            <v>0.23</v>
          </cell>
          <cell r="F534">
            <v>0.2</v>
          </cell>
          <cell r="G534">
            <v>0.2</v>
          </cell>
          <cell r="H534">
            <v>0.2</v>
          </cell>
          <cell r="J534">
            <v>0.23</v>
          </cell>
          <cell r="K534">
            <v>0.23</v>
          </cell>
          <cell r="L534">
            <v>0.2</v>
          </cell>
        </row>
        <row r="535">
          <cell r="A535" t="str">
            <v>32105</v>
          </cell>
          <cell r="B535" t="str">
            <v>Diódy a tranzistory</v>
          </cell>
          <cell r="C535" t="str">
            <v>Diodes and transistors</v>
          </cell>
          <cell r="D535">
            <v>0.23</v>
          </cell>
          <cell r="E535">
            <v>0.23</v>
          </cell>
          <cell r="F535">
            <v>0.2</v>
          </cell>
          <cell r="G535">
            <v>0.2</v>
          </cell>
          <cell r="H535">
            <v>0.2</v>
          </cell>
          <cell r="J535">
            <v>0.23</v>
          </cell>
          <cell r="K535">
            <v>0.23</v>
          </cell>
          <cell r="L535">
            <v>0.2</v>
          </cell>
        </row>
        <row r="536">
          <cell r="A536" t="str">
            <v>32106</v>
          </cell>
          <cell r="B536" t="str">
            <v>Elektronické integrované obvody a mikrosústavy</v>
          </cell>
          <cell r="C536" t="str">
            <v>Electronic integrated circuits and microassemblies</v>
          </cell>
          <cell r="D536">
            <v>0.23</v>
          </cell>
          <cell r="E536">
            <v>0.23</v>
          </cell>
          <cell r="F536">
            <v>0.2</v>
          </cell>
          <cell r="G536">
            <v>0.2</v>
          </cell>
          <cell r="H536">
            <v>0.2</v>
          </cell>
          <cell r="J536">
            <v>0.23</v>
          </cell>
          <cell r="K536">
            <v>0.23</v>
          </cell>
          <cell r="L536">
            <v>0.2</v>
          </cell>
        </row>
        <row r="537">
          <cell r="A537" t="str">
            <v>32107</v>
          </cell>
          <cell r="B537" t="str">
            <v>Časti a súčasti elektrónok a trubíc a iných elektronických súčiastok</v>
          </cell>
          <cell r="C537" t="str">
            <v>Parts of electronic valves and tubes and of other electronic components</v>
          </cell>
          <cell r="D537">
            <v>0.23</v>
          </cell>
          <cell r="E537">
            <v>0.23</v>
          </cell>
          <cell r="F537">
            <v>0.2</v>
          </cell>
          <cell r="G537">
            <v>0.2</v>
          </cell>
          <cell r="H537">
            <v>0.2</v>
          </cell>
          <cell r="J537">
            <v>0.23</v>
          </cell>
          <cell r="K537">
            <v>0.23</v>
          </cell>
          <cell r="L537">
            <v>0.2</v>
          </cell>
        </row>
        <row r="538">
          <cell r="A538" t="str">
            <v>32201</v>
          </cell>
          <cell r="B538" t="str">
            <v>Vysielace prístroje rozhlasové alebo televízne; televízne kamery</v>
          </cell>
          <cell r="C538" t="str">
            <v>Radio or television transmission apparatus; television cameras</v>
          </cell>
          <cell r="D538">
            <v>0.23</v>
          </cell>
          <cell r="E538">
            <v>0.23</v>
          </cell>
          <cell r="F538">
            <v>0.2</v>
          </cell>
          <cell r="G538">
            <v>0.2</v>
          </cell>
          <cell r="H538">
            <v>0.2</v>
          </cell>
          <cell r="J538">
            <v>0.23</v>
          </cell>
          <cell r="K538">
            <v>0.23</v>
          </cell>
          <cell r="L538">
            <v>0.2</v>
          </cell>
        </row>
        <row r="539">
          <cell r="A539" t="str">
            <v>32202</v>
          </cell>
          <cell r="B539" t="str">
            <v>Elektrické prístroje pre drôtové telefóny a telegrafiu</v>
          </cell>
          <cell r="C539" t="str">
            <v>Electrical apparatus for line telephony or line telegraphy; videophones</v>
          </cell>
          <cell r="D539">
            <v>0.23</v>
          </cell>
          <cell r="E539">
            <v>0.23</v>
          </cell>
          <cell r="F539">
            <v>0.2</v>
          </cell>
          <cell r="G539">
            <v>0.2</v>
          </cell>
          <cell r="H539">
            <v>0.2</v>
          </cell>
          <cell r="J539">
            <v>0.23</v>
          </cell>
          <cell r="K539">
            <v>0.23</v>
          </cell>
          <cell r="L539">
            <v>0.2</v>
          </cell>
        </row>
        <row r="540">
          <cell r="A540" t="str">
            <v>32203</v>
          </cell>
          <cell r="B540" t="str">
            <v>Časti a súčasti elektrických telefónnych alebo ďalekopisných prístrojov</v>
          </cell>
          <cell r="C540" t="str">
            <v>Parts of electrical telephonic or telegraphic apparatus</v>
          </cell>
          <cell r="D540">
            <v>0.23</v>
          </cell>
          <cell r="E540">
            <v>0.23</v>
          </cell>
          <cell r="F540">
            <v>0.2</v>
          </cell>
          <cell r="G540">
            <v>0.2</v>
          </cell>
          <cell r="H540">
            <v>0.2</v>
          </cell>
          <cell r="J540">
            <v>0.23</v>
          </cell>
          <cell r="K540">
            <v>0.23</v>
          </cell>
          <cell r="L540">
            <v>0.2</v>
          </cell>
        </row>
        <row r="541">
          <cell r="A541" t="str">
            <v>32209</v>
          </cell>
          <cell r="B541" t="str">
            <v>Inštalácie, opravy a údržba televíznych a rozhlasových vysielacích zariadení</v>
          </cell>
          <cell r="C541" t="str">
            <v>Installation, maintenance and repair services of television and radio transmitters and of apparatus for line telephony and telegraphy</v>
          </cell>
          <cell r="D541">
            <v>0.23</v>
          </cell>
          <cell r="E541">
            <v>0.23</v>
          </cell>
          <cell r="F541">
            <v>0.2</v>
          </cell>
          <cell r="G541">
            <v>0.2</v>
          </cell>
          <cell r="H541">
            <v>0.2</v>
          </cell>
          <cell r="J541">
            <v>0.23</v>
          </cell>
          <cell r="K541">
            <v>0.23</v>
          </cell>
          <cell r="L541">
            <v>0.2</v>
          </cell>
        </row>
        <row r="542">
          <cell r="A542" t="str">
            <v>32301</v>
          </cell>
          <cell r="B542" t="str">
            <v>Rozhlasové prijímače</v>
          </cell>
          <cell r="C542" t="str">
            <v>Radio broadcast receivers</v>
          </cell>
          <cell r="D542">
            <v>0.23</v>
          </cell>
          <cell r="E542">
            <v>0.23</v>
          </cell>
          <cell r="F542">
            <v>0.2</v>
          </cell>
          <cell r="G542">
            <v>0.2</v>
          </cell>
          <cell r="H542">
            <v>0.2</v>
          </cell>
          <cell r="J542">
            <v>0.23</v>
          </cell>
          <cell r="K542">
            <v>0.23</v>
          </cell>
          <cell r="L542">
            <v>0.2</v>
          </cell>
        </row>
        <row r="543">
          <cell r="A543" t="str">
            <v>32302</v>
          </cell>
          <cell r="B543" t="str">
            <v>Televízne prijímače</v>
          </cell>
          <cell r="C543" t="str">
            <v>Television receivers</v>
          </cell>
          <cell r="D543">
            <v>0.23</v>
          </cell>
          <cell r="E543">
            <v>0.23</v>
          </cell>
          <cell r="F543">
            <v>0.2</v>
          </cell>
          <cell r="G543">
            <v>0.2</v>
          </cell>
          <cell r="H543">
            <v>0.2</v>
          </cell>
          <cell r="J543">
            <v>0.23</v>
          </cell>
          <cell r="K543">
            <v>0.23</v>
          </cell>
          <cell r="L543">
            <v>0.2</v>
          </cell>
        </row>
        <row r="544">
          <cell r="A544" t="str">
            <v>32303</v>
          </cell>
          <cell r="B544" t="str">
            <v>Prístroje na záznam alebo reprodukciu zvuku a obrazu</v>
          </cell>
          <cell r="C544" t="str">
            <v>Apparatus for sound and video recording and reproducing</v>
          </cell>
          <cell r="D544">
            <v>0.23</v>
          </cell>
          <cell r="E544">
            <v>0.23</v>
          </cell>
          <cell r="F544">
            <v>0.2</v>
          </cell>
          <cell r="G544">
            <v>0.2</v>
          </cell>
          <cell r="H544">
            <v>0.2</v>
          </cell>
          <cell r="J544">
            <v>0.23</v>
          </cell>
          <cell r="K544">
            <v>0.23</v>
          </cell>
          <cell r="L544">
            <v>0.2</v>
          </cell>
        </row>
        <row r="545">
          <cell r="A545" t="str">
            <v>32304</v>
          </cell>
          <cell r="B545" t="str">
            <v>Mikrofóny, reproduktory, slúchadlá a prijímacie prístroje pre rádiotelefóniu a rádiotelegrafiu</v>
          </cell>
          <cell r="C545" t="str">
            <v>Microphones, loudspeakers, reception apparatus for radio-telephony or telegraphy</v>
          </cell>
          <cell r="D545">
            <v>0.23</v>
          </cell>
          <cell r="E545">
            <v>0.23</v>
          </cell>
          <cell r="F545">
            <v>0.2</v>
          </cell>
          <cell r="G545">
            <v>0.2</v>
          </cell>
          <cell r="H545">
            <v>0.2</v>
          </cell>
          <cell r="J545">
            <v>0.23</v>
          </cell>
          <cell r="K545">
            <v>0.23</v>
          </cell>
          <cell r="L545">
            <v>0.2</v>
          </cell>
        </row>
        <row r="546">
          <cell r="A546" t="str">
            <v>32305</v>
          </cell>
          <cell r="B546" t="str">
            <v>Časti a súčasti prístrojov na záznam zvuku alebo obrazu; antény</v>
          </cell>
          <cell r="C546" t="str">
            <v>Parts of sound and video equipment; aerials</v>
          </cell>
          <cell r="D546">
            <v>0.23</v>
          </cell>
          <cell r="E546">
            <v>0.23</v>
          </cell>
          <cell r="F546">
            <v>0.2</v>
          </cell>
          <cell r="G546">
            <v>0.2</v>
          </cell>
          <cell r="H546">
            <v>0.2</v>
          </cell>
          <cell r="J546">
            <v>0.23</v>
          </cell>
          <cell r="K546">
            <v>0.23</v>
          </cell>
          <cell r="L546">
            <v>0.2</v>
          </cell>
        </row>
        <row r="547">
          <cell r="A547" t="str">
            <v>32309</v>
          </cell>
          <cell r="B547" t="str">
            <v>Inštalácie, opravy a údržba profesionálneho rozhlasového, televízneho zariadenia a prístrojov pre záznam zvuku a obrazu</v>
          </cell>
          <cell r="C547" t="str">
            <v>Installation, maintenance and repair services of professional radio, television, sound and video equipment</v>
          </cell>
          <cell r="D547">
            <v>0.23</v>
          </cell>
          <cell r="E547">
            <v>0.23</v>
          </cell>
          <cell r="F547">
            <v>0.2</v>
          </cell>
          <cell r="G547">
            <v>0.2</v>
          </cell>
          <cell r="H547">
            <v>0.2</v>
          </cell>
          <cell r="J547">
            <v>0.23</v>
          </cell>
          <cell r="K547">
            <v>0.23</v>
          </cell>
          <cell r="L547">
            <v>0.2</v>
          </cell>
        </row>
        <row r="548">
          <cell r="A548" t="str">
            <v>33101</v>
          </cell>
          <cell r="B548" t="str">
            <v>Zdravotnícke a chirurgické prístroje a zariadenia, prístroje pre ortopedické účely a ich časti a súčasti</v>
          </cell>
          <cell r="C548" t="str">
            <v>Medical and surgical equipment and orthopaedic appliances and parts thereof</v>
          </cell>
          <cell r="D548" t="str">
            <v>10% 23%</v>
          </cell>
          <cell r="E548" t="str">
            <v>10% 23%</v>
          </cell>
          <cell r="F548" t="str">
            <v>14% 20%</v>
          </cell>
          <cell r="G548" t="str">
            <v>14% 20%</v>
          </cell>
          <cell r="H548" t="str">
            <v>14% 20%</v>
          </cell>
          <cell r="J548" t="str">
            <v>10% 23%</v>
          </cell>
          <cell r="K548" t="str">
            <v>10% 23%</v>
          </cell>
          <cell r="L548" t="str">
            <v>14% 20%</v>
          </cell>
        </row>
        <row r="549">
          <cell r="A549" t="str">
            <v>33102</v>
          </cell>
          <cell r="B549" t="str">
            <v>Lekársky, chirurgický, zubolekársky alebo zverolekársky nábytok; kreslá pre holičstvá a kaderníctva a pod. kreslá, ich časti a súčasti</v>
          </cell>
          <cell r="C549" t="str">
            <v>Medical, surgical, dental or veterinary furniture; barbers' chairs and similar chairs and parts thereof</v>
          </cell>
          <cell r="D549" t="str">
            <v>10% 23%</v>
          </cell>
          <cell r="E549" t="str">
            <v>10% 23%</v>
          </cell>
          <cell r="F549" t="str">
            <v>14% 20%</v>
          </cell>
          <cell r="G549" t="str">
            <v>14% 20%</v>
          </cell>
          <cell r="H549" t="str">
            <v>14% 20%</v>
          </cell>
          <cell r="J549" t="str">
            <v>10% 23%</v>
          </cell>
          <cell r="K549" t="str">
            <v>10% 23%</v>
          </cell>
          <cell r="L549" t="str">
            <v>14% 20%</v>
          </cell>
        </row>
        <row r="550">
          <cell r="A550" t="str">
            <v>33109</v>
          </cell>
          <cell r="B550" t="str">
            <v>Inštalácie, opravy a údržba lekárskeho a chirurgického zariadenia a prístrojov</v>
          </cell>
          <cell r="C550" t="str">
            <v>Installation, maintenance and repair services of medical and surgical equipment and apparatus</v>
          </cell>
          <cell r="D550" t="str">
            <v>10% 23%</v>
          </cell>
          <cell r="E550" t="str">
            <v>10% 23%</v>
          </cell>
          <cell r="F550" t="str">
            <v>14% 20%</v>
          </cell>
          <cell r="G550" t="str">
            <v>14% 20%</v>
          </cell>
          <cell r="H550" t="str">
            <v>14% 20%</v>
          </cell>
          <cell r="J550" t="str">
            <v>10% 23%</v>
          </cell>
          <cell r="K550" t="str">
            <v>10% 23%</v>
          </cell>
          <cell r="L550" t="str">
            <v>14% 20%</v>
          </cell>
        </row>
        <row r="551">
          <cell r="A551" t="str">
            <v>33201</v>
          </cell>
          <cell r="B551" t="str">
            <v>Navigačné, meterologické, geofyzikálne a podobné nástroje a prístroje</v>
          </cell>
          <cell r="C551" t="str">
            <v>Navigational, meteorological, geophysical and similar instruments and appliances</v>
          </cell>
          <cell r="D551">
            <v>0.23</v>
          </cell>
          <cell r="E551">
            <v>0.23</v>
          </cell>
          <cell r="F551">
            <v>0.2</v>
          </cell>
          <cell r="G551">
            <v>0.2</v>
          </cell>
          <cell r="H551">
            <v>0.2</v>
          </cell>
          <cell r="J551">
            <v>0.23</v>
          </cell>
          <cell r="K551">
            <v>0.23</v>
          </cell>
          <cell r="L551">
            <v>0.2</v>
          </cell>
        </row>
        <row r="552">
          <cell r="A552" t="str">
            <v>33202</v>
          </cell>
          <cell r="B552" t="str">
            <v>Rádiolokačné, rádionavigačné prístroje a rádiové prístroje pre diaľkové riadenie</v>
          </cell>
          <cell r="C552" t="str">
            <v>Radar apparatus, radio navigational aid apparatus and radio remote control apparatus</v>
          </cell>
          <cell r="D552">
            <v>0.23</v>
          </cell>
          <cell r="E552">
            <v>0.23</v>
          </cell>
          <cell r="F552">
            <v>0.2</v>
          </cell>
          <cell r="G552">
            <v>0.2</v>
          </cell>
          <cell r="H552">
            <v>0.2</v>
          </cell>
          <cell r="J552">
            <v>0.23</v>
          </cell>
          <cell r="K552">
            <v>0.23</v>
          </cell>
          <cell r="L552">
            <v>0.2</v>
          </cell>
        </row>
        <row r="553">
          <cell r="A553" t="str">
            <v>33203</v>
          </cell>
          <cell r="B553" t="str">
            <v>Presné váhy; kresliace, rysovacie, počítacie, meracie nástroje a prístroje a pod.</v>
          </cell>
          <cell r="C553" t="str">
            <v>Precision balances; instruments for drawing, calculating, measuring length and the like</v>
          </cell>
          <cell r="D553">
            <v>0.23</v>
          </cell>
          <cell r="E553">
            <v>0.23</v>
          </cell>
          <cell r="F553">
            <v>0.2</v>
          </cell>
          <cell r="G553">
            <v>0.2</v>
          </cell>
          <cell r="H553">
            <v>0.2</v>
          </cell>
          <cell r="J553">
            <v>0.23</v>
          </cell>
          <cell r="K553">
            <v>0.23</v>
          </cell>
          <cell r="L553">
            <v>0.2</v>
          </cell>
        </row>
        <row r="554">
          <cell r="A554" t="str">
            <v>33204</v>
          </cell>
          <cell r="B554" t="str">
            <v>Nástroje a prístroje na meranie (kontrolu) veľkosti elektrických veličín a na  meranie (zisťovanie) ionizujúceho žiarenia</v>
          </cell>
          <cell r="C554" t="str">
            <v>Instruments for measuring electrical quantities or ionizing radiations</v>
          </cell>
          <cell r="D554">
            <v>0.23</v>
          </cell>
          <cell r="E554">
            <v>0.23</v>
          </cell>
          <cell r="F554">
            <v>0.2</v>
          </cell>
          <cell r="G554">
            <v>0.2</v>
          </cell>
          <cell r="H554">
            <v>0.2</v>
          </cell>
          <cell r="J554">
            <v>0.23</v>
          </cell>
          <cell r="K554">
            <v>0.23</v>
          </cell>
          <cell r="L554">
            <v>0.2</v>
          </cell>
        </row>
        <row r="555">
          <cell r="A555" t="str">
            <v>33205</v>
          </cell>
          <cell r="B555" t="str">
            <v>Nástroje  a prístroje na kontrolu ostatných fyzikálnych vlastností</v>
          </cell>
          <cell r="C555" t="str">
            <v>Instrument for checking other physical characteristics</v>
          </cell>
          <cell r="D555" t="str">
            <v>10% 23%</v>
          </cell>
          <cell r="E555" t="str">
            <v>10% 23%</v>
          </cell>
          <cell r="F555" t="str">
            <v>14% 20%</v>
          </cell>
          <cell r="G555" t="str">
            <v>14% 20%</v>
          </cell>
          <cell r="H555" t="str">
            <v>14% 20%</v>
          </cell>
          <cell r="J555" t="str">
            <v>10% 23%</v>
          </cell>
          <cell r="K555" t="str">
            <v>10% 23%</v>
          </cell>
          <cell r="L555" t="str">
            <v>14% 20%</v>
          </cell>
        </row>
        <row r="556">
          <cell r="A556" t="str">
            <v>33206</v>
          </cell>
          <cell r="B556" t="str">
            <v>Ostatné meracie, kontrolné a testovacie nástroje a prístroje</v>
          </cell>
          <cell r="C556" t="str">
            <v>Other measuring, checking and testing instruments and appliances</v>
          </cell>
          <cell r="D556" t="str">
            <v>10% 23%</v>
          </cell>
          <cell r="E556" t="str">
            <v>10% 23%</v>
          </cell>
          <cell r="F556" t="str">
            <v>14% 20%</v>
          </cell>
          <cell r="G556" t="str">
            <v>14% 20%</v>
          </cell>
          <cell r="H556" t="str">
            <v>14% 20%</v>
          </cell>
          <cell r="J556" t="str">
            <v>10% 23%</v>
          </cell>
          <cell r="K556" t="str">
            <v>10% 23%</v>
          </cell>
          <cell r="L556" t="str">
            <v>14% 20%</v>
          </cell>
        </row>
        <row r="557">
          <cell r="A557" t="str">
            <v>33207</v>
          </cell>
          <cell r="B557" t="str">
            <v>Automatické regulačné alebo kontrolné prístroje a nástroje</v>
          </cell>
          <cell r="C557" t="str">
            <v>Thermostats, manostats and other automatic regulating or controlling instruments and apparatus</v>
          </cell>
          <cell r="D557">
            <v>0.23</v>
          </cell>
          <cell r="E557">
            <v>0.23</v>
          </cell>
          <cell r="F557">
            <v>0.2</v>
          </cell>
          <cell r="G557">
            <v>0.2</v>
          </cell>
          <cell r="H557">
            <v>0.2</v>
          </cell>
          <cell r="J557">
            <v>0.23</v>
          </cell>
          <cell r="K557">
            <v>0.23</v>
          </cell>
          <cell r="L557">
            <v>0.2</v>
          </cell>
        </row>
        <row r="558">
          <cell r="A558" t="str">
            <v>33208</v>
          </cell>
          <cell r="B558" t="str">
            <v>Časti a súčasti nástrojov a prístrojov na meranie, kontrolu, testovanie, navigáciu a iné účely</v>
          </cell>
          <cell r="C558" t="str">
            <v>Parts of instruments and appliances for measuring, checking, testing, navigating and other purposes</v>
          </cell>
          <cell r="D558" t="str">
            <v>10% 23%</v>
          </cell>
          <cell r="E558" t="str">
            <v>10% 23%</v>
          </cell>
          <cell r="F558" t="str">
            <v>14% 20%</v>
          </cell>
          <cell r="G558" t="str">
            <v>14% 20%</v>
          </cell>
          <cell r="H558" t="str">
            <v>14% 20%</v>
          </cell>
          <cell r="J558" t="str">
            <v>10% 23%</v>
          </cell>
          <cell r="K558" t="str">
            <v>10% 23%</v>
          </cell>
          <cell r="L558" t="str">
            <v>14% 20%</v>
          </cell>
        </row>
        <row r="559">
          <cell r="A559" t="str">
            <v>33209</v>
          </cell>
          <cell r="B559" t="str">
            <v xml:space="preserve">Inštalácie, opravy a údržba nástrojov a prístrojov na meranie, kontrolu, testovanie, navigáciu </v>
          </cell>
          <cell r="C559" t="str">
            <v>Installation, maintenance and repair services of instruments and apparatus for measuring, checking, testing, navigating and other purposes</v>
          </cell>
          <cell r="D559">
            <v>0.23</v>
          </cell>
          <cell r="E559">
            <v>0.23</v>
          </cell>
          <cell r="F559">
            <v>0.2</v>
          </cell>
          <cell r="G559">
            <v>0.2</v>
          </cell>
          <cell r="H559">
            <v>0.2</v>
          </cell>
          <cell r="J559">
            <v>0.23</v>
          </cell>
          <cell r="K559">
            <v>0.23</v>
          </cell>
          <cell r="L559">
            <v>0.2</v>
          </cell>
        </row>
        <row r="560">
          <cell r="A560" t="str">
            <v>33301</v>
          </cell>
          <cell r="B560" t="str">
            <v>Projektovanie a kompletizácia zariadení na riadenie priemyselných procesov a automatizovaných výrobných závodov</v>
          </cell>
          <cell r="C560" t="str">
            <v>Design and assembly services of industrial process control equipment, also for automated production plants</v>
          </cell>
          <cell r="D560">
            <v>0.23</v>
          </cell>
          <cell r="E560">
            <v>0.23</v>
          </cell>
          <cell r="F560">
            <v>0.2</v>
          </cell>
          <cell r="G560">
            <v>0.2</v>
          </cell>
          <cell r="H560">
            <v>0.2</v>
          </cell>
          <cell r="J560">
            <v>0.23</v>
          </cell>
          <cell r="K560">
            <v>0.23</v>
          </cell>
          <cell r="L560">
            <v>0.2</v>
          </cell>
        </row>
        <row r="561">
          <cell r="A561" t="str">
            <v>33401</v>
          </cell>
          <cell r="B561" t="str">
            <v>Okuliare, šošovky, ich časti a súčasti</v>
          </cell>
          <cell r="C561" t="str">
            <v>Spectacles, lenses and parts thereof</v>
          </cell>
          <cell r="D561" t="str">
            <v>10% 23%</v>
          </cell>
          <cell r="E561" t="str">
            <v>10% 23%</v>
          </cell>
          <cell r="F561" t="str">
            <v>14% 20%</v>
          </cell>
          <cell r="G561" t="str">
            <v>14% 20%</v>
          </cell>
          <cell r="H561" t="str">
            <v>14% 20%</v>
          </cell>
          <cell r="J561" t="str">
            <v>10% 23%</v>
          </cell>
          <cell r="K561" t="str">
            <v>10% 23%</v>
          </cell>
          <cell r="L561" t="str">
            <v>14% 20%</v>
          </cell>
        </row>
        <row r="562">
          <cell r="A562" t="str">
            <v>33402</v>
          </cell>
          <cell r="B562" t="str">
            <v>Ostatné optické nástroje, ich časti a súčasti</v>
          </cell>
          <cell r="C562" t="str">
            <v>Other optical instruments and parts thereof</v>
          </cell>
          <cell r="D562">
            <v>0.23</v>
          </cell>
          <cell r="E562">
            <v>0.23</v>
          </cell>
          <cell r="F562">
            <v>0.2</v>
          </cell>
          <cell r="G562">
            <v>0.2</v>
          </cell>
          <cell r="H562">
            <v>0.2</v>
          </cell>
          <cell r="J562">
            <v>0.23</v>
          </cell>
          <cell r="K562">
            <v>0.23</v>
          </cell>
          <cell r="L562">
            <v>0.2</v>
          </cell>
        </row>
        <row r="563">
          <cell r="A563" t="str">
            <v>33403</v>
          </cell>
          <cell r="B563" t="str">
            <v>Fotografické prístroje a ich časti a súčasti</v>
          </cell>
          <cell r="C563" t="str">
            <v>Photographic equipment and parts thereof</v>
          </cell>
          <cell r="D563">
            <v>0.23</v>
          </cell>
          <cell r="E563">
            <v>0.23</v>
          </cell>
          <cell r="F563">
            <v>0.2</v>
          </cell>
          <cell r="G563">
            <v>0.2</v>
          </cell>
          <cell r="H563">
            <v>0.2</v>
          </cell>
          <cell r="J563">
            <v>0.23</v>
          </cell>
          <cell r="K563">
            <v>0.23</v>
          </cell>
          <cell r="L563">
            <v>0.2</v>
          </cell>
        </row>
        <row r="564">
          <cell r="A564" t="str">
            <v>33409</v>
          </cell>
          <cell r="B564" t="str">
            <v>Opravy a údržba profesionálnych fotografických, kinematografických a optických prístrojov</v>
          </cell>
          <cell r="C564" t="str">
            <v>Maintenance and repair services of professional photographic, cinematographic and optical instruments</v>
          </cell>
          <cell r="D564">
            <v>0.23</v>
          </cell>
          <cell r="E564">
            <v>0.23</v>
          </cell>
          <cell r="F564">
            <v>0.2</v>
          </cell>
          <cell r="G564">
            <v>0.2</v>
          </cell>
          <cell r="H564">
            <v>0.2</v>
          </cell>
          <cell r="J564">
            <v>0.23</v>
          </cell>
          <cell r="K564">
            <v>0.23</v>
          </cell>
          <cell r="L564">
            <v>0.2</v>
          </cell>
        </row>
        <row r="565">
          <cell r="A565" t="str">
            <v>33501</v>
          </cell>
          <cell r="B565" t="str">
            <v>Hodiny a hodinky</v>
          </cell>
          <cell r="C565" t="str">
            <v>Watches and clocks, except movements and parts</v>
          </cell>
          <cell r="D565">
            <v>0.23</v>
          </cell>
          <cell r="E565">
            <v>0.23</v>
          </cell>
          <cell r="F565">
            <v>0.2</v>
          </cell>
          <cell r="G565">
            <v>0.2</v>
          </cell>
          <cell r="H565">
            <v>0.2</v>
          </cell>
          <cell r="J565">
            <v>0.23</v>
          </cell>
          <cell r="K565">
            <v>0.23</v>
          </cell>
          <cell r="L565">
            <v>0.2</v>
          </cell>
        </row>
        <row r="566">
          <cell r="A566" t="str">
            <v>33502</v>
          </cell>
          <cell r="B566" t="str">
            <v>Hodinové a hodinkové strojčeky, ich časti a súčasti</v>
          </cell>
          <cell r="C566" t="str">
            <v>Watch and clock movements and parts</v>
          </cell>
          <cell r="D566">
            <v>0.23</v>
          </cell>
          <cell r="E566">
            <v>0.23</v>
          </cell>
          <cell r="F566">
            <v>0.2</v>
          </cell>
          <cell r="G566">
            <v>0.2</v>
          </cell>
          <cell r="H566">
            <v>0.2</v>
          </cell>
          <cell r="J566">
            <v>0.23</v>
          </cell>
          <cell r="K566">
            <v>0.23</v>
          </cell>
          <cell r="L566">
            <v>0.2</v>
          </cell>
        </row>
        <row r="567">
          <cell r="A567" t="str">
            <v>33509</v>
          </cell>
          <cell r="B567" t="str">
            <v>Inštalácie, opravy a údržba priemyselných časomeračov a prístrojov</v>
          </cell>
          <cell r="C567" t="str">
            <v>Installation, maintenance and repair services of industrial time measure instruments and apparatus</v>
          </cell>
          <cell r="D567">
            <v>0.23</v>
          </cell>
          <cell r="E567">
            <v>0.23</v>
          </cell>
          <cell r="F567">
            <v>0.2</v>
          </cell>
          <cell r="G567">
            <v>0.2</v>
          </cell>
          <cell r="H567">
            <v>0.2</v>
          </cell>
          <cell r="J567">
            <v>0.23</v>
          </cell>
          <cell r="K567">
            <v>0.23</v>
          </cell>
          <cell r="L567">
            <v>0.2</v>
          </cell>
        </row>
        <row r="568">
          <cell r="A568" t="str">
            <v>34101</v>
          </cell>
          <cell r="B568" t="str">
            <v>Motory s vnútorným spaľovaním, používané pre motorové vozidlá a motocykle</v>
          </cell>
          <cell r="C568" t="str">
            <v>Internal combustion engines of a kind used for motor vehicles and motorcycles</v>
          </cell>
          <cell r="D568">
            <v>0.23</v>
          </cell>
          <cell r="E568">
            <v>0.23</v>
          </cell>
          <cell r="F568">
            <v>0.2</v>
          </cell>
          <cell r="G568">
            <v>0.2</v>
          </cell>
          <cell r="H568">
            <v>0.2</v>
          </cell>
          <cell r="J568">
            <v>0.23</v>
          </cell>
          <cell r="K568">
            <v>0.23</v>
          </cell>
          <cell r="L568">
            <v>0.2</v>
          </cell>
        </row>
        <row r="569">
          <cell r="A569" t="str">
            <v>34102</v>
          </cell>
          <cell r="B569" t="str">
            <v>Osobné automobily</v>
          </cell>
          <cell r="C569" t="str">
            <v>Passenger cars</v>
          </cell>
          <cell r="D569" t="str">
            <v>10% 23%</v>
          </cell>
          <cell r="E569" t="str">
            <v>10% 23%</v>
          </cell>
          <cell r="F569" t="str">
            <v>14% 20%</v>
          </cell>
          <cell r="G569" t="str">
            <v>14% 20%</v>
          </cell>
          <cell r="H569" t="str">
            <v>14% 20%</v>
          </cell>
          <cell r="J569" t="str">
            <v>10% 23%</v>
          </cell>
          <cell r="K569" t="str">
            <v>10% 23%</v>
          </cell>
          <cell r="L569" t="str">
            <v>14% 20%</v>
          </cell>
        </row>
        <row r="570">
          <cell r="A570" t="str">
            <v>34103</v>
          </cell>
          <cell r="B570" t="str">
            <v>Motorové vozidlá na prepravu 10 a viac osôb</v>
          </cell>
          <cell r="C570" t="str">
            <v>Motor vehicles for the transport of 10 or more persons</v>
          </cell>
          <cell r="D570">
            <v>0.23</v>
          </cell>
          <cell r="E570">
            <v>0.23</v>
          </cell>
          <cell r="F570">
            <v>0.2</v>
          </cell>
          <cell r="G570">
            <v>0.2</v>
          </cell>
          <cell r="H570">
            <v>0.2</v>
          </cell>
          <cell r="J570">
            <v>0.23</v>
          </cell>
          <cell r="K570">
            <v>0.23</v>
          </cell>
          <cell r="L570">
            <v>0.2</v>
          </cell>
        </row>
        <row r="571">
          <cell r="A571" t="str">
            <v>34104</v>
          </cell>
          <cell r="B571" t="str">
            <v>Motorové vozidlá na nákladnú dopravu</v>
          </cell>
          <cell r="C571" t="str">
            <v>Motor vehicles for the transport of goods</v>
          </cell>
          <cell r="D571">
            <v>0.23</v>
          </cell>
          <cell r="E571">
            <v>0.23</v>
          </cell>
          <cell r="F571">
            <v>0.2</v>
          </cell>
          <cell r="G571">
            <v>0.2</v>
          </cell>
          <cell r="H571">
            <v>0.2</v>
          </cell>
          <cell r="J571">
            <v>0.23</v>
          </cell>
          <cell r="K571">
            <v>0.23</v>
          </cell>
          <cell r="L571">
            <v>0.2</v>
          </cell>
        </row>
        <row r="572">
          <cell r="A572" t="str">
            <v>34105</v>
          </cell>
          <cell r="B572" t="str">
            <v>Motorové vozidlá na špeciálne použitie</v>
          </cell>
          <cell r="C572" t="str">
            <v>Special purpose motor vehicles</v>
          </cell>
          <cell r="D572">
            <v>0.23</v>
          </cell>
          <cell r="E572">
            <v>0.23</v>
          </cell>
          <cell r="F572">
            <v>0.2</v>
          </cell>
          <cell r="G572">
            <v>0.2</v>
          </cell>
          <cell r="H572">
            <v>0.2</v>
          </cell>
          <cell r="J572">
            <v>0.23</v>
          </cell>
          <cell r="K572">
            <v>0.23</v>
          </cell>
          <cell r="L572">
            <v>0.2</v>
          </cell>
        </row>
        <row r="573">
          <cell r="A573" t="str">
            <v>34201</v>
          </cell>
          <cell r="B573" t="str">
            <v>Karosérie motorových vozidiel</v>
          </cell>
          <cell r="C573" t="str">
            <v>Bodies for motor vehicles</v>
          </cell>
          <cell r="D573">
            <v>0.23</v>
          </cell>
          <cell r="E573">
            <v>0.23</v>
          </cell>
          <cell r="F573">
            <v>0.2</v>
          </cell>
          <cell r="G573">
            <v>0.2</v>
          </cell>
          <cell r="H573">
            <v>0.2</v>
          </cell>
          <cell r="J573">
            <v>0.23</v>
          </cell>
          <cell r="K573">
            <v>0.23</v>
          </cell>
          <cell r="L573">
            <v>0.2</v>
          </cell>
        </row>
        <row r="574">
          <cell r="A574" t="str">
            <v>34202</v>
          </cell>
          <cell r="B574" t="str">
            <v>Prívesy a návesy; kontajnery</v>
          </cell>
          <cell r="C574" t="str">
            <v>Trailers and semi-trailers; containers</v>
          </cell>
          <cell r="D574">
            <v>0.23</v>
          </cell>
          <cell r="E574">
            <v>0.23</v>
          </cell>
          <cell r="F574">
            <v>0.2</v>
          </cell>
          <cell r="G574">
            <v>0.2</v>
          </cell>
          <cell r="H574">
            <v>0.2</v>
          </cell>
          <cell r="J574">
            <v>0.23</v>
          </cell>
          <cell r="K574">
            <v>0.23</v>
          </cell>
          <cell r="L574">
            <v>0.2</v>
          </cell>
        </row>
        <row r="575">
          <cell r="A575" t="str">
            <v>34203</v>
          </cell>
          <cell r="B575" t="str">
            <v>Časti a súčasti prívesov a návesov bez vlastného mechanického pohonu</v>
          </cell>
          <cell r="C575" t="str">
            <v>Parts of trailers, semi-trailers and other vehicles, not mechanically propelled</v>
          </cell>
          <cell r="D575">
            <v>0.23</v>
          </cell>
          <cell r="E575">
            <v>0.23</v>
          </cell>
          <cell r="F575">
            <v>0.2</v>
          </cell>
          <cell r="G575">
            <v>0.2</v>
          </cell>
          <cell r="H575">
            <v>0.2</v>
          </cell>
          <cell r="J575">
            <v>0.23</v>
          </cell>
          <cell r="K575">
            <v>0.23</v>
          </cell>
          <cell r="L575">
            <v>0.2</v>
          </cell>
        </row>
        <row r="576">
          <cell r="A576" t="str">
            <v>34301</v>
          </cell>
          <cell r="B576" t="str">
            <v>Časti a súčasti motorov</v>
          </cell>
          <cell r="C576" t="str">
            <v>Parts for engines</v>
          </cell>
          <cell r="D576">
            <v>0.23</v>
          </cell>
          <cell r="E576">
            <v>0.23</v>
          </cell>
          <cell r="F576">
            <v>0.2</v>
          </cell>
          <cell r="G576">
            <v>0.2</v>
          </cell>
          <cell r="H576">
            <v>0.2</v>
          </cell>
          <cell r="J576">
            <v>0.23</v>
          </cell>
          <cell r="K576">
            <v>0.23</v>
          </cell>
          <cell r="L576">
            <v>0.2</v>
          </cell>
        </row>
        <row r="577">
          <cell r="A577" t="str">
            <v>34302</v>
          </cell>
          <cell r="B577" t="str">
            <v>Ostatné časti, súčasti a príslušenstvo motorových vozidiel, i. n.</v>
          </cell>
          <cell r="C577" t="str">
            <v>Other parts and accessories n.e.c., for motor vehicles</v>
          </cell>
          <cell r="D577">
            <v>0.23</v>
          </cell>
          <cell r="E577">
            <v>0.23</v>
          </cell>
          <cell r="F577">
            <v>0.2</v>
          </cell>
          <cell r="G577">
            <v>0.2</v>
          </cell>
          <cell r="H577">
            <v>0.2</v>
          </cell>
          <cell r="J577">
            <v>0.23</v>
          </cell>
          <cell r="K577">
            <v>0.23</v>
          </cell>
          <cell r="L577">
            <v>0.2</v>
          </cell>
        </row>
        <row r="578">
          <cell r="A578" t="str">
            <v>34303</v>
          </cell>
          <cell r="B578" t="str">
            <v>Bezpečnostné pásy a iné časti, súčasti a príslušenstvo karosérií</v>
          </cell>
          <cell r="C578" t="str">
            <v>Safety seat belts and parts and accessories of bodies</v>
          </cell>
          <cell r="D578">
            <v>0.23</v>
          </cell>
          <cell r="E578">
            <v>0.23</v>
          </cell>
          <cell r="F578">
            <v>0.2</v>
          </cell>
          <cell r="G578">
            <v>0.2</v>
          </cell>
          <cell r="H578">
            <v>0.2</v>
          </cell>
          <cell r="J578">
            <v>0.23</v>
          </cell>
          <cell r="K578">
            <v>0.23</v>
          </cell>
          <cell r="L578">
            <v>0.2</v>
          </cell>
        </row>
        <row r="579">
          <cell r="A579" t="str">
            <v>35111</v>
          </cell>
          <cell r="B579" t="str">
            <v>Vojnové lode</v>
          </cell>
          <cell r="C579" t="str">
            <v>Warships</v>
          </cell>
          <cell r="D579">
            <v>0.23</v>
          </cell>
          <cell r="E579">
            <v>0.23</v>
          </cell>
          <cell r="F579">
            <v>0.2</v>
          </cell>
          <cell r="G579">
            <v>0.2</v>
          </cell>
          <cell r="H579">
            <v>0.2</v>
          </cell>
          <cell r="J579">
            <v>0.23</v>
          </cell>
          <cell r="K579">
            <v>0.23</v>
          </cell>
          <cell r="L579">
            <v>0.2</v>
          </cell>
        </row>
        <row r="580">
          <cell r="A580" t="str">
            <v>35112</v>
          </cell>
          <cell r="B580" t="str">
            <v>Lode a plavidlá na prepravu osôb alebo nákladov</v>
          </cell>
          <cell r="C580" t="str">
            <v>Ships and similar vessels for the transports of persons or goods</v>
          </cell>
          <cell r="D580">
            <v>0.23</v>
          </cell>
          <cell r="E580">
            <v>0.23</v>
          </cell>
          <cell r="F580">
            <v>0.2</v>
          </cell>
          <cell r="G580">
            <v>0.2</v>
          </cell>
          <cell r="H580">
            <v>0.2</v>
          </cell>
          <cell r="J580">
            <v>0.23</v>
          </cell>
          <cell r="K580">
            <v>0.23</v>
          </cell>
          <cell r="L580">
            <v>0.2</v>
          </cell>
        </row>
        <row r="581">
          <cell r="A581" t="str">
            <v>35113</v>
          </cell>
          <cell r="B581" t="str">
            <v>Rybárske plavidlá a iné špeciálne plavidlá</v>
          </cell>
          <cell r="C581" t="str">
            <v>Fishing vessels and other special vessels</v>
          </cell>
          <cell r="D581">
            <v>0.23</v>
          </cell>
          <cell r="E581">
            <v>0.23</v>
          </cell>
          <cell r="F581">
            <v>0.2</v>
          </cell>
          <cell r="G581">
            <v>0.2</v>
          </cell>
          <cell r="H581">
            <v>0.2</v>
          </cell>
          <cell r="J581">
            <v>0.23</v>
          </cell>
          <cell r="K581">
            <v>0.23</v>
          </cell>
          <cell r="L581">
            <v>0.2</v>
          </cell>
        </row>
        <row r="582">
          <cell r="A582" t="str">
            <v>35114</v>
          </cell>
          <cell r="B582" t="str">
            <v>Plávajúce alebo ponorné vŕtacie alebo ťažobné plošiny</v>
          </cell>
          <cell r="C582" t="str">
            <v>Floating or submersible drilling or production platforms</v>
          </cell>
          <cell r="D582">
            <v>0.23</v>
          </cell>
          <cell r="E582">
            <v>0.23</v>
          </cell>
          <cell r="F582">
            <v>0.2</v>
          </cell>
          <cell r="G582">
            <v>0.2</v>
          </cell>
          <cell r="H582">
            <v>0.2</v>
          </cell>
          <cell r="J582">
            <v>0.23</v>
          </cell>
          <cell r="K582">
            <v>0.23</v>
          </cell>
          <cell r="L582">
            <v>0.2</v>
          </cell>
        </row>
        <row r="583">
          <cell r="A583" t="str">
            <v>35115</v>
          </cell>
          <cell r="B583" t="str">
            <v>Ostatné plavidlá</v>
          </cell>
          <cell r="C583" t="str">
            <v>Other floating structures</v>
          </cell>
          <cell r="D583">
            <v>0.23</v>
          </cell>
          <cell r="E583">
            <v>0.23</v>
          </cell>
          <cell r="F583">
            <v>0.2</v>
          </cell>
          <cell r="G583">
            <v>0.2</v>
          </cell>
          <cell r="H583">
            <v>0.2</v>
          </cell>
          <cell r="J583">
            <v>0.23</v>
          </cell>
          <cell r="K583">
            <v>0.23</v>
          </cell>
          <cell r="L583">
            <v>0.2</v>
          </cell>
        </row>
        <row r="584">
          <cell r="A584" t="str">
            <v>35116</v>
          </cell>
          <cell r="B584" t="str">
            <v>Lode, člny a ostatné plavidlá, určené do šrotu</v>
          </cell>
          <cell r="C584" t="str">
            <v>Vessels and other floating structures for breaking up</v>
          </cell>
          <cell r="D584">
            <v>0.23</v>
          </cell>
          <cell r="E584">
            <v>0.23</v>
          </cell>
          <cell r="F584">
            <v>0.2</v>
          </cell>
          <cell r="G584">
            <v>0.2</v>
          </cell>
          <cell r="H584">
            <v>0.2</v>
          </cell>
          <cell r="J584">
            <v>0.23</v>
          </cell>
          <cell r="K584">
            <v>0.23</v>
          </cell>
          <cell r="L584">
            <v>0.2</v>
          </cell>
        </row>
        <row r="585">
          <cell r="A585" t="str">
            <v>35119</v>
          </cell>
          <cell r="B585" t="str">
            <v>Opravy a údržba, generálne opravy a likvidácia plavidiel a plávajúcich plošín, a pod.</v>
          </cell>
          <cell r="C585" t="str">
            <v>Maintenance, repair, reconstruction and demolition services of ships and floating platforms and structures</v>
          </cell>
          <cell r="D585">
            <v>0.23</v>
          </cell>
          <cell r="E585">
            <v>0.23</v>
          </cell>
          <cell r="F585">
            <v>0.2</v>
          </cell>
          <cell r="G585">
            <v>0.2</v>
          </cell>
          <cell r="H585">
            <v>0.2</v>
          </cell>
          <cell r="J585">
            <v>0.23</v>
          </cell>
          <cell r="K585">
            <v>0.23</v>
          </cell>
          <cell r="L585">
            <v>0.2</v>
          </cell>
        </row>
        <row r="586">
          <cell r="A586" t="str">
            <v>35121</v>
          </cell>
          <cell r="B586" t="str">
            <v>Rekreačné a športové člny</v>
          </cell>
          <cell r="C586" t="str">
            <v>Pleasure and sporting boats</v>
          </cell>
          <cell r="D586">
            <v>0.23</v>
          </cell>
          <cell r="E586">
            <v>0.23</v>
          </cell>
          <cell r="F586">
            <v>0.2</v>
          </cell>
          <cell r="G586">
            <v>0.2</v>
          </cell>
          <cell r="H586">
            <v>0.2</v>
          </cell>
          <cell r="J586">
            <v>0.23</v>
          </cell>
          <cell r="K586">
            <v>0.23</v>
          </cell>
          <cell r="L586">
            <v>0.2</v>
          </cell>
        </row>
        <row r="587">
          <cell r="A587" t="str">
            <v>35129</v>
          </cell>
          <cell r="B587" t="str">
            <v>Opravy a údržba rekreačných a športových člnov</v>
          </cell>
          <cell r="C587" t="str">
            <v>Maintenance and repair services of pleasure and sporting boats</v>
          </cell>
          <cell r="D587">
            <v>0.23</v>
          </cell>
          <cell r="E587">
            <v>0.23</v>
          </cell>
          <cell r="F587">
            <v>0.2</v>
          </cell>
          <cell r="G587">
            <v>0.2</v>
          </cell>
          <cell r="H587">
            <v>0.2</v>
          </cell>
          <cell r="J587">
            <v>0.23</v>
          </cell>
          <cell r="K587">
            <v>0.23</v>
          </cell>
          <cell r="L587">
            <v>0.2</v>
          </cell>
        </row>
        <row r="588">
          <cell r="A588" t="str">
            <v>35201</v>
          </cell>
          <cell r="B588" t="str">
            <v>Lokomotívy a lokotraktory</v>
          </cell>
          <cell r="C588" t="str">
            <v>Rail locomotives and locomotive tenders</v>
          </cell>
          <cell r="D588">
            <v>0.23</v>
          </cell>
          <cell r="E588">
            <v>0.23</v>
          </cell>
          <cell r="F588">
            <v>0.2</v>
          </cell>
          <cell r="G588">
            <v>0.2</v>
          </cell>
          <cell r="H588">
            <v>0.2</v>
          </cell>
          <cell r="J588">
            <v>0.23</v>
          </cell>
          <cell r="K588">
            <v>0.23</v>
          </cell>
          <cell r="L588">
            <v>0.2</v>
          </cell>
        </row>
        <row r="589">
          <cell r="A589" t="str">
            <v>35202</v>
          </cell>
          <cell r="B589" t="str">
            <v>Železničné alebo električkové vozne s vlastným pohonom, nákladné vozne a podvozky, okrem vozidiel na  údržbu železničných tratí alebo pre traťovú službu</v>
          </cell>
          <cell r="C589" t="str">
            <v>Self-propelled railway or tramway coaches, vans and trucks, except maintenance or service vehicles</v>
          </cell>
          <cell r="D589">
            <v>0.23</v>
          </cell>
          <cell r="E589">
            <v>0.23</v>
          </cell>
          <cell r="F589">
            <v>0.2</v>
          </cell>
          <cell r="G589">
            <v>0.2</v>
          </cell>
          <cell r="H589">
            <v>0.2</v>
          </cell>
          <cell r="J589">
            <v>0.23</v>
          </cell>
          <cell r="K589">
            <v>0.23</v>
          </cell>
          <cell r="L589">
            <v>0.2</v>
          </cell>
        </row>
        <row r="590">
          <cell r="A590" t="str">
            <v>35203</v>
          </cell>
          <cell r="B590" t="str">
            <v>Ostatný vozňový park</v>
          </cell>
          <cell r="C590" t="str">
            <v>Other rolling-stock</v>
          </cell>
          <cell r="D590">
            <v>0.23</v>
          </cell>
          <cell r="E590">
            <v>0.23</v>
          </cell>
          <cell r="F590">
            <v>0.2</v>
          </cell>
          <cell r="G590">
            <v>0.2</v>
          </cell>
          <cell r="H590">
            <v>0.2</v>
          </cell>
          <cell r="J590">
            <v>0.23</v>
          </cell>
          <cell r="K590">
            <v>0.23</v>
          </cell>
          <cell r="L590">
            <v>0.2</v>
          </cell>
        </row>
        <row r="591">
          <cell r="A591" t="str">
            <v>35204</v>
          </cell>
          <cell r="B591" t="str">
            <v>Časti a súčasti železničných vozidiel alebo vozidiel pre inú koľajovú dopravu, koľajový zvrškový upevňovací materiál; mechanické návestné a zabezpečovacie zariadenia</v>
          </cell>
          <cell r="C591" t="str">
            <v>Parts of railway or tramway locomotives or rolling-stock; fixtures and fittings and parts thereof; mechanical traffic control equipment</v>
          </cell>
          <cell r="D591">
            <v>0.23</v>
          </cell>
          <cell r="E591">
            <v>0.23</v>
          </cell>
          <cell r="F591">
            <v>0.2</v>
          </cell>
          <cell r="G591">
            <v>0.2</v>
          </cell>
          <cell r="H591">
            <v>0.2</v>
          </cell>
          <cell r="J591">
            <v>0.23</v>
          </cell>
          <cell r="K591">
            <v>0.23</v>
          </cell>
          <cell r="L591">
            <v>0.2</v>
          </cell>
        </row>
        <row r="592">
          <cell r="A592" t="str">
            <v>35209</v>
          </cell>
          <cell r="B592" t="str">
            <v>Opravy a údržba, generálne opravy železničných, električkových a iných koľajových lokomotív a vozňového parku</v>
          </cell>
          <cell r="C592" t="str">
            <v>Maintenance and repair services, reconditioning of railway and tramway locomotives and rolling-stock</v>
          </cell>
          <cell r="D592">
            <v>0.23</v>
          </cell>
          <cell r="E592">
            <v>0.23</v>
          </cell>
          <cell r="F592">
            <v>0.2</v>
          </cell>
          <cell r="G592">
            <v>0.2</v>
          </cell>
          <cell r="H592">
            <v>0.2</v>
          </cell>
          <cell r="J592">
            <v>0.23</v>
          </cell>
          <cell r="K592">
            <v>0.23</v>
          </cell>
          <cell r="L592">
            <v>0.2</v>
          </cell>
        </row>
        <row r="593">
          <cell r="A593" t="str">
            <v>35301</v>
          </cell>
          <cell r="B593" t="str">
            <v>Motory a pohony pre lietadlá alebo kozmické lode; letecké katapulty, prístroje a zariadenia pre pristávanie aerodynov na lietadlovej lodi, pozemné prístroje pre letecký výcvik, ich časti a súčasti</v>
          </cell>
          <cell r="C593" t="str">
            <v>Motors and engines for aircraft or spacecraft; aircraft launching gear, deck-arresters, ground flying trainers, and parts thereof</v>
          </cell>
          <cell r="D593">
            <v>0.23</v>
          </cell>
          <cell r="E593">
            <v>0.23</v>
          </cell>
          <cell r="F593">
            <v>0.2</v>
          </cell>
          <cell r="G593">
            <v>0.2</v>
          </cell>
          <cell r="H593">
            <v>0.2</v>
          </cell>
          <cell r="J593">
            <v>0.23</v>
          </cell>
          <cell r="K593">
            <v>0.23</v>
          </cell>
          <cell r="L593">
            <v>0.2</v>
          </cell>
        </row>
        <row r="594">
          <cell r="A594" t="str">
            <v>35302</v>
          </cell>
          <cell r="B594" t="str">
            <v>Balóny, vzducholode; klzáky, vetrone, rogalá a ostatné bezmotorové lietadlá</v>
          </cell>
          <cell r="C594" t="str">
            <v>Balloons and dirigibles; gliders, hang gliders and other non-powered aircraft</v>
          </cell>
          <cell r="D594">
            <v>0.23</v>
          </cell>
          <cell r="E594">
            <v>0.23</v>
          </cell>
          <cell r="F594">
            <v>0.2</v>
          </cell>
          <cell r="G594">
            <v>0.2</v>
          </cell>
          <cell r="H594">
            <v>0.2</v>
          </cell>
          <cell r="J594">
            <v>0.23</v>
          </cell>
          <cell r="K594">
            <v>0.23</v>
          </cell>
          <cell r="L594">
            <v>0.2</v>
          </cell>
        </row>
        <row r="595">
          <cell r="A595" t="str">
            <v>35303</v>
          </cell>
          <cell r="B595" t="str">
            <v>Vrtuľníky a letúny</v>
          </cell>
          <cell r="C595" t="str">
            <v>Helicopters and aeroplanes</v>
          </cell>
          <cell r="D595">
            <v>0.23</v>
          </cell>
          <cell r="E595">
            <v>0.23</v>
          </cell>
          <cell r="F595">
            <v>0.2</v>
          </cell>
          <cell r="G595">
            <v>0.2</v>
          </cell>
          <cell r="H595">
            <v>0.2</v>
          </cell>
          <cell r="J595">
            <v>0.23</v>
          </cell>
          <cell r="K595">
            <v>0.23</v>
          </cell>
          <cell r="L595">
            <v>0.2</v>
          </cell>
        </row>
        <row r="596">
          <cell r="A596" t="str">
            <v>35304</v>
          </cell>
          <cell r="B596" t="str">
            <v>Kozmické lode, vrátane družíc a ich štartovacie nosiče</v>
          </cell>
          <cell r="C596" t="str">
            <v>Spacecraft (including satellites) and spacecraft launch vehicles</v>
          </cell>
          <cell r="D596">
            <v>0.23</v>
          </cell>
          <cell r="E596">
            <v>0.23</v>
          </cell>
          <cell r="F596">
            <v>0.2</v>
          </cell>
          <cell r="G596">
            <v>0.2</v>
          </cell>
          <cell r="H596">
            <v>0.2</v>
          </cell>
          <cell r="J596">
            <v>0.23</v>
          </cell>
          <cell r="K596">
            <v>0.23</v>
          </cell>
          <cell r="L596">
            <v>0.2</v>
          </cell>
        </row>
        <row r="597">
          <cell r="A597" t="str">
            <v>35305</v>
          </cell>
          <cell r="B597" t="str">
            <v>Ostatné časti a súčasti lietadiel a kozmických lodí</v>
          </cell>
          <cell r="C597" t="str">
            <v>Other parts of aircraft and spacecraft</v>
          </cell>
          <cell r="D597">
            <v>0.23</v>
          </cell>
          <cell r="E597">
            <v>0.23</v>
          </cell>
          <cell r="F597">
            <v>0.2</v>
          </cell>
          <cell r="G597">
            <v>0.2</v>
          </cell>
          <cell r="H597">
            <v>0.2</v>
          </cell>
          <cell r="J597">
            <v>0.23</v>
          </cell>
          <cell r="K597">
            <v>0.23</v>
          </cell>
          <cell r="L597">
            <v>0.2</v>
          </cell>
        </row>
        <row r="598">
          <cell r="A598" t="str">
            <v>35309</v>
          </cell>
          <cell r="B598" t="str">
            <v>Opravy, údržba a generálne opravy lietadiel a leteckých motorov</v>
          </cell>
          <cell r="C598" t="str">
            <v>Maintenance, repair and reconditioning services of aircraft and aircraft engines</v>
          </cell>
          <cell r="D598">
            <v>0.23</v>
          </cell>
          <cell r="E598">
            <v>0.23</v>
          </cell>
          <cell r="F598">
            <v>0.2</v>
          </cell>
          <cell r="G598">
            <v>0.2</v>
          </cell>
          <cell r="H598">
            <v>0.2</v>
          </cell>
          <cell r="J598">
            <v>0.23</v>
          </cell>
          <cell r="K598">
            <v>0.23</v>
          </cell>
          <cell r="L598">
            <v>0.2</v>
          </cell>
        </row>
        <row r="599">
          <cell r="A599" t="str">
            <v>35411</v>
          </cell>
          <cell r="B599" t="str">
            <v>Motocykle a prívesné vozíky k motocyklom</v>
          </cell>
          <cell r="C599" t="str">
            <v>Motorcycles and side-cars</v>
          </cell>
          <cell r="D599">
            <v>0.23</v>
          </cell>
          <cell r="E599">
            <v>0.23</v>
          </cell>
          <cell r="F599">
            <v>0.2</v>
          </cell>
          <cell r="G599">
            <v>0.2</v>
          </cell>
          <cell r="H599">
            <v>0.2</v>
          </cell>
          <cell r="J599">
            <v>0.23</v>
          </cell>
          <cell r="K599">
            <v>0.23</v>
          </cell>
          <cell r="L599">
            <v>0.2</v>
          </cell>
        </row>
        <row r="600">
          <cell r="A600" t="str">
            <v>35412</v>
          </cell>
          <cell r="B600" t="str">
            <v>Časti, súčasti a príslušenstvo motocyklov a prívesných vozíkov</v>
          </cell>
          <cell r="C600" t="str">
            <v>Parts and accessories of motorcycles and side-cars</v>
          </cell>
          <cell r="D600">
            <v>0.23</v>
          </cell>
          <cell r="E600">
            <v>0.23</v>
          </cell>
          <cell r="F600">
            <v>0.2</v>
          </cell>
          <cell r="G600">
            <v>0.2</v>
          </cell>
          <cell r="H600">
            <v>0.2</v>
          </cell>
          <cell r="J600">
            <v>0.23</v>
          </cell>
          <cell r="K600">
            <v>0.23</v>
          </cell>
          <cell r="L600">
            <v>0.2</v>
          </cell>
        </row>
        <row r="601">
          <cell r="A601" t="str">
            <v>35421</v>
          </cell>
          <cell r="B601" t="str">
            <v>Bicykle a iné kolesové vozidlá na vlastný pohon</v>
          </cell>
          <cell r="C601" t="str">
            <v>Bicycles and other cycles, not motorized</v>
          </cell>
          <cell r="D601">
            <v>0.23</v>
          </cell>
          <cell r="E601">
            <v>0.23</v>
          </cell>
          <cell r="F601">
            <v>0.2</v>
          </cell>
          <cell r="G601">
            <v>0.2</v>
          </cell>
          <cell r="H601">
            <v>0.2</v>
          </cell>
          <cell r="J601">
            <v>0.23</v>
          </cell>
          <cell r="K601">
            <v>0.23</v>
          </cell>
          <cell r="L601">
            <v>0.2</v>
          </cell>
        </row>
        <row r="602">
          <cell r="A602" t="str">
            <v>35422</v>
          </cell>
          <cell r="B602" t="str">
            <v>Časti, súčasti a príslušenstvo pre bicykle a iné kolesové vozidlá na vlastný pohon</v>
          </cell>
          <cell r="C602" t="str">
            <v>Parts and accessories of bicycles and other cycles, not motorised</v>
          </cell>
          <cell r="D602">
            <v>0.23</v>
          </cell>
          <cell r="E602">
            <v>0.23</v>
          </cell>
          <cell r="F602">
            <v>0.2</v>
          </cell>
          <cell r="G602">
            <v>0.2</v>
          </cell>
          <cell r="H602">
            <v>0.2</v>
          </cell>
          <cell r="J602">
            <v>0.23</v>
          </cell>
          <cell r="K602">
            <v>0.23</v>
          </cell>
          <cell r="L602">
            <v>0.2</v>
          </cell>
        </row>
        <row r="603">
          <cell r="A603" t="str">
            <v>35431</v>
          </cell>
          <cell r="B603" t="str">
            <v>Vozíky pre invalidov, ich časti a súčasti</v>
          </cell>
          <cell r="C603" t="str">
            <v>Invalid carriages</v>
          </cell>
          <cell r="D603">
            <v>0.1</v>
          </cell>
          <cell r="E603">
            <v>0.1</v>
          </cell>
          <cell r="F603">
            <v>0.14000000000000001</v>
          </cell>
          <cell r="G603">
            <v>0.14000000000000001</v>
          </cell>
          <cell r="H603">
            <v>0.14000000000000001</v>
          </cell>
          <cell r="J603">
            <v>0.1</v>
          </cell>
          <cell r="K603">
            <v>0.1</v>
          </cell>
          <cell r="L603">
            <v>0.14000000000000001</v>
          </cell>
        </row>
        <row r="604">
          <cell r="A604" t="str">
            <v>35501</v>
          </cell>
          <cell r="B604" t="str">
            <v>Ostatné dopravné zariadenia, i. n.</v>
          </cell>
          <cell r="C604" t="str">
            <v>Other transport equipment n.e.c.</v>
          </cell>
          <cell r="D604">
            <v>0.23</v>
          </cell>
          <cell r="E604">
            <v>0.23</v>
          </cell>
          <cell r="F604">
            <v>0.2</v>
          </cell>
          <cell r="G604">
            <v>0.2</v>
          </cell>
          <cell r="H604">
            <v>0.2</v>
          </cell>
          <cell r="J604">
            <v>0.23</v>
          </cell>
          <cell r="K604">
            <v>0.23</v>
          </cell>
          <cell r="L604">
            <v>0.2</v>
          </cell>
        </row>
        <row r="605">
          <cell r="A605" t="str">
            <v>36111</v>
          </cell>
          <cell r="B605" t="str">
            <v>Kreslá a sedadlá, ich časti a súčasti</v>
          </cell>
          <cell r="C605" t="str">
            <v>Seats and parts thereof</v>
          </cell>
          <cell r="D605">
            <v>0.23</v>
          </cell>
          <cell r="E605">
            <v>0.23</v>
          </cell>
          <cell r="F605">
            <v>0.2</v>
          </cell>
          <cell r="G605">
            <v>0.2</v>
          </cell>
          <cell r="H605">
            <v>0.2</v>
          </cell>
          <cell r="J605">
            <v>0.23</v>
          </cell>
          <cell r="K605">
            <v>0.23</v>
          </cell>
          <cell r="L605">
            <v>0.2</v>
          </cell>
        </row>
        <row r="606">
          <cell r="A606" t="str">
            <v>36121</v>
          </cell>
          <cell r="B606" t="str">
            <v>Ostatný nábytok do kancelárií a obchodov</v>
          </cell>
          <cell r="C606" t="str">
            <v>Other office and shop furniture</v>
          </cell>
          <cell r="D606">
            <v>0.23</v>
          </cell>
          <cell r="E606">
            <v>0.23</v>
          </cell>
          <cell r="F606">
            <v>0.2</v>
          </cell>
          <cell r="G606">
            <v>0.2</v>
          </cell>
          <cell r="H606">
            <v>0.2</v>
          </cell>
          <cell r="J606">
            <v>0.23</v>
          </cell>
          <cell r="K606">
            <v>0.23</v>
          </cell>
          <cell r="L606">
            <v>0.2</v>
          </cell>
        </row>
        <row r="607">
          <cell r="A607" t="str">
            <v>36131</v>
          </cell>
          <cell r="B607" t="str">
            <v>Kuchynský nábytok</v>
          </cell>
          <cell r="C607" t="str">
            <v>Kitchen furniture</v>
          </cell>
          <cell r="D607">
            <v>0.23</v>
          </cell>
          <cell r="E607">
            <v>0.23</v>
          </cell>
          <cell r="F607">
            <v>0.2</v>
          </cell>
          <cell r="G607">
            <v>0.2</v>
          </cell>
          <cell r="H607">
            <v>0.2</v>
          </cell>
          <cell r="J607">
            <v>0.23</v>
          </cell>
          <cell r="K607">
            <v>0.23</v>
          </cell>
          <cell r="L607">
            <v>0.2</v>
          </cell>
        </row>
        <row r="608">
          <cell r="A608" t="str">
            <v>36141</v>
          </cell>
          <cell r="B608" t="str">
            <v>Ostatný nábytok</v>
          </cell>
          <cell r="C608" t="str">
            <v>Other furniture</v>
          </cell>
          <cell r="D608">
            <v>0.23</v>
          </cell>
          <cell r="E608">
            <v>0.23</v>
          </cell>
          <cell r="F608">
            <v>0.2</v>
          </cell>
          <cell r="G608">
            <v>0.2</v>
          </cell>
          <cell r="H608">
            <v>0.2</v>
          </cell>
          <cell r="J608">
            <v>0.23</v>
          </cell>
          <cell r="K608">
            <v>0.23</v>
          </cell>
          <cell r="L608">
            <v>0.2</v>
          </cell>
        </row>
        <row r="609">
          <cell r="A609" t="str">
            <v>36142</v>
          </cell>
          <cell r="B609" t="str">
            <v xml:space="preserve">Dokončovacie práce pri výrobe nábytku </v>
          </cell>
          <cell r="C609" t="str">
            <v>Finishing services of furniture (except upholstering of chairs and seats)</v>
          </cell>
          <cell r="D609">
            <v>0.23</v>
          </cell>
          <cell r="E609">
            <v>0.23</v>
          </cell>
          <cell r="F609">
            <v>0.2</v>
          </cell>
          <cell r="G609">
            <v>0.2</v>
          </cell>
          <cell r="H609">
            <v>0.2</v>
          </cell>
          <cell r="J609">
            <v>0.23</v>
          </cell>
          <cell r="K609">
            <v>0.23</v>
          </cell>
          <cell r="L609">
            <v>0.2</v>
          </cell>
        </row>
        <row r="610">
          <cell r="A610" t="str">
            <v>36151</v>
          </cell>
          <cell r="B610" t="str">
            <v>Pružné vložky do postelí, matrace</v>
          </cell>
          <cell r="C610" t="str">
            <v>Mattress supports; mattresses</v>
          </cell>
          <cell r="D610">
            <v>0.23</v>
          </cell>
          <cell r="E610">
            <v>0.23</v>
          </cell>
          <cell r="F610">
            <v>0.2</v>
          </cell>
          <cell r="G610">
            <v>0.2</v>
          </cell>
          <cell r="H610">
            <v>0.2</v>
          </cell>
          <cell r="J610">
            <v>0.23</v>
          </cell>
          <cell r="K610">
            <v>0.23</v>
          </cell>
          <cell r="L610">
            <v>0.2</v>
          </cell>
        </row>
        <row r="611">
          <cell r="A611" t="str">
            <v>36211</v>
          </cell>
          <cell r="B611" t="str">
            <v>Mince a medaily</v>
          </cell>
          <cell r="C611" t="str">
            <v>Coins</v>
          </cell>
          <cell r="D611">
            <v>0.23</v>
          </cell>
          <cell r="E611">
            <v>0.23</v>
          </cell>
          <cell r="F611">
            <v>0.2</v>
          </cell>
          <cell r="G611">
            <v>0.2</v>
          </cell>
          <cell r="H611">
            <v>0.2</v>
          </cell>
          <cell r="J611">
            <v>0.23</v>
          </cell>
          <cell r="K611">
            <v>0.23</v>
          </cell>
          <cell r="L611">
            <v>0.2</v>
          </cell>
        </row>
        <row r="612">
          <cell r="A612" t="str">
            <v>36221</v>
          </cell>
          <cell r="B612" t="str">
            <v>Zlatnícke a šperkárske výrobky, i. n.</v>
          </cell>
          <cell r="C612" t="str">
            <v>Jewellery and related articles n.e.c.</v>
          </cell>
          <cell r="D612">
            <v>0.23</v>
          </cell>
          <cell r="E612">
            <v>0.23</v>
          </cell>
          <cell r="F612">
            <v>0.2</v>
          </cell>
          <cell r="G612">
            <v>0.2</v>
          </cell>
          <cell r="H612">
            <v>0.2</v>
          </cell>
          <cell r="J612">
            <v>0.23</v>
          </cell>
          <cell r="K612">
            <v>0.23</v>
          </cell>
          <cell r="L612">
            <v>0.2</v>
          </cell>
        </row>
        <row r="613">
          <cell r="A613" t="str">
            <v>36301</v>
          </cell>
          <cell r="B613" t="str">
            <v>Hudobné nástroje, ich časti a súčasti</v>
          </cell>
          <cell r="C613" t="str">
            <v>Musical instruments and parts thereof</v>
          </cell>
          <cell r="D613">
            <v>0.23</v>
          </cell>
          <cell r="E613">
            <v>0.23</v>
          </cell>
          <cell r="F613">
            <v>0.2</v>
          </cell>
          <cell r="G613">
            <v>0.2</v>
          </cell>
          <cell r="H613">
            <v>0.2</v>
          </cell>
          <cell r="J613">
            <v>0.23</v>
          </cell>
          <cell r="K613">
            <v>0.23</v>
          </cell>
          <cell r="L613">
            <v>0.2</v>
          </cell>
        </row>
        <row r="614">
          <cell r="A614" t="str">
            <v>36309</v>
          </cell>
          <cell r="B614" t="str">
            <v>Opravy a údržba hudobných nástrojov</v>
          </cell>
          <cell r="C614" t="str">
            <v>Maintenance and repair services of musical instruments</v>
          </cell>
          <cell r="D614">
            <v>0.23</v>
          </cell>
          <cell r="E614">
            <v>0.23</v>
          </cell>
          <cell r="F614">
            <v>0.2</v>
          </cell>
          <cell r="G614">
            <v>0.2</v>
          </cell>
          <cell r="H614">
            <v>0.2</v>
          </cell>
          <cell r="J614">
            <v>0.23</v>
          </cell>
          <cell r="K614">
            <v>0.23</v>
          </cell>
          <cell r="L614">
            <v>0.2</v>
          </cell>
        </row>
        <row r="615">
          <cell r="A615" t="str">
            <v>36401</v>
          </cell>
          <cell r="B615" t="str">
            <v>Športové výrobky</v>
          </cell>
          <cell r="C615" t="str">
            <v>Sports goods</v>
          </cell>
          <cell r="D615">
            <v>0.23</v>
          </cell>
          <cell r="E615">
            <v>0.23</v>
          </cell>
          <cell r="F615">
            <v>0.2</v>
          </cell>
          <cell r="G615">
            <v>0.2</v>
          </cell>
          <cell r="H615">
            <v>0.2</v>
          </cell>
          <cell r="J615">
            <v>0.23</v>
          </cell>
          <cell r="K615">
            <v>0.23</v>
          </cell>
          <cell r="L615">
            <v>0.2</v>
          </cell>
        </row>
        <row r="616">
          <cell r="A616" t="str">
            <v>36501</v>
          </cell>
          <cell r="B616" t="str">
            <v>Bábiky predstavujúce len ľudské bytosti, hračky predstavujúce zvieratá alebo iné ako ľudské bytosti; ich časti alebo súčasti</v>
          </cell>
          <cell r="C616" t="str">
            <v>Dolls representing only human beings; toys representing animals or non-human creatures; parts thereof</v>
          </cell>
          <cell r="D616">
            <v>0.23</v>
          </cell>
          <cell r="E616">
            <v>0.23</v>
          </cell>
          <cell r="F616">
            <v>0.2</v>
          </cell>
          <cell r="G616">
            <v>0.2</v>
          </cell>
          <cell r="H616">
            <v>0.2</v>
          </cell>
          <cell r="J616">
            <v>0.23</v>
          </cell>
          <cell r="K616">
            <v>0.23</v>
          </cell>
          <cell r="L616">
            <v>0.2</v>
          </cell>
        </row>
        <row r="617">
          <cell r="A617" t="str">
            <v>36502</v>
          </cell>
          <cell r="B617" t="str">
            <v xml:space="preserve">Elektrické vláčiky a príslušenstvo k nim; ostatné zmenšené modely, stavebnice </v>
          </cell>
          <cell r="C617" t="str">
            <v>Toy trains and accessories therefor; other reduced-size models or construction sets and constructional toys</v>
          </cell>
          <cell r="D617">
            <v>0.23</v>
          </cell>
          <cell r="E617">
            <v>0.23</v>
          </cell>
          <cell r="F617">
            <v>0.2</v>
          </cell>
          <cell r="G617">
            <v>0.2</v>
          </cell>
          <cell r="H617">
            <v>0.2</v>
          </cell>
          <cell r="J617">
            <v>0.23</v>
          </cell>
          <cell r="K617">
            <v>0.23</v>
          </cell>
          <cell r="L617">
            <v>0.2</v>
          </cell>
        </row>
        <row r="618">
          <cell r="A618" t="str">
            <v>36503</v>
          </cell>
          <cell r="B618" t="str">
            <v>Ostatné hračky, vrátane hračiek predstavujúcich hudobné nástroje</v>
          </cell>
          <cell r="C618" t="str">
            <v>Other toys, including toy musical instruments</v>
          </cell>
          <cell r="D618">
            <v>0.23</v>
          </cell>
          <cell r="E618">
            <v>0.23</v>
          </cell>
          <cell r="F618">
            <v>0.2</v>
          </cell>
          <cell r="G618">
            <v>0.2</v>
          </cell>
          <cell r="H618">
            <v>0.2</v>
          </cell>
          <cell r="J618">
            <v>0.23</v>
          </cell>
          <cell r="K618">
            <v>0.23</v>
          </cell>
          <cell r="L618">
            <v>0.2</v>
          </cell>
        </row>
        <row r="619">
          <cell r="A619" t="str">
            <v>36504</v>
          </cell>
          <cell r="B619" t="str">
            <v>Výrobky pre lunaparky, pre stolové alebo spoločenské hry</v>
          </cell>
          <cell r="C619" t="str">
            <v>Articles for funfair, table or parlour games</v>
          </cell>
          <cell r="D619">
            <v>0.23</v>
          </cell>
          <cell r="E619">
            <v>0.23</v>
          </cell>
          <cell r="F619">
            <v>0.2</v>
          </cell>
          <cell r="G619">
            <v>0.2</v>
          </cell>
          <cell r="H619">
            <v>0.2</v>
          </cell>
          <cell r="J619">
            <v>0.23</v>
          </cell>
          <cell r="K619">
            <v>0.23</v>
          </cell>
          <cell r="L619">
            <v>0.2</v>
          </cell>
        </row>
        <row r="620">
          <cell r="A620" t="str">
            <v>36611</v>
          </cell>
          <cell r="B620" t="str">
            <v xml:space="preserve">Bižutéria </v>
          </cell>
          <cell r="C620" t="str">
            <v>Imitation jewellery</v>
          </cell>
          <cell r="D620">
            <v>0.23</v>
          </cell>
          <cell r="E620">
            <v>0.23</v>
          </cell>
          <cell r="F620">
            <v>0.2</v>
          </cell>
          <cell r="G620">
            <v>0.2</v>
          </cell>
          <cell r="H620">
            <v>0.2</v>
          </cell>
          <cell r="J620">
            <v>0.23</v>
          </cell>
          <cell r="K620">
            <v>0.23</v>
          </cell>
          <cell r="L620">
            <v>0.2</v>
          </cell>
        </row>
        <row r="621">
          <cell r="A621" t="str">
            <v>36621</v>
          </cell>
          <cell r="B621" t="str">
            <v>Metly a kefy</v>
          </cell>
          <cell r="C621" t="str">
            <v>Brooms and brushes</v>
          </cell>
          <cell r="D621">
            <v>0.23</v>
          </cell>
          <cell r="E621">
            <v>0.23</v>
          </cell>
          <cell r="F621">
            <v>0.2</v>
          </cell>
          <cell r="G621">
            <v>0.2</v>
          </cell>
          <cell r="H621">
            <v>0.2</v>
          </cell>
          <cell r="J621">
            <v>0.23</v>
          </cell>
          <cell r="K621">
            <v>0.23</v>
          </cell>
          <cell r="L621">
            <v>0.2</v>
          </cell>
        </row>
        <row r="622">
          <cell r="A622" t="str">
            <v>36631</v>
          </cell>
          <cell r="B622" t="str">
            <v>Kolotoče, hojdačky, strelnice a ostatné lunaparkové atrakcie</v>
          </cell>
          <cell r="C622" t="str">
            <v>Roundabouts, swings, shooting galleries and other fairground amusements</v>
          </cell>
          <cell r="D622">
            <v>0.23</v>
          </cell>
          <cell r="E622">
            <v>0.23</v>
          </cell>
          <cell r="F622">
            <v>0.2</v>
          </cell>
          <cell r="G622">
            <v>0.2</v>
          </cell>
          <cell r="H622">
            <v>0.2</v>
          </cell>
          <cell r="J622">
            <v>0.23</v>
          </cell>
          <cell r="K622">
            <v>0.23</v>
          </cell>
          <cell r="L622">
            <v>0.2</v>
          </cell>
        </row>
        <row r="623">
          <cell r="A623" t="str">
            <v>36632</v>
          </cell>
          <cell r="B623" t="str">
            <v>Písacie potreby</v>
          </cell>
          <cell r="C623" t="str">
            <v>Writing implements</v>
          </cell>
          <cell r="D623">
            <v>0.23</v>
          </cell>
          <cell r="E623">
            <v>0.23</v>
          </cell>
          <cell r="F623">
            <v>0.2</v>
          </cell>
          <cell r="G623">
            <v>0.2</v>
          </cell>
          <cell r="H623">
            <v>0.2</v>
          </cell>
          <cell r="J623">
            <v>0.23</v>
          </cell>
          <cell r="K623">
            <v>0.23</v>
          </cell>
          <cell r="L623">
            <v>0.2</v>
          </cell>
        </row>
        <row r="624">
          <cell r="A624" t="str">
            <v>36633</v>
          </cell>
          <cell r="B624" t="str">
            <v>Dáždniky, palice, gombíky a formy na gombíky</v>
          </cell>
          <cell r="C624" t="str">
            <v>Umbrellas; walking-sticks; buttons; button-moulds; fasteners; parts thereof</v>
          </cell>
          <cell r="D624">
            <v>0.23</v>
          </cell>
          <cell r="E624">
            <v>0.23</v>
          </cell>
          <cell r="F624">
            <v>0.2</v>
          </cell>
          <cell r="G624">
            <v>0.2</v>
          </cell>
          <cell r="H624">
            <v>0.2</v>
          </cell>
          <cell r="J624">
            <v>0.23</v>
          </cell>
          <cell r="K624">
            <v>0.23</v>
          </cell>
          <cell r="L624">
            <v>0.2</v>
          </cell>
        </row>
        <row r="625">
          <cell r="A625" t="str">
            <v>36634</v>
          </cell>
          <cell r="B625" t="str">
            <v>Linoleum</v>
          </cell>
          <cell r="C625" t="str">
            <v>Linoleum</v>
          </cell>
          <cell r="D625">
            <v>0.23</v>
          </cell>
          <cell r="E625">
            <v>0.23</v>
          </cell>
          <cell r="F625">
            <v>0.2</v>
          </cell>
          <cell r="G625">
            <v>0.2</v>
          </cell>
          <cell r="H625">
            <v>0.2</v>
          </cell>
          <cell r="J625">
            <v>0.23</v>
          </cell>
          <cell r="K625">
            <v>0.23</v>
          </cell>
          <cell r="L625">
            <v>0.2</v>
          </cell>
        </row>
        <row r="626">
          <cell r="A626" t="str">
            <v>36635</v>
          </cell>
          <cell r="B626" t="str">
            <v>Výrobky z ľudských vlasov a zvieracích chlpov, podobné výrobky z textilných materiálov</v>
          </cell>
          <cell r="C626" t="str">
            <v>Products of human or animal hair; similar products of textile materials</v>
          </cell>
          <cell r="D626">
            <v>0.23</v>
          </cell>
          <cell r="E626">
            <v>0.23</v>
          </cell>
          <cell r="F626">
            <v>0.2</v>
          </cell>
          <cell r="G626">
            <v>0.2</v>
          </cell>
          <cell r="H626">
            <v>0.2</v>
          </cell>
          <cell r="J626">
            <v>0.23</v>
          </cell>
          <cell r="K626">
            <v>0.23</v>
          </cell>
          <cell r="L626">
            <v>0.2</v>
          </cell>
        </row>
        <row r="627">
          <cell r="A627" t="str">
            <v>36636</v>
          </cell>
          <cell r="B627" t="str">
            <v>Zapaľovače cigariet, iné zapaľovače, ich časti a súčasti; výrobky z horľavých materiálov; zápalky; tekuté palivá alebo palivá zo skvapalneného plynu do zapaľovačov</v>
          </cell>
          <cell r="C627" t="str">
            <v>Lighters, pipes and parts thereof; articles of combustible material; matches; liquid or liquefied gas fuels</v>
          </cell>
          <cell r="D627">
            <v>0.23</v>
          </cell>
          <cell r="E627">
            <v>0.23</v>
          </cell>
          <cell r="F627">
            <v>0.2</v>
          </cell>
          <cell r="G627">
            <v>0.2</v>
          </cell>
          <cell r="H627">
            <v>0.2</v>
          </cell>
          <cell r="J627">
            <v>0.23</v>
          </cell>
          <cell r="K627">
            <v>0.23</v>
          </cell>
          <cell r="L627">
            <v>0.2</v>
          </cell>
        </row>
        <row r="628">
          <cell r="A628" t="str">
            <v>36637</v>
          </cell>
          <cell r="B628" t="str">
            <v>Ostatné výrobky, i. n.</v>
          </cell>
          <cell r="C628" t="str">
            <v>Other articles n.e.c.</v>
          </cell>
          <cell r="D628" t="str">
            <v>10% 23%</v>
          </cell>
          <cell r="E628" t="str">
            <v>10% 23%</v>
          </cell>
          <cell r="F628" t="str">
            <v>14% 20%</v>
          </cell>
          <cell r="G628" t="str">
            <v>14% 20%</v>
          </cell>
          <cell r="H628" t="str">
            <v>14% 20%</v>
          </cell>
          <cell r="J628" t="str">
            <v>10% 23%</v>
          </cell>
          <cell r="K628" t="str">
            <v>10% 23%</v>
          </cell>
          <cell r="L628" t="str">
            <v>14% 20%</v>
          </cell>
        </row>
        <row r="629">
          <cell r="A629" t="str">
            <v>37101</v>
          </cell>
          <cell r="B629" t="str">
            <v>Úprava druhotných kovových surovín</v>
          </cell>
          <cell r="C629" t="str">
            <v>Metal secondary raw materials</v>
          </cell>
          <cell r="D629">
            <v>0.23</v>
          </cell>
          <cell r="E629">
            <v>0.23</v>
          </cell>
          <cell r="F629">
            <v>0.2</v>
          </cell>
          <cell r="G629">
            <v>0.2</v>
          </cell>
          <cell r="H629">
            <v>0.2</v>
          </cell>
          <cell r="J629">
            <v>0.23</v>
          </cell>
          <cell r="K629">
            <v>0.23</v>
          </cell>
          <cell r="L629">
            <v>0.2</v>
          </cell>
        </row>
        <row r="630">
          <cell r="A630" t="str">
            <v>37201</v>
          </cell>
          <cell r="B630" t="str">
            <v>Úprava druhotných nekovových surovín</v>
          </cell>
          <cell r="C630" t="str">
            <v>Non-metal secondary raw materials</v>
          </cell>
          <cell r="D630">
            <v>0.23</v>
          </cell>
          <cell r="E630">
            <v>0.23</v>
          </cell>
          <cell r="F630">
            <v>0.2</v>
          </cell>
          <cell r="G630">
            <v>0.2</v>
          </cell>
          <cell r="H630">
            <v>0.2</v>
          </cell>
          <cell r="J630">
            <v>0.23</v>
          </cell>
          <cell r="K630">
            <v>0.23</v>
          </cell>
          <cell r="L630">
            <v>0.2</v>
          </cell>
        </row>
        <row r="631">
          <cell r="A631" t="str">
            <v>40101</v>
          </cell>
          <cell r="B631" t="str">
            <v>Elektrická energia</v>
          </cell>
          <cell r="C631" t="str">
            <v>Electrical energy</v>
          </cell>
          <cell r="D631">
            <v>0.1</v>
          </cell>
          <cell r="E631">
            <v>0.1</v>
          </cell>
          <cell r="F631">
            <v>0.14000000000000001</v>
          </cell>
          <cell r="G631">
            <v>0.14000000000000001</v>
          </cell>
          <cell r="H631">
            <v>0.14000000000000001</v>
          </cell>
          <cell r="J631">
            <v>0.1</v>
          </cell>
          <cell r="K631">
            <v>0.1</v>
          </cell>
          <cell r="L631">
            <v>0.14000000000000001</v>
          </cell>
        </row>
        <row r="632">
          <cell r="A632" t="str">
            <v>40102</v>
          </cell>
          <cell r="B632" t="str">
            <v>Vyhoreté (vyžiarené) palivové články (kazety) jadrových reaktorov</v>
          </cell>
          <cell r="C632" t="str">
            <v>Spent (irradiated) fuel elements (cartridges) of nuclear reactors</v>
          </cell>
          <cell r="D632">
            <v>0.23</v>
          </cell>
          <cell r="E632">
            <v>0.23</v>
          </cell>
          <cell r="F632">
            <v>0.2</v>
          </cell>
          <cell r="G632">
            <v>0.2</v>
          </cell>
          <cell r="H632">
            <v>0.2</v>
          </cell>
          <cell r="J632">
            <v>0.23</v>
          </cell>
          <cell r="K632">
            <v>0.23</v>
          </cell>
          <cell r="L632">
            <v>0.2</v>
          </cell>
        </row>
        <row r="633">
          <cell r="A633" t="str">
            <v>40103</v>
          </cell>
          <cell r="B633" t="str">
            <v>Rozvod elektriny</v>
          </cell>
          <cell r="C633" t="str">
            <v>Electrical energy supply services</v>
          </cell>
          <cell r="D633">
            <v>0.1</v>
          </cell>
          <cell r="E633">
            <v>0.1</v>
          </cell>
          <cell r="F633">
            <v>0.14000000000000001</v>
          </cell>
          <cell r="G633">
            <v>0.14000000000000001</v>
          </cell>
          <cell r="H633">
            <v>0.14000000000000001</v>
          </cell>
          <cell r="J633">
            <v>0.1</v>
          </cell>
          <cell r="K633">
            <v>0.1</v>
          </cell>
          <cell r="L633">
            <v>0.14000000000000001</v>
          </cell>
        </row>
        <row r="634">
          <cell r="A634" t="str">
            <v>40201</v>
          </cell>
          <cell r="B634" t="str">
            <v>Svietiplyn, vodný plyn, generátorový plyn a podobné plyny, okrem zemných plynov</v>
          </cell>
          <cell r="C634" t="str">
            <v>Coal gas, water gas, producer gas and similar gases, other than petroleum gases</v>
          </cell>
          <cell r="D634">
            <v>0.1</v>
          </cell>
          <cell r="E634">
            <v>0.1</v>
          </cell>
          <cell r="F634">
            <v>0.14000000000000001</v>
          </cell>
          <cell r="G634">
            <v>0.14000000000000001</v>
          </cell>
          <cell r="H634">
            <v>0.14000000000000001</v>
          </cell>
          <cell r="J634">
            <v>0.1</v>
          </cell>
          <cell r="K634">
            <v>0.1</v>
          </cell>
          <cell r="L634">
            <v>0.14000000000000001</v>
          </cell>
        </row>
        <row r="635">
          <cell r="A635" t="str">
            <v>40202</v>
          </cell>
          <cell r="B635" t="str">
            <v>Rozvod plynných palív potrubím</v>
          </cell>
          <cell r="C635" t="str">
            <v>Distribution services of gaseous fuels through mains</v>
          </cell>
          <cell r="D635">
            <v>0.1</v>
          </cell>
          <cell r="E635">
            <v>0.1</v>
          </cell>
          <cell r="F635">
            <v>0.14000000000000001</v>
          </cell>
          <cell r="G635">
            <v>0.14000000000000001</v>
          </cell>
          <cell r="H635">
            <v>0.14000000000000001</v>
          </cell>
          <cell r="J635">
            <v>0.1</v>
          </cell>
          <cell r="K635">
            <v>0.1</v>
          </cell>
          <cell r="L635">
            <v>0.14000000000000001</v>
          </cell>
        </row>
        <row r="636">
          <cell r="A636" t="str">
            <v>40301</v>
          </cell>
          <cell r="B636" t="str">
            <v>Výroba a rozvod pary a teplej vody (vrátane energie v studenej forme)</v>
          </cell>
          <cell r="C636" t="str">
            <v>Steam and hot water supply services</v>
          </cell>
          <cell r="D636">
            <v>0.1</v>
          </cell>
          <cell r="E636">
            <v>0.1</v>
          </cell>
          <cell r="F636">
            <v>0.14000000000000001</v>
          </cell>
          <cell r="G636">
            <v>0.14000000000000001</v>
          </cell>
          <cell r="H636">
            <v>0.14000000000000001</v>
          </cell>
          <cell r="J636">
            <v>0.1</v>
          </cell>
          <cell r="K636">
            <v>0.1</v>
          </cell>
          <cell r="L636">
            <v>0.14000000000000001</v>
          </cell>
        </row>
        <row r="637">
          <cell r="A637" t="str">
            <v>41001</v>
          </cell>
          <cell r="B637" t="str">
            <v>Prírodná voda</v>
          </cell>
          <cell r="C637" t="str">
            <v>Natural water</v>
          </cell>
          <cell r="D637">
            <v>0.1</v>
          </cell>
          <cell r="E637">
            <v>0.1</v>
          </cell>
          <cell r="F637">
            <v>0.14000000000000001</v>
          </cell>
          <cell r="G637">
            <v>0.14000000000000001</v>
          </cell>
          <cell r="H637">
            <v>0.14000000000000001</v>
          </cell>
          <cell r="J637">
            <v>0.1</v>
          </cell>
          <cell r="K637">
            <v>0.1</v>
          </cell>
          <cell r="L637">
            <v>0.14000000000000001</v>
          </cell>
        </row>
        <row r="638">
          <cell r="A638" t="str">
            <v>41002</v>
          </cell>
          <cell r="B638" t="str">
            <v xml:space="preserve">Rozvod vody </v>
          </cell>
          <cell r="C638" t="str">
            <v>Distribution services of water</v>
          </cell>
          <cell r="D638">
            <v>0.1</v>
          </cell>
          <cell r="E638">
            <v>0.1</v>
          </cell>
          <cell r="F638">
            <v>0.14000000000000001</v>
          </cell>
          <cell r="G638">
            <v>0.14000000000000001</v>
          </cell>
          <cell r="H638">
            <v>0.14000000000000001</v>
          </cell>
          <cell r="J638">
            <v>0.1</v>
          </cell>
          <cell r="K638">
            <v>0.1</v>
          </cell>
          <cell r="L638">
            <v>0.14000000000000001</v>
          </cell>
        </row>
        <row r="639">
          <cell r="A639" t="str">
            <v>45111</v>
          </cell>
          <cell r="B639" t="str">
            <v>Demolácie, príprava územia, vyčisťovacie práce</v>
          </cell>
          <cell r="C639" t="str">
            <v>Demolition, site formation and clearance work</v>
          </cell>
          <cell r="D639">
            <v>0.1</v>
          </cell>
          <cell r="E639">
            <v>0.1</v>
          </cell>
          <cell r="F639">
            <v>0.14000000000000001</v>
          </cell>
          <cell r="G639">
            <v>0.14000000000000001</v>
          </cell>
          <cell r="H639">
            <v>0.14000000000000001</v>
          </cell>
          <cell r="J639">
            <v>0.1</v>
          </cell>
          <cell r="K639">
            <v>0.1</v>
          </cell>
          <cell r="L639">
            <v>0.14000000000000001</v>
          </cell>
        </row>
        <row r="640">
          <cell r="A640" t="str">
            <v>45112</v>
          </cell>
          <cell r="B640" t="str">
            <v>Výkopové zemné práce a presun zemín</v>
          </cell>
          <cell r="C640" t="str">
            <v>Excavating and earthmoving work</v>
          </cell>
          <cell r="D640">
            <v>0.1</v>
          </cell>
          <cell r="E640">
            <v>0.1</v>
          </cell>
          <cell r="F640">
            <v>0.14000000000000001</v>
          </cell>
          <cell r="G640">
            <v>0.14000000000000001</v>
          </cell>
          <cell r="H640">
            <v>0.14000000000000001</v>
          </cell>
          <cell r="J640">
            <v>0.1</v>
          </cell>
          <cell r="K640">
            <v>0.1</v>
          </cell>
          <cell r="L640">
            <v>0.14000000000000001</v>
          </cell>
        </row>
        <row r="641">
          <cell r="A641" t="str">
            <v>45113</v>
          </cell>
          <cell r="B641" t="str">
            <v>Príprava územia na ťažbu</v>
          </cell>
          <cell r="C641" t="str">
            <v>Site preparation work for mining</v>
          </cell>
          <cell r="D641">
            <v>0.1</v>
          </cell>
          <cell r="E641">
            <v>0.1</v>
          </cell>
          <cell r="F641">
            <v>0.14000000000000001</v>
          </cell>
          <cell r="G641">
            <v>0.14000000000000001</v>
          </cell>
          <cell r="H641">
            <v>0.14000000000000001</v>
          </cell>
          <cell r="J641">
            <v>0.1</v>
          </cell>
          <cell r="K641">
            <v>0.1</v>
          </cell>
          <cell r="L641">
            <v>0.14000000000000001</v>
          </cell>
        </row>
        <row r="642">
          <cell r="A642" t="str">
            <v>45121</v>
          </cell>
          <cell r="B642" t="str">
            <v>Prieskumné vrty a prieskumné vrtné práce</v>
          </cell>
          <cell r="C642" t="str">
            <v>Test drilling and boring work</v>
          </cell>
          <cell r="D642">
            <v>0.1</v>
          </cell>
          <cell r="E642">
            <v>0.1</v>
          </cell>
          <cell r="F642">
            <v>0.14000000000000001</v>
          </cell>
          <cell r="G642">
            <v>0.14000000000000001</v>
          </cell>
          <cell r="H642">
            <v>0.14000000000000001</v>
          </cell>
          <cell r="J642">
            <v>0.1</v>
          </cell>
          <cell r="K642">
            <v>0.1</v>
          </cell>
          <cell r="L642">
            <v>0.14000000000000001</v>
          </cell>
        </row>
        <row r="643">
          <cell r="A643" t="str">
            <v>45211</v>
          </cell>
          <cell r="B643" t="str">
            <v>Práce hrubej stavby budov</v>
          </cell>
          <cell r="C643" t="str">
            <v>General construction work for buildings (new work, additions, alterations and renovation work)</v>
          </cell>
          <cell r="D643">
            <v>0.1</v>
          </cell>
          <cell r="E643">
            <v>0.1</v>
          </cell>
          <cell r="F643">
            <v>0.14000000000000001</v>
          </cell>
          <cell r="G643">
            <v>0.14000000000000001</v>
          </cell>
          <cell r="H643">
            <v>0.14000000000000001</v>
          </cell>
          <cell r="J643">
            <v>0.1</v>
          </cell>
          <cell r="K643">
            <v>0.1</v>
          </cell>
          <cell r="L643">
            <v>0.14000000000000001</v>
          </cell>
        </row>
        <row r="644">
          <cell r="A644" t="str">
            <v>45212</v>
          </cell>
          <cell r="B644" t="str">
            <v>Práce hrubej stavby mostov, visutých diaľníc, tunelov a podchodov</v>
          </cell>
          <cell r="C644" t="str">
            <v>General construction work for bridges, elevated highways, tunnels and subways</v>
          </cell>
          <cell r="D644">
            <v>0.1</v>
          </cell>
          <cell r="E644">
            <v>0.1</v>
          </cell>
          <cell r="F644">
            <v>0.14000000000000001</v>
          </cell>
          <cell r="G644">
            <v>0.14000000000000001</v>
          </cell>
          <cell r="H644">
            <v>0.14000000000000001</v>
          </cell>
          <cell r="J644">
            <v>0.1</v>
          </cell>
          <cell r="K644">
            <v>0.1</v>
          </cell>
          <cell r="L644">
            <v>0.14000000000000001</v>
          </cell>
        </row>
        <row r="645">
          <cell r="A645" t="str">
            <v>45213</v>
          </cell>
          <cell r="B645" t="str">
            <v>Práce na stavbe diaľkových potrubných vedení, komunikačných a energetických káblov</v>
          </cell>
          <cell r="C645" t="str">
            <v>General construction work for long-distance pipelines, communication and power lines (cables)</v>
          </cell>
          <cell r="D645">
            <v>0.1</v>
          </cell>
          <cell r="E645">
            <v>0.1</v>
          </cell>
          <cell r="F645">
            <v>0.14000000000000001</v>
          </cell>
          <cell r="G645">
            <v>0.14000000000000001</v>
          </cell>
          <cell r="H645">
            <v>0.14000000000000001</v>
          </cell>
          <cell r="J645">
            <v>0.1</v>
          </cell>
          <cell r="K645">
            <v>0.1</v>
          </cell>
          <cell r="L645">
            <v>0.14000000000000001</v>
          </cell>
        </row>
        <row r="646">
          <cell r="A646" t="str">
            <v>45214</v>
          </cell>
          <cell r="B646" t="str">
            <v>Práce na stavbe miestnych potrubných vedení a káblov vrátane doplnkových konštrukcií</v>
          </cell>
          <cell r="C646" t="str">
            <v>General construction work for local pipelines and cables; ancillary works</v>
          </cell>
          <cell r="D646">
            <v>0.1</v>
          </cell>
          <cell r="E646">
            <v>0.1</v>
          </cell>
          <cell r="F646">
            <v>0.14000000000000001</v>
          </cell>
          <cell r="G646">
            <v>0.14000000000000001</v>
          </cell>
          <cell r="H646">
            <v>0.14000000000000001</v>
          </cell>
          <cell r="J646">
            <v>0.1</v>
          </cell>
          <cell r="K646">
            <v>0.1</v>
          </cell>
          <cell r="L646">
            <v>0.14000000000000001</v>
          </cell>
        </row>
        <row r="647">
          <cell r="A647" t="str">
            <v>45215</v>
          </cell>
          <cell r="B647" t="str">
            <v>Práce hrubej stavby objektov pre energetiku, výrobu a ťažbu</v>
          </cell>
          <cell r="C647" t="str">
            <v>General construction work for power plants, mining and manufacturing</v>
          </cell>
          <cell r="D647">
            <v>0.1</v>
          </cell>
          <cell r="E647">
            <v>0.1</v>
          </cell>
          <cell r="F647">
            <v>0.14000000000000001</v>
          </cell>
          <cell r="G647">
            <v>0.14000000000000001</v>
          </cell>
          <cell r="H647">
            <v>0.14000000000000001</v>
          </cell>
          <cell r="J647">
            <v>0.1</v>
          </cell>
          <cell r="K647">
            <v>0.1</v>
          </cell>
          <cell r="L647">
            <v>0.14000000000000001</v>
          </cell>
        </row>
        <row r="648">
          <cell r="A648" t="str">
            <v>45216</v>
          </cell>
          <cell r="B648" t="str">
            <v>Práce hrubej stavby ostatných objektov i.n.</v>
          </cell>
          <cell r="C648" t="str">
            <v>General construction work of other structures and for engineering works n.e.c.</v>
          </cell>
          <cell r="D648">
            <v>0.1</v>
          </cell>
          <cell r="E648">
            <v>0.1</v>
          </cell>
          <cell r="F648">
            <v>0.14000000000000001</v>
          </cell>
          <cell r="G648">
            <v>0.14000000000000001</v>
          </cell>
          <cell r="H648">
            <v>0.14000000000000001</v>
          </cell>
          <cell r="J648">
            <v>0.1</v>
          </cell>
          <cell r="K648">
            <v>0.1</v>
          </cell>
          <cell r="L648">
            <v>0.14000000000000001</v>
          </cell>
        </row>
        <row r="649">
          <cell r="A649" t="str">
            <v>45217</v>
          </cell>
          <cell r="B649" t="str">
            <v>Kompletovanie a montáž prefabrikovaných konštrukcií</v>
          </cell>
          <cell r="C649" t="str">
            <v>Assembly and erection of prefabricated constructions</v>
          </cell>
          <cell r="D649">
            <v>0.1</v>
          </cell>
          <cell r="E649">
            <v>0.1</v>
          </cell>
          <cell r="F649">
            <v>0.14000000000000001</v>
          </cell>
          <cell r="G649">
            <v>0.14000000000000001</v>
          </cell>
          <cell r="H649">
            <v>0.14000000000000001</v>
          </cell>
          <cell r="J649">
            <v>0.1</v>
          </cell>
          <cell r="K649">
            <v>0.1</v>
          </cell>
          <cell r="L649">
            <v>0.14000000000000001</v>
          </cell>
        </row>
        <row r="650">
          <cell r="A650" t="str">
            <v>45221</v>
          </cell>
          <cell r="B650" t="str">
            <v>Zastrešovacie práce</v>
          </cell>
          <cell r="C650" t="str">
            <v>Roofing work</v>
          </cell>
          <cell r="D650">
            <v>0.1</v>
          </cell>
          <cell r="E650">
            <v>0.1</v>
          </cell>
          <cell r="F650">
            <v>0.14000000000000001</v>
          </cell>
          <cell r="G650">
            <v>0.14000000000000001</v>
          </cell>
          <cell r="H650">
            <v>0.14000000000000001</v>
          </cell>
          <cell r="J650">
            <v>0.1</v>
          </cell>
          <cell r="K650">
            <v>0.1</v>
          </cell>
          <cell r="L650">
            <v>0.14000000000000001</v>
          </cell>
        </row>
        <row r="651">
          <cell r="A651" t="str">
            <v>45222</v>
          </cell>
          <cell r="B651" t="str">
            <v>Izolačné práce proti vode</v>
          </cell>
          <cell r="C651" t="str">
            <v>Waterproofing work</v>
          </cell>
          <cell r="D651">
            <v>0.1</v>
          </cell>
          <cell r="E651">
            <v>0.1</v>
          </cell>
          <cell r="F651">
            <v>0.14000000000000001</v>
          </cell>
          <cell r="G651">
            <v>0.14000000000000001</v>
          </cell>
          <cell r="H651">
            <v>0.14000000000000001</v>
          </cell>
          <cell r="J651">
            <v>0.1</v>
          </cell>
          <cell r="K651">
            <v>0.1</v>
          </cell>
          <cell r="L651">
            <v>0.14000000000000001</v>
          </cell>
        </row>
        <row r="652">
          <cell r="A652" t="str">
            <v>45231</v>
          </cell>
          <cell r="B652" t="str">
            <v xml:space="preserve">Stavebné práce na stavbe diaľníc (okrem visutých), ciest, železníc a letiskových dráh </v>
          </cell>
          <cell r="C652" t="str">
            <v>General construction work for highways, roads, railways and airfield runways</v>
          </cell>
          <cell r="D652">
            <v>0.1</v>
          </cell>
          <cell r="E652">
            <v>0.1</v>
          </cell>
          <cell r="F652">
            <v>0.14000000000000001</v>
          </cell>
          <cell r="G652">
            <v>0.14000000000000001</v>
          </cell>
          <cell r="H652">
            <v>0.14000000000000001</v>
          </cell>
          <cell r="J652">
            <v>0.1</v>
          </cell>
          <cell r="K652">
            <v>0.1</v>
          </cell>
          <cell r="L652">
            <v>0.14000000000000001</v>
          </cell>
        </row>
        <row r="653">
          <cell r="A653" t="str">
            <v>45232</v>
          </cell>
          <cell r="B653" t="str">
            <v>Stavebné práce na stavbe plôch pre šport a rekreáciu</v>
          </cell>
          <cell r="C653" t="str">
            <v>Flatwork for sport and recreation installations</v>
          </cell>
          <cell r="D653">
            <v>0.1</v>
          </cell>
          <cell r="E653">
            <v>0.1</v>
          </cell>
          <cell r="F653">
            <v>0.14000000000000001</v>
          </cell>
          <cell r="G653">
            <v>0.14000000000000001</v>
          </cell>
          <cell r="H653">
            <v>0.14000000000000001</v>
          </cell>
          <cell r="J653">
            <v>0.1</v>
          </cell>
          <cell r="K653">
            <v>0.1</v>
          </cell>
          <cell r="L653">
            <v>0.14000000000000001</v>
          </cell>
        </row>
        <row r="654">
          <cell r="A654" t="str">
            <v>45241</v>
          </cell>
          <cell r="B654" t="str">
            <v>Práce hrubej stavby vodných ciest, prístavov, hrádzí a iných vodných diel</v>
          </cell>
          <cell r="C654" t="str">
            <v>General construction work for waterways, harbours, dams and other waterworks</v>
          </cell>
          <cell r="D654">
            <v>0.1</v>
          </cell>
          <cell r="E654">
            <v>0.1</v>
          </cell>
          <cell r="F654">
            <v>0.14000000000000001</v>
          </cell>
          <cell r="G654">
            <v>0.14000000000000001</v>
          </cell>
          <cell r="H654">
            <v>0.14000000000000001</v>
          </cell>
          <cell r="J654">
            <v>0.1</v>
          </cell>
          <cell r="K654">
            <v>0.1</v>
          </cell>
          <cell r="L654">
            <v>0.14000000000000001</v>
          </cell>
        </row>
        <row r="655">
          <cell r="A655" t="str">
            <v>45251</v>
          </cell>
          <cell r="B655" t="str">
            <v>Lešenárske práce</v>
          </cell>
          <cell r="C655" t="str">
            <v>Scaffolding work</v>
          </cell>
          <cell r="D655">
            <v>0.1</v>
          </cell>
          <cell r="E655">
            <v>0.1</v>
          </cell>
          <cell r="F655">
            <v>0.14000000000000001</v>
          </cell>
          <cell r="G655">
            <v>0.14000000000000001</v>
          </cell>
          <cell r="H655">
            <v>0.14000000000000001</v>
          </cell>
          <cell r="J655">
            <v>0.1</v>
          </cell>
          <cell r="K655">
            <v>0.1</v>
          </cell>
          <cell r="L655">
            <v>0.14000000000000001</v>
          </cell>
        </row>
        <row r="656">
          <cell r="A656" t="str">
            <v>45252</v>
          </cell>
          <cell r="B656" t="str">
            <v>Základové práce a vŕtanie vodných studní</v>
          </cell>
          <cell r="C656" t="str">
            <v>Foundation work; water well drilling</v>
          </cell>
          <cell r="D656">
            <v>0.1</v>
          </cell>
          <cell r="E656">
            <v>0.1</v>
          </cell>
          <cell r="F656">
            <v>0.14000000000000001</v>
          </cell>
          <cell r="G656">
            <v>0.14000000000000001</v>
          </cell>
          <cell r="H656">
            <v>0.14000000000000001</v>
          </cell>
          <cell r="J656">
            <v>0.1</v>
          </cell>
          <cell r="K656">
            <v>0.1</v>
          </cell>
          <cell r="L656">
            <v>0.14000000000000001</v>
          </cell>
        </row>
        <row r="657">
          <cell r="A657" t="str">
            <v>45253</v>
          </cell>
          <cell r="B657" t="str">
            <v>Betonárske práce</v>
          </cell>
          <cell r="C657" t="str">
            <v>Concrete work</v>
          </cell>
          <cell r="D657">
            <v>0.1</v>
          </cell>
          <cell r="E657">
            <v>0.1</v>
          </cell>
          <cell r="F657">
            <v>0.14000000000000001</v>
          </cell>
          <cell r="G657">
            <v>0.14000000000000001</v>
          </cell>
          <cell r="H657">
            <v>0.14000000000000001</v>
          </cell>
          <cell r="J657">
            <v>0.1</v>
          </cell>
          <cell r="K657">
            <v>0.1</v>
          </cell>
          <cell r="L657">
            <v>0.14000000000000001</v>
          </cell>
        </row>
        <row r="658">
          <cell r="A658" t="str">
            <v>45254</v>
          </cell>
          <cell r="B658" t="str">
            <v>Montáž kovových konštrukcií</v>
          </cell>
          <cell r="C658" t="str">
            <v>Structural steel components erection work</v>
          </cell>
          <cell r="D658">
            <v>0.1</v>
          </cell>
          <cell r="E658">
            <v>0.1</v>
          </cell>
          <cell r="F658">
            <v>0.14000000000000001</v>
          </cell>
          <cell r="G658">
            <v>0.14000000000000001</v>
          </cell>
          <cell r="H658">
            <v>0.14000000000000001</v>
          </cell>
          <cell r="J658">
            <v>0.1</v>
          </cell>
          <cell r="K658">
            <v>0.1</v>
          </cell>
          <cell r="L658">
            <v>0.14000000000000001</v>
          </cell>
        </row>
        <row r="659">
          <cell r="A659" t="str">
            <v>45255</v>
          </cell>
          <cell r="B659" t="str">
            <v>Murovanie a murárske práce</v>
          </cell>
          <cell r="C659" t="str">
            <v>Masonry and bricklaying work</v>
          </cell>
          <cell r="D659">
            <v>0.1</v>
          </cell>
          <cell r="E659">
            <v>0.1</v>
          </cell>
          <cell r="F659">
            <v>0.14000000000000001</v>
          </cell>
          <cell r="G659">
            <v>0.14000000000000001</v>
          </cell>
          <cell r="H659">
            <v>0.14000000000000001</v>
          </cell>
          <cell r="J659">
            <v>0.1</v>
          </cell>
          <cell r="K659">
            <v>0.1</v>
          </cell>
          <cell r="L659">
            <v>0.14000000000000001</v>
          </cell>
        </row>
        <row r="660">
          <cell r="A660" t="str">
            <v>45256</v>
          </cell>
          <cell r="B660" t="str">
            <v>Ostatné špecializované stavebné práce</v>
          </cell>
          <cell r="C660" t="str">
            <v>Other special trade construction work</v>
          </cell>
          <cell r="D660">
            <v>0.1</v>
          </cell>
          <cell r="E660">
            <v>0.1</v>
          </cell>
          <cell r="F660">
            <v>0.14000000000000001</v>
          </cell>
          <cell r="G660">
            <v>0.14000000000000001</v>
          </cell>
          <cell r="H660">
            <v>0.14000000000000001</v>
          </cell>
          <cell r="J660">
            <v>0.1</v>
          </cell>
          <cell r="K660">
            <v>0.1</v>
          </cell>
          <cell r="L660">
            <v>0.14000000000000001</v>
          </cell>
        </row>
        <row r="661">
          <cell r="A661" t="str">
            <v>45311</v>
          </cell>
          <cell r="B661" t="str">
            <v>Elektroinštalačné práce</v>
          </cell>
          <cell r="C661" t="str">
            <v>Electrical wiring and fitting work</v>
          </cell>
          <cell r="D661">
            <v>0.1</v>
          </cell>
          <cell r="E661">
            <v>0.1</v>
          </cell>
          <cell r="F661">
            <v>0.14000000000000001</v>
          </cell>
          <cell r="G661">
            <v>0.14000000000000001</v>
          </cell>
          <cell r="H661">
            <v>0.14000000000000001</v>
          </cell>
          <cell r="J661">
            <v>0.1</v>
          </cell>
          <cell r="K661">
            <v>0.1</v>
          </cell>
          <cell r="L661">
            <v>0.14000000000000001</v>
          </cell>
        </row>
        <row r="662">
          <cell r="A662" t="str">
            <v>45312</v>
          </cell>
          <cell r="B662" t="str">
            <v>Inštalovanie protipožiarnej a poplachovej signalizácie a domácich antén</v>
          </cell>
          <cell r="C662" t="str">
            <v>Fire and burglar alarm system and residential antenna installation work</v>
          </cell>
          <cell r="D662">
            <v>0.1</v>
          </cell>
          <cell r="E662">
            <v>0.1</v>
          </cell>
          <cell r="F662">
            <v>0.14000000000000001</v>
          </cell>
          <cell r="G662">
            <v>0.14000000000000001</v>
          </cell>
          <cell r="H662">
            <v>0.14000000000000001</v>
          </cell>
          <cell r="J662">
            <v>0.1</v>
          </cell>
          <cell r="K662">
            <v>0.1</v>
          </cell>
          <cell r="L662">
            <v>0.14000000000000001</v>
          </cell>
        </row>
        <row r="663">
          <cell r="A663" t="str">
            <v>45313</v>
          </cell>
          <cell r="B663" t="str">
            <v>Montáž a inštalovanie výťahov a eskalátorov</v>
          </cell>
          <cell r="C663" t="str">
            <v>Lift and escalator installation work</v>
          </cell>
          <cell r="D663">
            <v>0.1</v>
          </cell>
          <cell r="E663">
            <v>0.1</v>
          </cell>
          <cell r="F663">
            <v>0.14000000000000001</v>
          </cell>
          <cell r="G663">
            <v>0.14000000000000001</v>
          </cell>
          <cell r="H663">
            <v>0.14000000000000001</v>
          </cell>
          <cell r="J663">
            <v>0.1</v>
          </cell>
          <cell r="K663">
            <v>0.1</v>
          </cell>
          <cell r="L663">
            <v>0.14000000000000001</v>
          </cell>
        </row>
        <row r="664">
          <cell r="A664" t="str">
            <v>45314</v>
          </cell>
          <cell r="B664" t="str">
            <v>Ostatné elektroinštalačné práce</v>
          </cell>
          <cell r="C664" t="str">
            <v>Other electrical building installation work</v>
          </cell>
          <cell r="D664">
            <v>0.1</v>
          </cell>
          <cell r="E664">
            <v>0.1</v>
          </cell>
          <cell r="F664">
            <v>0.14000000000000001</v>
          </cell>
          <cell r="G664">
            <v>0.14000000000000001</v>
          </cell>
          <cell r="H664">
            <v>0.14000000000000001</v>
          </cell>
          <cell r="J664">
            <v>0.1</v>
          </cell>
          <cell r="K664">
            <v>0.1</v>
          </cell>
          <cell r="L664">
            <v>0.14000000000000001</v>
          </cell>
        </row>
        <row r="665">
          <cell r="A665" t="str">
            <v>45321</v>
          </cell>
          <cell r="B665" t="str">
            <v>Tepelné, protiotrasové a zvukové izolácie</v>
          </cell>
          <cell r="C665" t="str">
            <v>Insulation work</v>
          </cell>
          <cell r="D665">
            <v>0.1</v>
          </cell>
          <cell r="E665">
            <v>0.1</v>
          </cell>
          <cell r="F665">
            <v>0.14000000000000001</v>
          </cell>
          <cell r="G665">
            <v>0.14000000000000001</v>
          </cell>
          <cell r="H665">
            <v>0.14000000000000001</v>
          </cell>
          <cell r="J665">
            <v>0.1</v>
          </cell>
          <cell r="K665">
            <v>0.1</v>
          </cell>
          <cell r="L665">
            <v>0.14000000000000001</v>
          </cell>
        </row>
        <row r="666">
          <cell r="A666" t="str">
            <v>45331</v>
          </cell>
          <cell r="B666" t="str">
            <v>Inštalovanie kúrenia, ventilácie a klimatizácie</v>
          </cell>
          <cell r="C666" t="str">
            <v>Heating, ventilation and air conditioning installation work</v>
          </cell>
          <cell r="D666">
            <v>0.1</v>
          </cell>
          <cell r="E666">
            <v>0.1</v>
          </cell>
          <cell r="F666">
            <v>0.14000000000000001</v>
          </cell>
          <cell r="G666">
            <v>0.14000000000000001</v>
          </cell>
          <cell r="H666">
            <v>0.14000000000000001</v>
          </cell>
          <cell r="J666">
            <v>0.1</v>
          </cell>
          <cell r="K666">
            <v>0.1</v>
          </cell>
          <cell r="L666">
            <v>0.14000000000000001</v>
          </cell>
        </row>
        <row r="667">
          <cell r="A667" t="str">
            <v>45332</v>
          </cell>
          <cell r="B667" t="str">
            <v>Rozvod vody a kanalizácia v stavebných objektoch</v>
          </cell>
          <cell r="C667" t="str">
            <v>Water plumbing and drain laying work</v>
          </cell>
          <cell r="D667">
            <v>0.1</v>
          </cell>
          <cell r="E667">
            <v>0.1</v>
          </cell>
          <cell r="F667">
            <v>0.14000000000000001</v>
          </cell>
          <cell r="G667">
            <v>0.14000000000000001</v>
          </cell>
          <cell r="H667">
            <v>0.14000000000000001</v>
          </cell>
          <cell r="J667">
            <v>0.1</v>
          </cell>
          <cell r="K667">
            <v>0.1</v>
          </cell>
          <cell r="L667">
            <v>0.14000000000000001</v>
          </cell>
        </row>
        <row r="668">
          <cell r="A668" t="str">
            <v>45333</v>
          </cell>
          <cell r="B668" t="str">
            <v>Rozvod plynu v stavebných objektoch</v>
          </cell>
          <cell r="C668" t="str">
            <v>Gas fitting installation work</v>
          </cell>
          <cell r="D668">
            <v>0.1</v>
          </cell>
          <cell r="E668">
            <v>0.1</v>
          </cell>
          <cell r="F668">
            <v>0.14000000000000001</v>
          </cell>
          <cell r="G668">
            <v>0.14000000000000001</v>
          </cell>
          <cell r="H668">
            <v>0.14000000000000001</v>
          </cell>
          <cell r="J668">
            <v>0.1</v>
          </cell>
          <cell r="K668">
            <v>0.1</v>
          </cell>
          <cell r="L668">
            <v>0.14000000000000001</v>
          </cell>
        </row>
        <row r="669">
          <cell r="A669" t="str">
            <v>45341</v>
          </cell>
          <cell r="B669" t="str">
            <v>Montáž oplotenia a zábradlí</v>
          </cell>
          <cell r="C669" t="str">
            <v>Fencing and railing installation work</v>
          </cell>
          <cell r="D669">
            <v>0.1</v>
          </cell>
          <cell r="E669">
            <v>0.1</v>
          </cell>
          <cell r="F669">
            <v>0.14000000000000001</v>
          </cell>
          <cell r="G669">
            <v>0.14000000000000001</v>
          </cell>
          <cell r="H669">
            <v>0.14000000000000001</v>
          </cell>
          <cell r="J669">
            <v>0.1</v>
          </cell>
          <cell r="K669">
            <v>0.1</v>
          </cell>
          <cell r="L669">
            <v>0.14000000000000001</v>
          </cell>
        </row>
        <row r="670">
          <cell r="A670" t="str">
            <v>45342</v>
          </cell>
          <cell r="B670" t="str">
            <v>Elektroinštalačné práce i.n.</v>
          </cell>
          <cell r="C670" t="str">
            <v>Other electrical installation work</v>
          </cell>
          <cell r="D670">
            <v>0.1</v>
          </cell>
          <cell r="E670">
            <v>0.1</v>
          </cell>
          <cell r="F670">
            <v>0.14000000000000001</v>
          </cell>
          <cell r="G670">
            <v>0.14000000000000001</v>
          </cell>
          <cell r="H670">
            <v>0.14000000000000001</v>
          </cell>
          <cell r="J670">
            <v>0.1</v>
          </cell>
          <cell r="K670">
            <v>0.1</v>
          </cell>
          <cell r="L670">
            <v>0.14000000000000001</v>
          </cell>
        </row>
        <row r="671">
          <cell r="A671" t="str">
            <v>45343</v>
          </cell>
          <cell r="B671" t="str">
            <v>Ostatné inštalačné práce</v>
          </cell>
          <cell r="C671" t="str">
            <v>Other installation work</v>
          </cell>
          <cell r="D671">
            <v>0.1</v>
          </cell>
          <cell r="E671">
            <v>0.1</v>
          </cell>
          <cell r="F671">
            <v>0.14000000000000001</v>
          </cell>
          <cell r="G671">
            <v>0.14000000000000001</v>
          </cell>
          <cell r="H671">
            <v>0.14000000000000001</v>
          </cell>
          <cell r="J671">
            <v>0.1</v>
          </cell>
          <cell r="K671">
            <v>0.1</v>
          </cell>
          <cell r="L671">
            <v>0.14000000000000001</v>
          </cell>
        </row>
        <row r="672">
          <cell r="A672" t="str">
            <v>45411</v>
          </cell>
          <cell r="B672" t="str">
            <v>Omietkárske práce</v>
          </cell>
          <cell r="C672" t="str">
            <v>Plastering work</v>
          </cell>
          <cell r="D672">
            <v>0.1</v>
          </cell>
          <cell r="E672">
            <v>0.1</v>
          </cell>
          <cell r="F672">
            <v>0.14000000000000001</v>
          </cell>
          <cell r="G672">
            <v>0.14000000000000001</v>
          </cell>
          <cell r="H672">
            <v>0.14000000000000001</v>
          </cell>
          <cell r="J672">
            <v>0.1</v>
          </cell>
          <cell r="K672">
            <v>0.1</v>
          </cell>
          <cell r="L672">
            <v>0.14000000000000001</v>
          </cell>
        </row>
        <row r="673">
          <cell r="A673" t="str">
            <v>45421</v>
          </cell>
          <cell r="B673" t="str">
            <v>Stolárske a zámočnícke práce</v>
          </cell>
          <cell r="C673" t="str">
            <v>Joinery installation work</v>
          </cell>
          <cell r="D673">
            <v>0.1</v>
          </cell>
          <cell r="E673">
            <v>0.1</v>
          </cell>
          <cell r="F673">
            <v>0.14000000000000001</v>
          </cell>
          <cell r="G673">
            <v>0.14000000000000001</v>
          </cell>
          <cell r="H673">
            <v>0.14000000000000001</v>
          </cell>
          <cell r="J673">
            <v>0.1</v>
          </cell>
          <cell r="K673">
            <v>0.1</v>
          </cell>
          <cell r="L673">
            <v>0.14000000000000001</v>
          </cell>
        </row>
        <row r="674">
          <cell r="A674" t="str">
            <v>45431</v>
          </cell>
          <cell r="B674" t="str">
            <v>Obkladanie stien a dlážok</v>
          </cell>
          <cell r="C674" t="str">
            <v>Floor and tiling work</v>
          </cell>
          <cell r="D674">
            <v>0.1</v>
          </cell>
          <cell r="E674">
            <v>0.1</v>
          </cell>
          <cell r="F674">
            <v>0.14000000000000001</v>
          </cell>
          <cell r="G674">
            <v>0.14000000000000001</v>
          </cell>
          <cell r="H674">
            <v>0.14000000000000001</v>
          </cell>
          <cell r="J674">
            <v>0.1</v>
          </cell>
          <cell r="K674">
            <v>0.1</v>
          </cell>
          <cell r="L674">
            <v>0.14000000000000001</v>
          </cell>
        </row>
        <row r="675">
          <cell r="A675" t="str">
            <v>45432</v>
          </cell>
          <cell r="B675" t="str">
            <v xml:space="preserve">Kladenie ostatných dlážkových krytín, ostatná povrchová úprava stien a tapetovanie </v>
          </cell>
          <cell r="C675" t="str">
            <v>Other floor laying and covering, wall covering and wall papering work</v>
          </cell>
          <cell r="D675">
            <v>0.1</v>
          </cell>
          <cell r="E675">
            <v>0.1</v>
          </cell>
          <cell r="F675">
            <v>0.14000000000000001</v>
          </cell>
          <cell r="G675">
            <v>0.14000000000000001</v>
          </cell>
          <cell r="H675">
            <v>0.14000000000000001</v>
          </cell>
          <cell r="J675">
            <v>0.1</v>
          </cell>
          <cell r="K675">
            <v>0.1</v>
          </cell>
          <cell r="L675">
            <v>0.14000000000000001</v>
          </cell>
        </row>
        <row r="676">
          <cell r="A676" t="str">
            <v>45433</v>
          </cell>
          <cell r="B676" t="str">
            <v>Vnútorné dekoračné práce</v>
          </cell>
          <cell r="C676" t="str">
            <v>Interior fitting decoration work</v>
          </cell>
          <cell r="D676">
            <v>0.1</v>
          </cell>
          <cell r="E676">
            <v>0.1</v>
          </cell>
          <cell r="F676">
            <v>0.14000000000000001</v>
          </cell>
          <cell r="G676">
            <v>0.14000000000000001</v>
          </cell>
          <cell r="H676">
            <v>0.14000000000000001</v>
          </cell>
          <cell r="J676">
            <v>0.1</v>
          </cell>
          <cell r="K676">
            <v>0.1</v>
          </cell>
          <cell r="L676">
            <v>0.14000000000000001</v>
          </cell>
        </row>
        <row r="677">
          <cell r="A677" t="str">
            <v>45441</v>
          </cell>
          <cell r="B677" t="str">
            <v>Sklenárske práce</v>
          </cell>
          <cell r="C677" t="str">
            <v>Glazing work</v>
          </cell>
          <cell r="D677">
            <v>0.1</v>
          </cell>
          <cell r="E677">
            <v>0.1</v>
          </cell>
          <cell r="F677">
            <v>0.14000000000000001</v>
          </cell>
          <cell r="G677">
            <v>0.14000000000000001</v>
          </cell>
          <cell r="H677">
            <v>0.14000000000000001</v>
          </cell>
          <cell r="J677">
            <v>0.1</v>
          </cell>
          <cell r="K677">
            <v>0.1</v>
          </cell>
          <cell r="L677">
            <v>0.14000000000000001</v>
          </cell>
        </row>
        <row r="678">
          <cell r="A678" t="str">
            <v>45442</v>
          </cell>
          <cell r="B678" t="str">
            <v>Maliarske a natieračské práce</v>
          </cell>
          <cell r="C678" t="str">
            <v>Painting work</v>
          </cell>
          <cell r="D678">
            <v>0.1</v>
          </cell>
          <cell r="E678">
            <v>0.1</v>
          </cell>
          <cell r="F678">
            <v>0.14000000000000001</v>
          </cell>
          <cell r="G678">
            <v>0.14000000000000001</v>
          </cell>
          <cell r="H678">
            <v>0.14000000000000001</v>
          </cell>
          <cell r="J678">
            <v>0.1</v>
          </cell>
          <cell r="K678">
            <v>0.1</v>
          </cell>
          <cell r="L678">
            <v>0.14000000000000001</v>
          </cell>
        </row>
        <row r="679">
          <cell r="A679" t="str">
            <v>45451</v>
          </cell>
          <cell r="B679" t="str">
            <v>Ostatné kompletačné a dokončovacie práce</v>
          </cell>
          <cell r="C679" t="str">
            <v>Other building completion work</v>
          </cell>
          <cell r="D679">
            <v>0.1</v>
          </cell>
          <cell r="E679">
            <v>0.1</v>
          </cell>
          <cell r="F679">
            <v>0.14000000000000001</v>
          </cell>
          <cell r="G679">
            <v>0.14000000000000001</v>
          </cell>
          <cell r="H679">
            <v>0.14000000000000001</v>
          </cell>
          <cell r="J679">
            <v>0.1</v>
          </cell>
          <cell r="K679">
            <v>0.1</v>
          </cell>
          <cell r="L679">
            <v>0.14000000000000001</v>
          </cell>
        </row>
        <row r="680">
          <cell r="A680" t="str">
            <v>45501</v>
          </cell>
          <cell r="B680" t="str">
            <v>Prenájom stavebných a demolačných strojov a zariadení s obsluhou</v>
          </cell>
          <cell r="C680" t="str">
            <v>Renting services of construction or demolition equipment with operator</v>
          </cell>
          <cell r="D680">
            <v>0.23</v>
          </cell>
          <cell r="E680">
            <v>0.23</v>
          </cell>
          <cell r="F680">
            <v>0.2</v>
          </cell>
          <cell r="G680">
            <v>0.2</v>
          </cell>
          <cell r="H680">
            <v>0.2</v>
          </cell>
          <cell r="J680">
            <v>0.23</v>
          </cell>
          <cell r="K680">
            <v>0.23</v>
          </cell>
          <cell r="L680">
            <v>0.2</v>
          </cell>
        </row>
        <row r="681">
          <cell r="A681" t="str">
            <v>50101</v>
          </cell>
          <cell r="B681" t="str">
            <v>Veľkoobchod s motorovými vozidlami</v>
          </cell>
          <cell r="C681" t="str">
            <v>Wholesale trade services of motor vehicles</v>
          </cell>
          <cell r="D681">
            <v>0.23</v>
          </cell>
          <cell r="E681">
            <v>0.23</v>
          </cell>
          <cell r="F681">
            <v>0.2</v>
          </cell>
          <cell r="G681">
            <v>0.2</v>
          </cell>
          <cell r="H681">
            <v>0.2</v>
          </cell>
          <cell r="J681">
            <v>0.23</v>
          </cell>
          <cell r="K681">
            <v>0.23</v>
          </cell>
          <cell r="L681">
            <v>0.2</v>
          </cell>
        </row>
        <row r="682">
          <cell r="A682" t="str">
            <v>50102</v>
          </cell>
          <cell r="B682" t="str">
            <v>Maloobchodný predaj motorových vozidiel</v>
          </cell>
          <cell r="C682" t="str">
            <v>Retail trade services of motor vehicles</v>
          </cell>
          <cell r="D682">
            <v>0.23</v>
          </cell>
          <cell r="E682">
            <v>0.23</v>
          </cell>
          <cell r="F682">
            <v>0.2</v>
          </cell>
          <cell r="G682">
            <v>0.2</v>
          </cell>
          <cell r="H682">
            <v>0.2</v>
          </cell>
          <cell r="J682">
            <v>0.23</v>
          </cell>
          <cell r="K682">
            <v>0.23</v>
          </cell>
          <cell r="L682">
            <v>0.2</v>
          </cell>
        </row>
        <row r="683">
          <cell r="A683" t="str">
            <v>50103</v>
          </cell>
          <cell r="B683" t="str">
            <v xml:space="preserve">Sprostredkovanie predaja motorových vozidiel </v>
          </cell>
          <cell r="C683" t="str">
            <v>Sales on a fee or contract basis of motor vehicles</v>
          </cell>
          <cell r="D683">
            <v>0.23</v>
          </cell>
          <cell r="E683">
            <v>0.23</v>
          </cell>
          <cell r="F683">
            <v>0.2</v>
          </cell>
          <cell r="G683">
            <v>0.2</v>
          </cell>
          <cell r="H683">
            <v>0.2</v>
          </cell>
          <cell r="J683">
            <v>0.23</v>
          </cell>
          <cell r="K683">
            <v>0.23</v>
          </cell>
          <cell r="L683">
            <v>0.2</v>
          </cell>
        </row>
        <row r="684">
          <cell r="A684" t="str">
            <v>50201</v>
          </cell>
          <cell r="B684" t="str">
            <v>Údržba a opravy osobných motorových vozidiel</v>
          </cell>
          <cell r="C684" t="str">
            <v>Maintenance and repair services of passenger motor cars</v>
          </cell>
          <cell r="D684">
            <v>0.23</v>
          </cell>
          <cell r="E684">
            <v>0.23</v>
          </cell>
          <cell r="F684">
            <v>0.2</v>
          </cell>
          <cell r="G684">
            <v>0.2</v>
          </cell>
          <cell r="H684">
            <v>0.2</v>
          </cell>
          <cell r="J684">
            <v>0.23</v>
          </cell>
          <cell r="K684">
            <v>0.23</v>
          </cell>
          <cell r="L684">
            <v>0.2</v>
          </cell>
        </row>
        <row r="685">
          <cell r="A685" t="str">
            <v>50202</v>
          </cell>
          <cell r="B685" t="str">
            <v>Údržba a opravy ostatných motorových vozidiel</v>
          </cell>
          <cell r="C685" t="str">
            <v>Maintenance and repair services of other motor vehicles</v>
          </cell>
          <cell r="D685">
            <v>0.23</v>
          </cell>
          <cell r="E685">
            <v>0.23</v>
          </cell>
          <cell r="F685">
            <v>0.2</v>
          </cell>
          <cell r="G685">
            <v>0.2</v>
          </cell>
          <cell r="H685">
            <v>0.2</v>
          </cell>
          <cell r="J685">
            <v>0.23</v>
          </cell>
          <cell r="K685">
            <v>0.23</v>
          </cell>
          <cell r="L685">
            <v>0.2</v>
          </cell>
        </row>
        <row r="686">
          <cell r="A686" t="str">
            <v>50203</v>
          </cell>
          <cell r="B686" t="str">
            <v>Ostatné služby súvisiace s údržbou motorových vozidiel</v>
          </cell>
          <cell r="C686" t="str">
            <v>Other services related to motor vehicles</v>
          </cell>
          <cell r="D686">
            <v>0.23</v>
          </cell>
          <cell r="E686">
            <v>0.23</v>
          </cell>
          <cell r="F686">
            <v>0.2</v>
          </cell>
          <cell r="G686">
            <v>0.2</v>
          </cell>
          <cell r="H686">
            <v>0.2</v>
          </cell>
          <cell r="J686">
            <v>0.23</v>
          </cell>
          <cell r="K686">
            <v>0.23</v>
          </cell>
          <cell r="L686">
            <v>0.2</v>
          </cell>
        </row>
        <row r="687">
          <cell r="A687" t="str">
            <v>50301</v>
          </cell>
          <cell r="B687" t="str">
            <v>Veľkoobchod so súčiastkami a príslušenstvom pre motorové vozidlá</v>
          </cell>
          <cell r="C687" t="str">
            <v>Wholesale trade services of parts and accessories of motor vehicles</v>
          </cell>
          <cell r="D687">
            <v>0.23</v>
          </cell>
          <cell r="E687">
            <v>0.23</v>
          </cell>
          <cell r="F687">
            <v>0.2</v>
          </cell>
          <cell r="G687">
            <v>0.2</v>
          </cell>
          <cell r="H687">
            <v>0.2</v>
          </cell>
          <cell r="J687">
            <v>0.23</v>
          </cell>
          <cell r="K687">
            <v>0.23</v>
          </cell>
          <cell r="L687">
            <v>0.2</v>
          </cell>
        </row>
        <row r="688">
          <cell r="A688" t="str">
            <v>50302</v>
          </cell>
          <cell r="B688" t="str">
            <v>Maloobchodný predaj súčiastok a príslušenstva pre  motorové vozidlá</v>
          </cell>
          <cell r="C688" t="str">
            <v>Retail trade services of parts and accessories of motor vehicles</v>
          </cell>
          <cell r="D688">
            <v>0.23</v>
          </cell>
          <cell r="E688">
            <v>0.23</v>
          </cell>
          <cell r="F688">
            <v>0.2</v>
          </cell>
          <cell r="G688">
            <v>0.2</v>
          </cell>
          <cell r="H688">
            <v>0.2</v>
          </cell>
          <cell r="J688">
            <v>0.23</v>
          </cell>
          <cell r="K688">
            <v>0.23</v>
          </cell>
          <cell r="L688">
            <v>0.2</v>
          </cell>
        </row>
        <row r="689">
          <cell r="A689" t="str">
            <v>50303</v>
          </cell>
          <cell r="B689" t="str">
            <v xml:space="preserve">Sprostredkovanie predaja častí, súčastí a príslušenstva pre motorové vozidlá </v>
          </cell>
          <cell r="C689" t="str">
            <v>Sales on a fee or contract basis of parts and accessories of motor vehicles</v>
          </cell>
          <cell r="D689">
            <v>0.23</v>
          </cell>
          <cell r="E689">
            <v>0.23</v>
          </cell>
          <cell r="F689">
            <v>0.2</v>
          </cell>
          <cell r="G689">
            <v>0.2</v>
          </cell>
          <cell r="H689">
            <v>0.2</v>
          </cell>
          <cell r="J689">
            <v>0.23</v>
          </cell>
          <cell r="K689">
            <v>0.23</v>
          </cell>
          <cell r="L689">
            <v>0.2</v>
          </cell>
        </row>
        <row r="690">
          <cell r="A690" t="str">
            <v>50401</v>
          </cell>
          <cell r="B690" t="str">
            <v>Veľkoobchod s motocyklami, ich súčiastkami a príslušenstvom</v>
          </cell>
          <cell r="C690" t="str">
            <v>Wholesale trade services of motorcycles and related parts and accessories</v>
          </cell>
          <cell r="D690">
            <v>0.23</v>
          </cell>
          <cell r="E690">
            <v>0.23</v>
          </cell>
          <cell r="F690">
            <v>0.2</v>
          </cell>
          <cell r="G690">
            <v>0.2</v>
          </cell>
          <cell r="H690">
            <v>0.2</v>
          </cell>
          <cell r="J690">
            <v>0.23</v>
          </cell>
          <cell r="K690">
            <v>0.23</v>
          </cell>
          <cell r="L690">
            <v>0.2</v>
          </cell>
        </row>
        <row r="691">
          <cell r="A691" t="str">
            <v>50402</v>
          </cell>
          <cell r="B691" t="str">
            <v>Maloobchodný predaj motocyklov, ich súčiastok a príslušenstva</v>
          </cell>
          <cell r="C691" t="str">
            <v>Retail trade services of motorcycles and related parts and accessories</v>
          </cell>
          <cell r="D691">
            <v>0.23</v>
          </cell>
          <cell r="E691">
            <v>0.23</v>
          </cell>
          <cell r="F691">
            <v>0.2</v>
          </cell>
          <cell r="G691">
            <v>0.2</v>
          </cell>
          <cell r="H691">
            <v>0.2</v>
          </cell>
          <cell r="J691">
            <v>0.23</v>
          </cell>
          <cell r="K691">
            <v>0.23</v>
          </cell>
          <cell r="L691">
            <v>0.2</v>
          </cell>
        </row>
        <row r="692">
          <cell r="A692" t="str">
            <v>50403</v>
          </cell>
          <cell r="B692" t="str">
            <v>Sprostredkovanie predaja motocyklov, ich častí, súčastí a príslušenstva</v>
          </cell>
          <cell r="C692" t="str">
            <v>Sales on a fee or contract basis of motorcycles and related parts and accessories</v>
          </cell>
          <cell r="D692">
            <v>0.23</v>
          </cell>
          <cell r="E692">
            <v>0.23</v>
          </cell>
          <cell r="F692">
            <v>0.2</v>
          </cell>
          <cell r="G692">
            <v>0.2</v>
          </cell>
          <cell r="H692">
            <v>0.2</v>
          </cell>
          <cell r="J692">
            <v>0.23</v>
          </cell>
          <cell r="K692">
            <v>0.23</v>
          </cell>
          <cell r="L692">
            <v>0.2</v>
          </cell>
        </row>
        <row r="693">
          <cell r="A693" t="str">
            <v>50404</v>
          </cell>
          <cell r="B693" t="str">
            <v>Údržba a opravy motocyklov</v>
          </cell>
          <cell r="C693" t="str">
            <v>Maintenance and repair services of motorcycles</v>
          </cell>
          <cell r="D693">
            <v>0.23</v>
          </cell>
          <cell r="E693">
            <v>0.23</v>
          </cell>
          <cell r="F693">
            <v>0.2</v>
          </cell>
          <cell r="G693">
            <v>0.2</v>
          </cell>
          <cell r="H693">
            <v>0.2</v>
          </cell>
          <cell r="J693">
            <v>0.23</v>
          </cell>
          <cell r="K693">
            <v>0.23</v>
          </cell>
          <cell r="L693">
            <v>0.2</v>
          </cell>
        </row>
        <row r="694">
          <cell r="A694" t="str">
            <v>50501</v>
          </cell>
          <cell r="B694" t="str">
            <v>Maloobchodný predaj pohonných látok</v>
          </cell>
          <cell r="C694" t="str">
            <v>Retail trade services of motor fuel</v>
          </cell>
          <cell r="D694">
            <v>0.23</v>
          </cell>
          <cell r="E694">
            <v>0.23</v>
          </cell>
          <cell r="F694">
            <v>0.2</v>
          </cell>
          <cell r="G694">
            <v>0.2</v>
          </cell>
          <cell r="H694">
            <v>0.2</v>
          </cell>
          <cell r="J694">
            <v>0.23</v>
          </cell>
          <cell r="K694">
            <v>0.23</v>
          </cell>
          <cell r="L694">
            <v>0.2</v>
          </cell>
        </row>
        <row r="695">
          <cell r="A695" t="str">
            <v>51111</v>
          </cell>
          <cell r="B695" t="str">
            <v>Sprostredkovanie predaja poľnohospodárskych surovín, živých zvierat, textilných surovín a polotovarov</v>
          </cell>
          <cell r="C695" t="str">
            <v>Sales on a fee or contract basis of live animals, agricultural raw materials, textile raw materials and semi-finished goods</v>
          </cell>
          <cell r="D695">
            <v>0.23</v>
          </cell>
          <cell r="E695">
            <v>0.23</v>
          </cell>
          <cell r="F695">
            <v>0.2</v>
          </cell>
          <cell r="G695">
            <v>0.2</v>
          </cell>
          <cell r="H695">
            <v>0.2</v>
          </cell>
          <cell r="J695">
            <v>0.23</v>
          </cell>
          <cell r="K695">
            <v>0.23</v>
          </cell>
          <cell r="L695">
            <v>0.2</v>
          </cell>
        </row>
        <row r="696">
          <cell r="A696" t="str">
            <v>51121</v>
          </cell>
          <cell r="B696" t="str">
            <v>Sprostredkovanie predaja paliva, rúd, kovov a priemyselných chemikálií</v>
          </cell>
          <cell r="C696" t="str">
            <v>Sales on a fee or contract basis of fuels, ores, metals and industrial and technical chemicals</v>
          </cell>
          <cell r="D696">
            <v>0.23</v>
          </cell>
          <cell r="E696">
            <v>0.23</v>
          </cell>
          <cell r="F696">
            <v>0.2</v>
          </cell>
          <cell r="G696">
            <v>0.2</v>
          </cell>
          <cell r="H696">
            <v>0.2</v>
          </cell>
          <cell r="J696">
            <v>0.23</v>
          </cell>
          <cell r="K696">
            <v>0.23</v>
          </cell>
          <cell r="L696">
            <v>0.2</v>
          </cell>
        </row>
        <row r="697">
          <cell r="A697" t="str">
            <v>51131</v>
          </cell>
          <cell r="B697" t="str">
            <v>Sprostredkovanie predaja dreva a stavebných materiálov</v>
          </cell>
          <cell r="C697" t="str">
            <v>Sales on a fee or contract basis of timber and building materials</v>
          </cell>
          <cell r="D697">
            <v>0.23</v>
          </cell>
          <cell r="E697">
            <v>0.23</v>
          </cell>
          <cell r="F697">
            <v>0.2</v>
          </cell>
          <cell r="G697">
            <v>0.2</v>
          </cell>
          <cell r="H697">
            <v>0.2</v>
          </cell>
          <cell r="J697">
            <v>0.23</v>
          </cell>
          <cell r="K697">
            <v>0.23</v>
          </cell>
          <cell r="L697">
            <v>0.2</v>
          </cell>
        </row>
        <row r="698">
          <cell r="A698" t="str">
            <v>51141</v>
          </cell>
          <cell r="B698" t="str">
            <v>Sprostredkovanie predaja strojov, priemyselného zariadenia, lodí a lietadiel</v>
          </cell>
          <cell r="C698" t="str">
            <v>Sales on a fee or contract basis of machinery, industrial equipment, ships and aircraft</v>
          </cell>
          <cell r="D698">
            <v>0.23</v>
          </cell>
          <cell r="E698">
            <v>0.23</v>
          </cell>
          <cell r="F698">
            <v>0.2</v>
          </cell>
          <cell r="G698">
            <v>0.2</v>
          </cell>
          <cell r="H698">
            <v>0.2</v>
          </cell>
          <cell r="J698">
            <v>0.23</v>
          </cell>
          <cell r="K698">
            <v>0.23</v>
          </cell>
          <cell r="L698">
            <v>0.2</v>
          </cell>
        </row>
        <row r="699">
          <cell r="A699" t="str">
            <v>51151</v>
          </cell>
          <cell r="B699" t="str">
            <v>Sprostredkovanie predaja nábytku, zariadenia a predmetov pre domácnosť, železiarskeho tovaru</v>
          </cell>
          <cell r="C699" t="str">
            <v>Sales on a fee or contract basis of furniture, household goods, hardware and ironmongery</v>
          </cell>
          <cell r="D699">
            <v>0.23</v>
          </cell>
          <cell r="E699">
            <v>0.23</v>
          </cell>
          <cell r="F699">
            <v>0.2</v>
          </cell>
          <cell r="G699">
            <v>0.2</v>
          </cell>
          <cell r="H699">
            <v>0.2</v>
          </cell>
          <cell r="J699">
            <v>0.23</v>
          </cell>
          <cell r="K699">
            <v>0.23</v>
          </cell>
          <cell r="L699">
            <v>0.2</v>
          </cell>
        </row>
        <row r="700">
          <cell r="A700" t="str">
            <v>51161</v>
          </cell>
          <cell r="B700" t="str">
            <v>Sprostredkovanie predaja textilu, odevov, obuvi a koženého tovaru</v>
          </cell>
          <cell r="C700" t="str">
            <v>Sales on a fee or contract basis of textiles, clothing, footwear and leather goods</v>
          </cell>
          <cell r="D700">
            <v>0.23</v>
          </cell>
          <cell r="E700">
            <v>0.23</v>
          </cell>
          <cell r="F700">
            <v>0.2</v>
          </cell>
          <cell r="G700">
            <v>0.2</v>
          </cell>
          <cell r="H700">
            <v>0.2</v>
          </cell>
          <cell r="J700">
            <v>0.23</v>
          </cell>
          <cell r="K700">
            <v>0.23</v>
          </cell>
          <cell r="L700">
            <v>0.2</v>
          </cell>
        </row>
        <row r="701">
          <cell r="A701" t="str">
            <v>51171</v>
          </cell>
          <cell r="B701" t="str">
            <v>Sprostredkovanie predaja potravinárskeho tovaru, nápojov a tabakových výrobkov</v>
          </cell>
          <cell r="C701" t="str">
            <v>Sales on a fee or contract basis of food, beverages and tobacco</v>
          </cell>
          <cell r="D701">
            <v>0.23</v>
          </cell>
          <cell r="E701">
            <v>0.23</v>
          </cell>
          <cell r="F701">
            <v>0.2</v>
          </cell>
          <cell r="G701">
            <v>0.2</v>
          </cell>
          <cell r="H701">
            <v>0.2</v>
          </cell>
          <cell r="J701">
            <v>0.23</v>
          </cell>
          <cell r="K701">
            <v>0.23</v>
          </cell>
          <cell r="L701">
            <v>0.2</v>
          </cell>
        </row>
        <row r="702">
          <cell r="A702" t="str">
            <v>51181</v>
          </cell>
          <cell r="B702" t="str">
            <v>Sprostredkovanie predaja ostatného tovaru i. n.</v>
          </cell>
          <cell r="C702" t="str">
            <v>Sales on a fee or contract basis by agents specializing in particular products or ranges of products n.e.c.</v>
          </cell>
          <cell r="D702">
            <v>0.23</v>
          </cell>
          <cell r="E702">
            <v>0.23</v>
          </cell>
          <cell r="F702">
            <v>0.2</v>
          </cell>
          <cell r="G702">
            <v>0.2</v>
          </cell>
          <cell r="H702">
            <v>0.2</v>
          </cell>
          <cell r="J702">
            <v>0.23</v>
          </cell>
          <cell r="K702">
            <v>0.23</v>
          </cell>
          <cell r="L702">
            <v>0.2</v>
          </cell>
        </row>
        <row r="703">
          <cell r="A703" t="str">
            <v>51191</v>
          </cell>
          <cell r="B703" t="str">
            <v>Sprostredkovanie predaja zmiešaného tovaru</v>
          </cell>
          <cell r="C703" t="str">
            <v>Sales on a fee or contract basis by agents specializing in a variety of goods</v>
          </cell>
          <cell r="D703">
            <v>0.23</v>
          </cell>
          <cell r="E703">
            <v>0.23</v>
          </cell>
          <cell r="F703">
            <v>0.2</v>
          </cell>
          <cell r="G703">
            <v>0.2</v>
          </cell>
          <cell r="H703">
            <v>0.2</v>
          </cell>
          <cell r="J703">
            <v>0.23</v>
          </cell>
          <cell r="K703">
            <v>0.23</v>
          </cell>
          <cell r="L703">
            <v>0.2</v>
          </cell>
        </row>
        <row r="704">
          <cell r="A704" t="str">
            <v>51211</v>
          </cell>
          <cell r="B704" t="str">
            <v>Veľkoobchod s obilninami, semenami a krmivami</v>
          </cell>
          <cell r="C704" t="str">
            <v>Wholesale trade services of grain, seeds and animal feeds</v>
          </cell>
          <cell r="D704">
            <v>0.23</v>
          </cell>
          <cell r="E704">
            <v>0.23</v>
          </cell>
          <cell r="F704">
            <v>0.2</v>
          </cell>
          <cell r="G704">
            <v>0.2</v>
          </cell>
          <cell r="H704">
            <v>0.2</v>
          </cell>
          <cell r="J704">
            <v>0.23</v>
          </cell>
          <cell r="K704">
            <v>0.23</v>
          </cell>
          <cell r="L704">
            <v>0.2</v>
          </cell>
        </row>
        <row r="705">
          <cell r="A705" t="str">
            <v>51221</v>
          </cell>
          <cell r="B705" t="str">
            <v>Veľkoobchod so živými kvetmi a rastlinami</v>
          </cell>
          <cell r="C705" t="str">
            <v>Wholesale trade services of flowers and plants</v>
          </cell>
          <cell r="D705">
            <v>0.23</v>
          </cell>
          <cell r="E705">
            <v>0.23</v>
          </cell>
          <cell r="F705">
            <v>0.2</v>
          </cell>
          <cell r="G705">
            <v>0.2</v>
          </cell>
          <cell r="H705">
            <v>0.2</v>
          </cell>
          <cell r="J705">
            <v>0.23</v>
          </cell>
          <cell r="K705">
            <v>0.23</v>
          </cell>
          <cell r="L705">
            <v>0.2</v>
          </cell>
        </row>
        <row r="706">
          <cell r="A706" t="str">
            <v>51231</v>
          </cell>
          <cell r="B706" t="str">
            <v>Veľkoobchod so živými zvieratami</v>
          </cell>
          <cell r="C706" t="str">
            <v>Wholesale trade services of live animals</v>
          </cell>
          <cell r="D706">
            <v>0.23</v>
          </cell>
          <cell r="E706">
            <v>0.23</v>
          </cell>
          <cell r="F706">
            <v>0.2</v>
          </cell>
          <cell r="G706">
            <v>0.2</v>
          </cell>
          <cell r="H706">
            <v>0.2</v>
          </cell>
          <cell r="J706">
            <v>0.23</v>
          </cell>
          <cell r="K706">
            <v>0.23</v>
          </cell>
          <cell r="L706">
            <v>0.2</v>
          </cell>
        </row>
        <row r="707">
          <cell r="A707" t="str">
            <v>51241</v>
          </cell>
          <cell r="B707" t="str">
            <v>Veľkoobchod s kožkami, surovou  a vypracovanou kožou</v>
          </cell>
          <cell r="C707" t="str">
            <v>Wholesale trade services of hides, skins and leather</v>
          </cell>
          <cell r="D707">
            <v>0.23</v>
          </cell>
          <cell r="E707">
            <v>0.23</v>
          </cell>
          <cell r="F707">
            <v>0.2</v>
          </cell>
          <cell r="G707">
            <v>0.2</v>
          </cell>
          <cell r="H707">
            <v>0.2</v>
          </cell>
          <cell r="J707">
            <v>0.23</v>
          </cell>
          <cell r="K707">
            <v>0.23</v>
          </cell>
          <cell r="L707">
            <v>0.2</v>
          </cell>
        </row>
        <row r="708">
          <cell r="A708" t="str">
            <v>51251</v>
          </cell>
          <cell r="B708" t="str">
            <v>Veľkoobchod so surovým tabakom</v>
          </cell>
          <cell r="C708" t="str">
            <v>Wholesale trade services of unmanufactured tobacco</v>
          </cell>
          <cell r="D708">
            <v>0.23</v>
          </cell>
          <cell r="E708">
            <v>0.23</v>
          </cell>
          <cell r="F708">
            <v>0.2</v>
          </cell>
          <cell r="G708">
            <v>0.2</v>
          </cell>
          <cell r="H708">
            <v>0.2</v>
          </cell>
          <cell r="J708">
            <v>0.23</v>
          </cell>
          <cell r="K708">
            <v>0.23</v>
          </cell>
          <cell r="L708">
            <v>0.2</v>
          </cell>
        </row>
        <row r="709">
          <cell r="A709" t="str">
            <v>51311</v>
          </cell>
          <cell r="B709" t="str">
            <v>Veľkoobchod s ovocím a zeleninou</v>
          </cell>
          <cell r="C709" t="str">
            <v>Wholesale trade services of fruits and vegetables</v>
          </cell>
          <cell r="D709">
            <v>0.23</v>
          </cell>
          <cell r="E709">
            <v>0.23</v>
          </cell>
          <cell r="F709">
            <v>0.2</v>
          </cell>
          <cell r="G709">
            <v>0.2</v>
          </cell>
          <cell r="H709">
            <v>0.2</v>
          </cell>
          <cell r="J709">
            <v>0.23</v>
          </cell>
          <cell r="K709">
            <v>0.23</v>
          </cell>
          <cell r="L709">
            <v>0.2</v>
          </cell>
        </row>
        <row r="710">
          <cell r="A710" t="str">
            <v>51321</v>
          </cell>
          <cell r="B710" t="str">
            <v>Veľkoobchod s mäsom a mäsovými výrobkami</v>
          </cell>
          <cell r="C710" t="str">
            <v>Wholesale trade services of meat and meat products</v>
          </cell>
          <cell r="D710">
            <v>0.23</v>
          </cell>
          <cell r="E710">
            <v>0.23</v>
          </cell>
          <cell r="F710">
            <v>0.2</v>
          </cell>
          <cell r="G710">
            <v>0.2</v>
          </cell>
          <cell r="H710">
            <v>0.2</v>
          </cell>
          <cell r="J710">
            <v>0.23</v>
          </cell>
          <cell r="K710">
            <v>0.23</v>
          </cell>
          <cell r="L710">
            <v>0.2</v>
          </cell>
        </row>
        <row r="711">
          <cell r="A711" t="str">
            <v>51331</v>
          </cell>
          <cell r="B711" t="str">
            <v>Veľkoobchod s mliekárenskými výrobkami, vajcami, jedlými olejmi a tukmi</v>
          </cell>
          <cell r="C711" t="str">
            <v>Wholesale trade services of dairy products, eggs and edible oils and fats</v>
          </cell>
          <cell r="D711">
            <v>0.23</v>
          </cell>
          <cell r="E711">
            <v>0.23</v>
          </cell>
          <cell r="F711">
            <v>0.2</v>
          </cell>
          <cell r="G711">
            <v>0.2</v>
          </cell>
          <cell r="H711">
            <v>0.2</v>
          </cell>
          <cell r="J711">
            <v>0.23</v>
          </cell>
          <cell r="K711">
            <v>0.23</v>
          </cell>
          <cell r="L711">
            <v>0.2</v>
          </cell>
        </row>
        <row r="712">
          <cell r="A712" t="str">
            <v>51341</v>
          </cell>
          <cell r="B712" t="str">
            <v>Veľkoobchod s alkoholickými a inými nápojmi</v>
          </cell>
          <cell r="C712" t="str">
            <v>Wholesale trade services of alcoholic and other beverages</v>
          </cell>
          <cell r="D712">
            <v>0.23</v>
          </cell>
          <cell r="E712">
            <v>0.23</v>
          </cell>
          <cell r="F712">
            <v>0.2</v>
          </cell>
          <cell r="G712">
            <v>0.2</v>
          </cell>
          <cell r="H712">
            <v>0.2</v>
          </cell>
          <cell r="J712">
            <v>0.23</v>
          </cell>
          <cell r="K712">
            <v>0.23</v>
          </cell>
          <cell r="L712">
            <v>0.2</v>
          </cell>
        </row>
        <row r="713">
          <cell r="A713" t="str">
            <v>51351</v>
          </cell>
          <cell r="B713" t="str">
            <v>Veľkoobchod s tabakovými výrobkami</v>
          </cell>
          <cell r="C713" t="str">
            <v>Wholesale trade services of tobacco products</v>
          </cell>
          <cell r="D713">
            <v>0.23</v>
          </cell>
          <cell r="E713">
            <v>0.23</v>
          </cell>
          <cell r="F713">
            <v>0.2</v>
          </cell>
          <cell r="G713">
            <v>0.2</v>
          </cell>
          <cell r="H713">
            <v>0.2</v>
          </cell>
          <cell r="J713">
            <v>0.23</v>
          </cell>
          <cell r="K713">
            <v>0.23</v>
          </cell>
          <cell r="L713">
            <v>0.2</v>
          </cell>
        </row>
        <row r="714">
          <cell r="A714" t="str">
            <v>51361</v>
          </cell>
          <cell r="B714" t="str">
            <v>Veľkoobchod s cukrom, čokoládou a cukrovinkami</v>
          </cell>
          <cell r="C714" t="str">
            <v>Wholesale trade services of sugar, chocolate and sugar confectionery</v>
          </cell>
          <cell r="D714">
            <v>0.23</v>
          </cell>
          <cell r="E714">
            <v>0.23</v>
          </cell>
          <cell r="F714">
            <v>0.2</v>
          </cell>
          <cell r="G714">
            <v>0.2</v>
          </cell>
          <cell r="H714">
            <v>0.2</v>
          </cell>
          <cell r="J714">
            <v>0.23</v>
          </cell>
          <cell r="K714">
            <v>0.23</v>
          </cell>
          <cell r="L714">
            <v>0.2</v>
          </cell>
        </row>
        <row r="715">
          <cell r="A715" t="str">
            <v>51371</v>
          </cell>
          <cell r="B715" t="str">
            <v>Veľkoobchod s kávou, čajom, kakaom a korením</v>
          </cell>
          <cell r="C715" t="str">
            <v>Wholesale trade services of coffee, tea, cocoa and spices</v>
          </cell>
          <cell r="D715">
            <v>0.23</v>
          </cell>
          <cell r="E715">
            <v>0.23</v>
          </cell>
          <cell r="F715">
            <v>0.2</v>
          </cell>
          <cell r="G715">
            <v>0.2</v>
          </cell>
          <cell r="H715">
            <v>0.2</v>
          </cell>
          <cell r="J715">
            <v>0.23</v>
          </cell>
          <cell r="K715">
            <v>0.23</v>
          </cell>
          <cell r="L715">
            <v>0.2</v>
          </cell>
        </row>
        <row r="716">
          <cell r="A716" t="str">
            <v>51381</v>
          </cell>
          <cell r="B716" t="str">
            <v>Veľkoobchod s rybami, kôrovcami a mäkkýšmi</v>
          </cell>
          <cell r="C716" t="str">
            <v>Wholesale trade services of fish, crustaceans and molluscs</v>
          </cell>
          <cell r="D716">
            <v>0.23</v>
          </cell>
          <cell r="E716">
            <v>0.23</v>
          </cell>
          <cell r="F716">
            <v>0.2</v>
          </cell>
          <cell r="G716">
            <v>0.2</v>
          </cell>
          <cell r="H716">
            <v>0.2</v>
          </cell>
          <cell r="J716">
            <v>0.23</v>
          </cell>
          <cell r="K716">
            <v>0.23</v>
          </cell>
          <cell r="L716">
            <v>0.2</v>
          </cell>
        </row>
        <row r="717">
          <cell r="A717" t="str">
            <v>51382</v>
          </cell>
          <cell r="B717" t="str">
            <v>Veľkoobchod s inými potravinami</v>
          </cell>
          <cell r="C717" t="str">
            <v>Wholesale trade services of other food products</v>
          </cell>
          <cell r="D717">
            <v>0.23</v>
          </cell>
          <cell r="E717">
            <v>0.23</v>
          </cell>
          <cell r="F717">
            <v>0.2</v>
          </cell>
          <cell r="G717">
            <v>0.2</v>
          </cell>
          <cell r="H717">
            <v>0.2</v>
          </cell>
          <cell r="J717">
            <v>0.23</v>
          </cell>
          <cell r="K717">
            <v>0.23</v>
          </cell>
          <cell r="L717">
            <v>0.2</v>
          </cell>
        </row>
        <row r="718">
          <cell r="A718" t="str">
            <v>51391</v>
          </cell>
          <cell r="B718" t="str">
            <v>Nešpecializovaný veľkoobchod s potravinami, nápojmi a tabakom</v>
          </cell>
          <cell r="C718" t="str">
            <v>Wholesale trade services of food, beverages and tobacco, non-specialized</v>
          </cell>
          <cell r="D718">
            <v>0.23</v>
          </cell>
          <cell r="E718">
            <v>0.23</v>
          </cell>
          <cell r="F718">
            <v>0.2</v>
          </cell>
          <cell r="G718">
            <v>0.2</v>
          </cell>
          <cell r="H718">
            <v>0.2</v>
          </cell>
          <cell r="J718">
            <v>0.23</v>
          </cell>
          <cell r="K718">
            <v>0.23</v>
          </cell>
          <cell r="L718">
            <v>0.2</v>
          </cell>
        </row>
        <row r="719">
          <cell r="A719" t="str">
            <v>51411</v>
          </cell>
          <cell r="B719" t="str">
            <v>Veľkoobchod s textilom</v>
          </cell>
          <cell r="C719" t="str">
            <v>Wholesale trade services of textiles</v>
          </cell>
          <cell r="D719">
            <v>0.23</v>
          </cell>
          <cell r="E719">
            <v>0.23</v>
          </cell>
          <cell r="F719">
            <v>0.2</v>
          </cell>
          <cell r="G719">
            <v>0.2</v>
          </cell>
          <cell r="H719">
            <v>0.2</v>
          </cell>
          <cell r="J719">
            <v>0.23</v>
          </cell>
          <cell r="K719">
            <v>0.23</v>
          </cell>
          <cell r="L719">
            <v>0.2</v>
          </cell>
        </row>
        <row r="720">
          <cell r="A720" t="str">
            <v>51421</v>
          </cell>
          <cell r="B720" t="str">
            <v>Veľkoobchod s odevami a obuvou</v>
          </cell>
          <cell r="C720" t="str">
            <v>Wholesale trade services of clothing and footwear</v>
          </cell>
          <cell r="D720">
            <v>0.23</v>
          </cell>
          <cell r="E720">
            <v>0.23</v>
          </cell>
          <cell r="F720">
            <v>0.2</v>
          </cell>
          <cell r="G720">
            <v>0.2</v>
          </cell>
          <cell r="H720">
            <v>0.2</v>
          </cell>
          <cell r="J720">
            <v>0.23</v>
          </cell>
          <cell r="K720">
            <v>0.23</v>
          </cell>
          <cell r="L720">
            <v>0.2</v>
          </cell>
        </row>
        <row r="721">
          <cell r="A721" t="str">
            <v>51431</v>
          </cell>
          <cell r="B721" t="str">
            <v>Veľkoobchod s elektrickými zariadeniami pre domácnosť</v>
          </cell>
          <cell r="C721" t="str">
            <v>Wholesale trade services of electrical household appliances, lighting equipment and other electrical installation equipment</v>
          </cell>
          <cell r="D721">
            <v>0.23</v>
          </cell>
          <cell r="E721">
            <v>0.23</v>
          </cell>
          <cell r="F721">
            <v>0.2</v>
          </cell>
          <cell r="G721">
            <v>0.2</v>
          </cell>
          <cell r="H721">
            <v>0.2</v>
          </cell>
          <cell r="J721">
            <v>0.23</v>
          </cell>
          <cell r="K721">
            <v>0.23</v>
          </cell>
          <cell r="L721">
            <v>0.2</v>
          </cell>
        </row>
        <row r="722">
          <cell r="A722" t="str">
            <v>51432</v>
          </cell>
          <cell r="B722" t="str">
            <v>Veľkoobchod s rozhlasovými a televíznymi prijímačmi a nahratými nosičmi zvukového záznamu, resp. nahrávkami</v>
          </cell>
          <cell r="C722" t="str">
            <v>Wholesale trade services of radio and television equipment and records</v>
          </cell>
          <cell r="D722">
            <v>0.23</v>
          </cell>
          <cell r="E722">
            <v>0.23</v>
          </cell>
          <cell r="F722">
            <v>0.2</v>
          </cell>
          <cell r="G722">
            <v>0.2</v>
          </cell>
          <cell r="H722">
            <v>0.2</v>
          </cell>
          <cell r="J722">
            <v>0.23</v>
          </cell>
          <cell r="K722">
            <v>0.23</v>
          </cell>
          <cell r="L722">
            <v>0.2</v>
          </cell>
        </row>
        <row r="723">
          <cell r="A723" t="str">
            <v>51441</v>
          </cell>
          <cell r="B723" t="str">
            <v>Veľkoobchod s porcelánom a sklom, tapetami a čistiacimi prostriedkami</v>
          </cell>
          <cell r="C723" t="str">
            <v>Wholesale trade services of china and glassware, wallpaper and cleaning materials</v>
          </cell>
          <cell r="D723">
            <v>0.23</v>
          </cell>
          <cell r="E723">
            <v>0.23</v>
          </cell>
          <cell r="F723">
            <v>0.2</v>
          </cell>
          <cell r="G723">
            <v>0.2</v>
          </cell>
          <cell r="H723">
            <v>0.2</v>
          </cell>
          <cell r="J723">
            <v>0.23</v>
          </cell>
          <cell r="K723">
            <v>0.23</v>
          </cell>
          <cell r="L723">
            <v>0.2</v>
          </cell>
        </row>
        <row r="724">
          <cell r="A724" t="str">
            <v>51451</v>
          </cell>
          <cell r="B724" t="str">
            <v>Veľkoobchod s kozmetickým tovarom</v>
          </cell>
          <cell r="C724" t="str">
            <v>Wholesale trade services of perfume and cosmetics</v>
          </cell>
          <cell r="D724">
            <v>0.23</v>
          </cell>
          <cell r="E724">
            <v>0.23</v>
          </cell>
          <cell r="F724">
            <v>0.2</v>
          </cell>
          <cell r="G724">
            <v>0.2</v>
          </cell>
          <cell r="H724">
            <v>0.2</v>
          </cell>
          <cell r="J724">
            <v>0.23</v>
          </cell>
          <cell r="K724">
            <v>0.23</v>
          </cell>
          <cell r="L724">
            <v>0.2</v>
          </cell>
        </row>
        <row r="725">
          <cell r="A725" t="str">
            <v>51461</v>
          </cell>
          <cell r="B725" t="str">
            <v>Veľkoobchod s farmaceutickým tovarom, chirurgickými a ortopedickými nástrojmi a pomôckami</v>
          </cell>
          <cell r="C725" t="str">
            <v>Wholesale trade services of pharmaceutical goods and of surgical and orthopaedic instruments and devices</v>
          </cell>
          <cell r="D725">
            <v>0.23</v>
          </cell>
          <cell r="E725">
            <v>0.23</v>
          </cell>
          <cell r="F725">
            <v>0.2</v>
          </cell>
          <cell r="G725">
            <v>0.2</v>
          </cell>
          <cell r="H725">
            <v>0.2</v>
          </cell>
          <cell r="J725">
            <v>0.23</v>
          </cell>
          <cell r="K725">
            <v>0.23</v>
          </cell>
          <cell r="L725">
            <v>0.2</v>
          </cell>
        </row>
        <row r="726">
          <cell r="A726" t="str">
            <v>51471</v>
          </cell>
          <cell r="B726" t="str">
            <v>Veľkoobchod s nábytkom pre domácnosť, dlážkovými krytinami a iným neelektrickým vybavením domácností</v>
          </cell>
          <cell r="C726" t="str">
            <v>Wholesale trade services of household furniture, floor coverings and other non-electrical household appliances</v>
          </cell>
          <cell r="D726">
            <v>0.23</v>
          </cell>
          <cell r="E726">
            <v>0.23</v>
          </cell>
          <cell r="F726">
            <v>0.2</v>
          </cell>
          <cell r="G726">
            <v>0.2</v>
          </cell>
          <cell r="H726">
            <v>0.2</v>
          </cell>
          <cell r="J726">
            <v>0.23</v>
          </cell>
          <cell r="K726">
            <v>0.23</v>
          </cell>
          <cell r="L726">
            <v>0.2</v>
          </cell>
        </row>
        <row r="727">
          <cell r="A727" t="str">
            <v>51472</v>
          </cell>
          <cell r="B727" t="str">
            <v>Veľkoobchod s papierenským tovarom, knihami, novinami, časopismi a kancelárskymi potrebami</v>
          </cell>
          <cell r="C727" t="str">
            <v>Wholesale trade services of paper and paperboard, books, magazines and stationery</v>
          </cell>
          <cell r="D727">
            <v>0.23</v>
          </cell>
          <cell r="E727">
            <v>0.23</v>
          </cell>
          <cell r="F727">
            <v>0.2</v>
          </cell>
          <cell r="G727">
            <v>0.2</v>
          </cell>
          <cell r="H727">
            <v>0.2</v>
          </cell>
          <cell r="J727">
            <v>0.23</v>
          </cell>
          <cell r="K727">
            <v>0.23</v>
          </cell>
          <cell r="L727">
            <v>0.2</v>
          </cell>
        </row>
        <row r="728">
          <cell r="A728" t="str">
            <v>51473</v>
          </cell>
          <cell r="B728" t="str">
            <v>Veľkoobchod s ostatným spotrebným tovarom</v>
          </cell>
          <cell r="C728" t="str">
            <v>Wholesale trade services of other consumer goods</v>
          </cell>
          <cell r="D728">
            <v>0.23</v>
          </cell>
          <cell r="E728">
            <v>0.23</v>
          </cell>
          <cell r="F728">
            <v>0.2</v>
          </cell>
          <cell r="G728">
            <v>0.2</v>
          </cell>
          <cell r="H728">
            <v>0.2</v>
          </cell>
          <cell r="J728">
            <v>0.23</v>
          </cell>
          <cell r="K728">
            <v>0.23</v>
          </cell>
          <cell r="L728">
            <v>0.2</v>
          </cell>
        </row>
        <row r="729">
          <cell r="A729" t="str">
            <v>51511</v>
          </cell>
          <cell r="B729" t="str">
            <v>Veľkoobchod s tuhými, kvapalnými a plynnými palivami a podobnými výrobkami</v>
          </cell>
          <cell r="C729" t="str">
            <v>Wholesale trade services of solid, liquid and gaseous fuels and related products</v>
          </cell>
          <cell r="D729">
            <v>0.23</v>
          </cell>
          <cell r="E729">
            <v>0.23</v>
          </cell>
          <cell r="F729">
            <v>0.2</v>
          </cell>
          <cell r="G729">
            <v>0.2</v>
          </cell>
          <cell r="H729">
            <v>0.2</v>
          </cell>
          <cell r="J729">
            <v>0.23</v>
          </cell>
          <cell r="K729">
            <v>0.23</v>
          </cell>
          <cell r="L729">
            <v>0.2</v>
          </cell>
        </row>
        <row r="730">
          <cell r="A730" t="str">
            <v>51521</v>
          </cell>
          <cell r="B730" t="str">
            <v xml:space="preserve">Veľkoobchod s kovovými rudami </v>
          </cell>
          <cell r="C730" t="str">
            <v>Wholesale trade services of metal ores</v>
          </cell>
          <cell r="D730">
            <v>0.23</v>
          </cell>
          <cell r="E730">
            <v>0.23</v>
          </cell>
          <cell r="F730">
            <v>0.2</v>
          </cell>
          <cell r="G730">
            <v>0.2</v>
          </cell>
          <cell r="H730">
            <v>0.2</v>
          </cell>
          <cell r="J730">
            <v>0.23</v>
          </cell>
          <cell r="K730">
            <v>0.23</v>
          </cell>
          <cell r="L730">
            <v>0.2</v>
          </cell>
        </row>
        <row r="731">
          <cell r="A731" t="str">
            <v>51522</v>
          </cell>
          <cell r="B731" t="str">
            <v>Veľkoobchod s kovmi, v primárnej forme</v>
          </cell>
          <cell r="C731" t="str">
            <v>Wholesale trade services of metals in primary forms</v>
          </cell>
          <cell r="D731">
            <v>0.23</v>
          </cell>
          <cell r="E731">
            <v>0.23</v>
          </cell>
          <cell r="F731">
            <v>0.2</v>
          </cell>
          <cell r="G731">
            <v>0.2</v>
          </cell>
          <cell r="H731">
            <v>0.2</v>
          </cell>
          <cell r="J731">
            <v>0.23</v>
          </cell>
          <cell r="K731">
            <v>0.23</v>
          </cell>
          <cell r="L731">
            <v>0.2</v>
          </cell>
        </row>
        <row r="732">
          <cell r="A732" t="str">
            <v>51531</v>
          </cell>
          <cell r="B732" t="str">
            <v>Veľkoobchod s drevom a výrobkami z dreva po prvotnom spracovaní</v>
          </cell>
          <cell r="C732" t="str">
            <v>Wholesale trade services of wood and products of primary processing of wood</v>
          </cell>
          <cell r="D732">
            <v>0.23</v>
          </cell>
          <cell r="E732">
            <v>0.23</v>
          </cell>
          <cell r="F732">
            <v>0.2</v>
          </cell>
          <cell r="G732">
            <v>0.2</v>
          </cell>
          <cell r="H732">
            <v>0.2</v>
          </cell>
          <cell r="J732">
            <v>0.23</v>
          </cell>
          <cell r="K732">
            <v>0.23</v>
          </cell>
          <cell r="L732">
            <v>0.2</v>
          </cell>
        </row>
        <row r="733">
          <cell r="A733" t="str">
            <v>51532</v>
          </cell>
          <cell r="B733" t="str">
            <v>Veľkoobchod s farbami, plochým sklom, sanitárnym zariadením a inými stavebnými materiálmi</v>
          </cell>
          <cell r="C733" t="str">
            <v>Wholesale trade services of paints, flat glass, sanitary equipment and other construction materials</v>
          </cell>
          <cell r="D733">
            <v>0.23</v>
          </cell>
          <cell r="E733">
            <v>0.23</v>
          </cell>
          <cell r="F733">
            <v>0.2</v>
          </cell>
          <cell r="G733">
            <v>0.2</v>
          </cell>
          <cell r="H733">
            <v>0.2</v>
          </cell>
          <cell r="J733">
            <v>0.23</v>
          </cell>
          <cell r="K733">
            <v>0.23</v>
          </cell>
          <cell r="L733">
            <v>0.2</v>
          </cell>
        </row>
        <row r="734">
          <cell r="A734" t="str">
            <v>51541</v>
          </cell>
          <cell r="B734" t="str">
            <v>Veľkoobchod so železiarskym tovarom, inštalatérskym a vykurovacím zariadením a potrebami</v>
          </cell>
          <cell r="C734" t="str">
            <v>Wholesale trade services of hardware, plumbing and heating equipment and supplies</v>
          </cell>
          <cell r="D734">
            <v>0.23</v>
          </cell>
          <cell r="E734">
            <v>0.23</v>
          </cell>
          <cell r="F734">
            <v>0.2</v>
          </cell>
          <cell r="G734">
            <v>0.2</v>
          </cell>
          <cell r="H734">
            <v>0.2</v>
          </cell>
          <cell r="J734">
            <v>0.23</v>
          </cell>
          <cell r="K734">
            <v>0.23</v>
          </cell>
          <cell r="L734">
            <v>0.2</v>
          </cell>
        </row>
        <row r="735">
          <cell r="A735" t="str">
            <v>51551</v>
          </cell>
          <cell r="B735" t="str">
            <v>Veľkoobchod so základnými priemyselnými chemikáliami, hnojivami, umelými živicami a umelými hmotami, v primárnej forme</v>
          </cell>
          <cell r="C735" t="str">
            <v>Wholesale trade services of basic industrial chemicals, fertilizers, synthetic resins and plastic materials in primary forms</v>
          </cell>
          <cell r="D735">
            <v>0.23</v>
          </cell>
          <cell r="E735">
            <v>0.23</v>
          </cell>
          <cell r="F735">
            <v>0.2</v>
          </cell>
          <cell r="G735">
            <v>0.2</v>
          </cell>
          <cell r="H735">
            <v>0.2</v>
          </cell>
          <cell r="J735">
            <v>0.23</v>
          </cell>
          <cell r="K735">
            <v>0.23</v>
          </cell>
          <cell r="L735">
            <v>0.2</v>
          </cell>
        </row>
        <row r="736">
          <cell r="A736" t="str">
            <v>51561</v>
          </cell>
          <cell r="B736" t="str">
            <v xml:space="preserve">Veľkoobchod s inými medziproduktami </v>
          </cell>
          <cell r="C736" t="str">
            <v>Wholesale trade services of other intermediate products</v>
          </cell>
          <cell r="D736">
            <v>0.23</v>
          </cell>
          <cell r="E736">
            <v>0.23</v>
          </cell>
          <cell r="F736">
            <v>0.2</v>
          </cell>
          <cell r="G736">
            <v>0.2</v>
          </cell>
          <cell r="H736">
            <v>0.2</v>
          </cell>
          <cell r="J736">
            <v>0.23</v>
          </cell>
          <cell r="K736">
            <v>0.23</v>
          </cell>
          <cell r="L736">
            <v>0.2</v>
          </cell>
        </row>
        <row r="737">
          <cell r="A737" t="str">
            <v>51571</v>
          </cell>
          <cell r="B737" t="str">
            <v xml:space="preserve">Veľkoobchod s odpadom a šrotom </v>
          </cell>
          <cell r="C737" t="str">
            <v>Wholesale trade services of waste and scrap</v>
          </cell>
          <cell r="D737">
            <v>0.23</v>
          </cell>
          <cell r="E737">
            <v>0.23</v>
          </cell>
          <cell r="F737">
            <v>0.2</v>
          </cell>
          <cell r="G737">
            <v>0.2</v>
          </cell>
          <cell r="H737">
            <v>0.2</v>
          </cell>
          <cell r="J737">
            <v>0.23</v>
          </cell>
          <cell r="K737">
            <v>0.23</v>
          </cell>
          <cell r="L737">
            <v>0.2</v>
          </cell>
        </row>
        <row r="738">
          <cell r="A738" t="str">
            <v>51611</v>
          </cell>
          <cell r="B738" t="str">
            <v>Veľkoobchod s obrábacími strojmi</v>
          </cell>
          <cell r="C738" t="str">
            <v>Wholesale trade services of machine-tools</v>
          </cell>
          <cell r="D738">
            <v>0.23</v>
          </cell>
          <cell r="E738">
            <v>0.23</v>
          </cell>
          <cell r="F738">
            <v>0.2</v>
          </cell>
          <cell r="G738">
            <v>0.2</v>
          </cell>
          <cell r="H738">
            <v>0.2</v>
          </cell>
          <cell r="J738">
            <v>0.23</v>
          </cell>
          <cell r="K738">
            <v>0.23</v>
          </cell>
          <cell r="L738">
            <v>0.2</v>
          </cell>
        </row>
        <row r="739">
          <cell r="A739" t="str">
            <v>51621</v>
          </cell>
          <cell r="B739" t="str">
            <v>Veľkoobchod so strojmi a zariadením pre baníctvo, stavebníctvo a stavebné inžinierstvo</v>
          </cell>
          <cell r="C739" t="str">
            <v>Wholesale trade services of mining, construction and civil engineering machinery and equipment</v>
          </cell>
          <cell r="D739">
            <v>0.23</v>
          </cell>
          <cell r="E739">
            <v>0.23</v>
          </cell>
          <cell r="F739">
            <v>0.2</v>
          </cell>
          <cell r="G739">
            <v>0.2</v>
          </cell>
          <cell r="H739">
            <v>0.2</v>
          </cell>
          <cell r="J739">
            <v>0.23</v>
          </cell>
          <cell r="K739">
            <v>0.23</v>
          </cell>
          <cell r="L739">
            <v>0.2</v>
          </cell>
        </row>
        <row r="740">
          <cell r="A740" t="str">
            <v>51631</v>
          </cell>
          <cell r="B740" t="str">
            <v>Veľkoobchod so strojmi pre textilný priemysel, šijacími a pletacími strojmi</v>
          </cell>
          <cell r="C740" t="str">
            <v>Wholesale trade services of machinery for the textile industry and of sewing and knitting machines</v>
          </cell>
          <cell r="D740">
            <v>0.23</v>
          </cell>
          <cell r="E740">
            <v>0.23</v>
          </cell>
          <cell r="F740">
            <v>0.2</v>
          </cell>
          <cell r="G740">
            <v>0.2</v>
          </cell>
          <cell r="H740">
            <v>0.2</v>
          </cell>
          <cell r="J740">
            <v>0.23</v>
          </cell>
          <cell r="K740">
            <v>0.23</v>
          </cell>
          <cell r="L740">
            <v>0.2</v>
          </cell>
        </row>
        <row r="741">
          <cell r="A741" t="str">
            <v>51641</v>
          </cell>
          <cell r="B741" t="str">
            <v>Veľkoobchod s kancelárskymi strojmi a zariadením</v>
          </cell>
          <cell r="C741" t="str">
            <v>Wholesale trade services of office machinery and equipment</v>
          </cell>
          <cell r="D741">
            <v>0.23</v>
          </cell>
          <cell r="E741">
            <v>0.23</v>
          </cell>
          <cell r="F741">
            <v>0.2</v>
          </cell>
          <cell r="G741">
            <v>0.2</v>
          </cell>
          <cell r="H741">
            <v>0.2</v>
          </cell>
          <cell r="J741">
            <v>0.23</v>
          </cell>
          <cell r="K741">
            <v>0.23</v>
          </cell>
          <cell r="L741">
            <v>0.2</v>
          </cell>
        </row>
        <row r="742">
          <cell r="A742" t="str">
            <v>51651</v>
          </cell>
          <cell r="B742" t="str">
            <v>Veľkoobchod s ostatnými strojmi a zariadením pre priemysel, obchod a navigáciu</v>
          </cell>
          <cell r="C742" t="str">
            <v>Wholesale trade services of other machinery and equipment for use in industry, trade and navigation</v>
          </cell>
          <cell r="D742">
            <v>0.23</v>
          </cell>
          <cell r="E742">
            <v>0.23</v>
          </cell>
          <cell r="F742">
            <v>0.2</v>
          </cell>
          <cell r="G742">
            <v>0.2</v>
          </cell>
          <cell r="H742">
            <v>0.2</v>
          </cell>
          <cell r="J742">
            <v>0.23</v>
          </cell>
          <cell r="K742">
            <v>0.23</v>
          </cell>
          <cell r="L742">
            <v>0.2</v>
          </cell>
        </row>
        <row r="743">
          <cell r="A743" t="str">
            <v>51661</v>
          </cell>
          <cell r="B743" t="str">
            <v>Veľkoobchod s poľnohospodárskymi strojmi, príslušenstvom a nástrojmi vrátane traktorov</v>
          </cell>
          <cell r="C743" t="str">
            <v>Wholesale trade services of agricultural machinery, accessories and implements, including tractors</v>
          </cell>
          <cell r="D743">
            <v>0.23</v>
          </cell>
          <cell r="E743">
            <v>0.23</v>
          </cell>
          <cell r="F743">
            <v>0.2</v>
          </cell>
          <cell r="G743">
            <v>0.2</v>
          </cell>
          <cell r="H743">
            <v>0.2</v>
          </cell>
          <cell r="J743">
            <v>0.23</v>
          </cell>
          <cell r="K743">
            <v>0.23</v>
          </cell>
          <cell r="L743">
            <v>0.2</v>
          </cell>
        </row>
        <row r="744">
          <cell r="A744" t="str">
            <v>51701</v>
          </cell>
          <cell r="B744" t="str">
            <v>Ostatný veľkoobchod</v>
          </cell>
          <cell r="C744" t="str">
            <v>Other wholesale trade services</v>
          </cell>
          <cell r="D744">
            <v>0.23</v>
          </cell>
          <cell r="E744">
            <v>0.23</v>
          </cell>
          <cell r="F744">
            <v>0.2</v>
          </cell>
          <cell r="G744">
            <v>0.2</v>
          </cell>
          <cell r="H744">
            <v>0.2</v>
          </cell>
          <cell r="J744">
            <v>0.23</v>
          </cell>
          <cell r="K744">
            <v>0.23</v>
          </cell>
          <cell r="L744">
            <v>0.2</v>
          </cell>
        </row>
        <row r="745">
          <cell r="A745" t="str">
            <v>52111</v>
          </cell>
          <cell r="B745" t="str">
            <v>Maloobchod so zmiešaným tovarom, s prevahou potravín, nápojov alebo tabakových výrobkov</v>
          </cell>
          <cell r="C745" t="str">
            <v>Retail trade services in non-specialized stores with food, beverages or tobacco predominating</v>
          </cell>
          <cell r="D745">
            <v>0.23</v>
          </cell>
          <cell r="E745">
            <v>0.23</v>
          </cell>
          <cell r="F745">
            <v>0.2</v>
          </cell>
          <cell r="G745">
            <v>0.2</v>
          </cell>
          <cell r="H745">
            <v>0.2</v>
          </cell>
          <cell r="J745">
            <v>0.23</v>
          </cell>
          <cell r="K745">
            <v>0.23</v>
          </cell>
          <cell r="L745">
            <v>0.2</v>
          </cell>
        </row>
        <row r="746">
          <cell r="A746" t="str">
            <v>52121</v>
          </cell>
          <cell r="B746" t="str">
            <v>Ostatný maloobchod so zmiešaným tovarom</v>
          </cell>
          <cell r="C746" t="str">
            <v>Other retail trade services in non-specialized stores</v>
          </cell>
          <cell r="D746">
            <v>0.23</v>
          </cell>
          <cell r="E746">
            <v>0.23</v>
          </cell>
          <cell r="F746">
            <v>0.2</v>
          </cell>
          <cell r="G746">
            <v>0.2</v>
          </cell>
          <cell r="H746">
            <v>0.2</v>
          </cell>
          <cell r="J746">
            <v>0.23</v>
          </cell>
          <cell r="K746">
            <v>0.23</v>
          </cell>
          <cell r="L746">
            <v>0.2</v>
          </cell>
        </row>
        <row r="747">
          <cell r="A747" t="str">
            <v>52211</v>
          </cell>
          <cell r="B747" t="str">
            <v>Maloobchod s ovocím a zeleninou</v>
          </cell>
          <cell r="C747" t="str">
            <v>Retail trade services of fruit and vegetables</v>
          </cell>
          <cell r="D747">
            <v>0.23</v>
          </cell>
          <cell r="E747">
            <v>0.23</v>
          </cell>
          <cell r="F747">
            <v>0.2</v>
          </cell>
          <cell r="G747">
            <v>0.2</v>
          </cell>
          <cell r="H747">
            <v>0.2</v>
          </cell>
          <cell r="J747">
            <v>0.23</v>
          </cell>
          <cell r="K747">
            <v>0.23</v>
          </cell>
          <cell r="L747">
            <v>0.2</v>
          </cell>
        </row>
        <row r="748">
          <cell r="A748" t="str">
            <v>52221</v>
          </cell>
          <cell r="B748" t="str">
            <v>Maloobchod s mäsom (vrátane hydiny) a mäsovými výrobkami</v>
          </cell>
          <cell r="C748" t="str">
            <v>Retail trade services of meat (including poultry) and meat products</v>
          </cell>
          <cell r="D748">
            <v>0.23</v>
          </cell>
          <cell r="E748">
            <v>0.23</v>
          </cell>
          <cell r="F748">
            <v>0.2</v>
          </cell>
          <cell r="G748">
            <v>0.2</v>
          </cell>
          <cell r="H748">
            <v>0.2</v>
          </cell>
          <cell r="J748">
            <v>0.23</v>
          </cell>
          <cell r="K748">
            <v>0.23</v>
          </cell>
          <cell r="L748">
            <v>0.2</v>
          </cell>
        </row>
        <row r="749">
          <cell r="A749" t="str">
            <v>52231</v>
          </cell>
          <cell r="B749" t="str">
            <v>Maloobchod s rybami, kôrovcami a mäkkýšmi</v>
          </cell>
          <cell r="C749" t="str">
            <v>Retail trade services of fish, crustaceans and molluscs</v>
          </cell>
          <cell r="D749">
            <v>0.23</v>
          </cell>
          <cell r="E749">
            <v>0.23</v>
          </cell>
          <cell r="F749">
            <v>0.2</v>
          </cell>
          <cell r="G749">
            <v>0.2</v>
          </cell>
          <cell r="H749">
            <v>0.2</v>
          </cell>
          <cell r="J749">
            <v>0.23</v>
          </cell>
          <cell r="K749">
            <v>0.23</v>
          </cell>
          <cell r="L749">
            <v>0.2</v>
          </cell>
        </row>
        <row r="750">
          <cell r="A750" t="str">
            <v>52241</v>
          </cell>
          <cell r="B750" t="str">
            <v>Maloobchod s chlebom, pečivom, cukrárskymi výrobkami a cukrovinkami</v>
          </cell>
          <cell r="C750" t="str">
            <v>Retail trade services of bread, cakes, flour confectionery and sugar confectionery</v>
          </cell>
          <cell r="D750">
            <v>0.23</v>
          </cell>
          <cell r="E750">
            <v>0.23</v>
          </cell>
          <cell r="F750">
            <v>0.2</v>
          </cell>
          <cell r="G750">
            <v>0.2</v>
          </cell>
          <cell r="H750">
            <v>0.2</v>
          </cell>
          <cell r="J750">
            <v>0.23</v>
          </cell>
          <cell r="K750">
            <v>0.23</v>
          </cell>
          <cell r="L750">
            <v>0.2</v>
          </cell>
        </row>
        <row r="751">
          <cell r="A751" t="str">
            <v>52251</v>
          </cell>
          <cell r="B751" t="str">
            <v>Maloobchod s alkoholickými a inými nápojmi</v>
          </cell>
          <cell r="C751" t="str">
            <v>Retail trade services of alcoholic and other beverages</v>
          </cell>
          <cell r="D751">
            <v>0.23</v>
          </cell>
          <cell r="E751">
            <v>0.23</v>
          </cell>
          <cell r="F751">
            <v>0.2</v>
          </cell>
          <cell r="G751">
            <v>0.2</v>
          </cell>
          <cell r="H751">
            <v>0.2</v>
          </cell>
          <cell r="J751">
            <v>0.23</v>
          </cell>
          <cell r="K751">
            <v>0.23</v>
          </cell>
          <cell r="L751">
            <v>0.2</v>
          </cell>
        </row>
        <row r="752">
          <cell r="A752" t="str">
            <v>52261</v>
          </cell>
          <cell r="B752" t="str">
            <v>Maloobchod s tabakovými výrobkami</v>
          </cell>
          <cell r="C752" t="str">
            <v>Retail trade services of tobacco products</v>
          </cell>
          <cell r="D752">
            <v>0.23</v>
          </cell>
          <cell r="E752">
            <v>0.23</v>
          </cell>
          <cell r="F752">
            <v>0.2</v>
          </cell>
          <cell r="G752">
            <v>0.2</v>
          </cell>
          <cell r="H752">
            <v>0.2</v>
          </cell>
          <cell r="J752">
            <v>0.23</v>
          </cell>
          <cell r="K752">
            <v>0.23</v>
          </cell>
          <cell r="L752">
            <v>0.2</v>
          </cell>
        </row>
        <row r="753">
          <cell r="A753" t="str">
            <v>52271</v>
          </cell>
          <cell r="B753" t="str">
            <v>Ostatný maloobchod s potravinami, nápojmi a tabakom v špecializovaných predajniach</v>
          </cell>
          <cell r="C753" t="str">
            <v>Other retail trade services of food, in specialized stores</v>
          </cell>
          <cell r="D753">
            <v>0.23</v>
          </cell>
          <cell r="E753">
            <v>0.23</v>
          </cell>
          <cell r="F753">
            <v>0.2</v>
          </cell>
          <cell r="G753">
            <v>0.2</v>
          </cell>
          <cell r="H753">
            <v>0.2</v>
          </cell>
          <cell r="J753">
            <v>0.23</v>
          </cell>
          <cell r="K753">
            <v>0.23</v>
          </cell>
          <cell r="L753">
            <v>0.2</v>
          </cell>
        </row>
        <row r="754">
          <cell r="A754" t="str">
            <v>52311</v>
          </cell>
          <cell r="B754" t="str">
            <v xml:space="preserve">Maloobchod s farmaceutickým tovarom </v>
          </cell>
          <cell r="C754" t="str">
            <v>Retail trade services of pharmaceutical goods</v>
          </cell>
          <cell r="D754" t="str">
            <v>E</v>
          </cell>
          <cell r="E754" t="str">
            <v>E</v>
          </cell>
          <cell r="F754" t="str">
            <v>E</v>
          </cell>
          <cell r="G754" t="str">
            <v>E</v>
          </cell>
          <cell r="H754" t="str">
            <v>E</v>
          </cell>
          <cell r="J754" t="str">
            <v>E</v>
          </cell>
          <cell r="K754" t="str">
            <v>E</v>
          </cell>
          <cell r="L754" t="str">
            <v>E</v>
          </cell>
        </row>
        <row r="755">
          <cell r="A755" t="str">
            <v>52321</v>
          </cell>
          <cell r="B755" t="str">
            <v>Maloobchod so zdravotníckym a ortopedickým tovarom</v>
          </cell>
          <cell r="C755" t="str">
            <v>Retail trade services of medical and orthopaedic goods</v>
          </cell>
          <cell r="D755" t="str">
            <v>E</v>
          </cell>
          <cell r="E755" t="str">
            <v>E</v>
          </cell>
          <cell r="F755" t="str">
            <v>E</v>
          </cell>
          <cell r="G755" t="str">
            <v>E</v>
          </cell>
          <cell r="H755" t="str">
            <v>E</v>
          </cell>
          <cell r="J755" t="str">
            <v>E</v>
          </cell>
          <cell r="K755" t="str">
            <v>E</v>
          </cell>
          <cell r="L755" t="str">
            <v>E</v>
          </cell>
        </row>
        <row r="756">
          <cell r="A756" t="str">
            <v>52331</v>
          </cell>
          <cell r="B756" t="str">
            <v>Maloobchod s kozmetikou a toaletnými potrebami</v>
          </cell>
          <cell r="C756" t="str">
            <v>Retail trade services of cosmetic and toilet articles</v>
          </cell>
          <cell r="D756">
            <v>0.23</v>
          </cell>
          <cell r="E756">
            <v>0.23</v>
          </cell>
          <cell r="F756">
            <v>0.2</v>
          </cell>
          <cell r="G756">
            <v>0.2</v>
          </cell>
          <cell r="H756">
            <v>0.2</v>
          </cell>
          <cell r="J756">
            <v>0.23</v>
          </cell>
          <cell r="K756">
            <v>0.23</v>
          </cell>
          <cell r="L756">
            <v>0.2</v>
          </cell>
        </row>
        <row r="757">
          <cell r="A757" t="str">
            <v>52411</v>
          </cell>
          <cell r="B757" t="str">
            <v>Maloobchod s textilom a galantérnym tovarom</v>
          </cell>
          <cell r="C757" t="str">
            <v>Retail trade services of textiles and haberdashery</v>
          </cell>
          <cell r="D757">
            <v>0.23</v>
          </cell>
          <cell r="E757">
            <v>0.23</v>
          </cell>
          <cell r="F757">
            <v>0.2</v>
          </cell>
          <cell r="G757">
            <v>0.2</v>
          </cell>
          <cell r="H757">
            <v>0.2</v>
          </cell>
          <cell r="J757">
            <v>0.23</v>
          </cell>
          <cell r="K757">
            <v>0.23</v>
          </cell>
          <cell r="L757">
            <v>0.2</v>
          </cell>
        </row>
        <row r="758">
          <cell r="A758" t="str">
            <v>52421</v>
          </cell>
          <cell r="B758" t="str">
            <v>Maloobchod s odevami</v>
          </cell>
          <cell r="C758" t="str">
            <v>Retail trade services of clothing</v>
          </cell>
          <cell r="D758">
            <v>0.23</v>
          </cell>
          <cell r="E758">
            <v>0.23</v>
          </cell>
          <cell r="F758">
            <v>0.2</v>
          </cell>
          <cell r="G758">
            <v>0.2</v>
          </cell>
          <cell r="H758">
            <v>0.2</v>
          </cell>
          <cell r="J758">
            <v>0.23</v>
          </cell>
          <cell r="K758">
            <v>0.23</v>
          </cell>
          <cell r="L758">
            <v>0.2</v>
          </cell>
        </row>
        <row r="759">
          <cell r="A759" t="str">
            <v>52431</v>
          </cell>
          <cell r="B759" t="str">
            <v xml:space="preserve">Maloobchod s obuvou a koženým tovarom </v>
          </cell>
          <cell r="C759" t="str">
            <v>Retail trade services of footwear and leather goods</v>
          </cell>
          <cell r="D759">
            <v>0.23</v>
          </cell>
          <cell r="E759">
            <v>0.23</v>
          </cell>
          <cell r="F759">
            <v>0.2</v>
          </cell>
          <cell r="G759">
            <v>0.2</v>
          </cell>
          <cell r="H759">
            <v>0.2</v>
          </cell>
          <cell r="J759">
            <v>0.23</v>
          </cell>
          <cell r="K759">
            <v>0.23</v>
          </cell>
          <cell r="L759">
            <v>0.2</v>
          </cell>
        </row>
        <row r="760">
          <cell r="A760" t="str">
            <v>52441</v>
          </cell>
          <cell r="B760" t="str">
            <v>Maloobchod s nábytkom, svietidlami a predmetmi pre domácnosť, i. n.</v>
          </cell>
          <cell r="C760" t="str">
            <v>Retail trade services of household furniture, lighting equipment and household articles n.e.c.</v>
          </cell>
          <cell r="D760">
            <v>0.23</v>
          </cell>
          <cell r="E760">
            <v>0.23</v>
          </cell>
          <cell r="F760">
            <v>0.2</v>
          </cell>
          <cell r="G760">
            <v>0.2</v>
          </cell>
          <cell r="H760">
            <v>0.2</v>
          </cell>
          <cell r="J760">
            <v>0.23</v>
          </cell>
          <cell r="K760">
            <v>0.23</v>
          </cell>
          <cell r="L760">
            <v>0.2</v>
          </cell>
        </row>
        <row r="761">
          <cell r="A761" t="str">
            <v>52451</v>
          </cell>
          <cell r="B761" t="str">
            <v>Maloobchod s elektrickými zariadeniami pre domácnosť</v>
          </cell>
          <cell r="C761" t="str">
            <v>Retail trade services of electrical household appliances</v>
          </cell>
          <cell r="D761">
            <v>0.23</v>
          </cell>
          <cell r="E761">
            <v>0.23</v>
          </cell>
          <cell r="F761">
            <v>0.2</v>
          </cell>
          <cell r="G761">
            <v>0.2</v>
          </cell>
          <cell r="H761">
            <v>0.2</v>
          </cell>
          <cell r="J761">
            <v>0.23</v>
          </cell>
          <cell r="K761">
            <v>0.23</v>
          </cell>
          <cell r="L761">
            <v>0.2</v>
          </cell>
        </row>
        <row r="762">
          <cell r="A762" t="str">
            <v>52452</v>
          </cell>
          <cell r="B762" t="str">
            <v>Maloobchod s rozhlasovými a televíznymi prijímačmi, hudobnými nástrojmi a nahrávkami</v>
          </cell>
          <cell r="C762" t="str">
            <v>Retail trade services of radio and television equipment, musical instruments and records</v>
          </cell>
          <cell r="D762">
            <v>0.23</v>
          </cell>
          <cell r="E762">
            <v>0.23</v>
          </cell>
          <cell r="F762">
            <v>0.2</v>
          </cell>
          <cell r="G762">
            <v>0.2</v>
          </cell>
          <cell r="H762">
            <v>0.2</v>
          </cell>
          <cell r="J762">
            <v>0.23</v>
          </cell>
          <cell r="K762">
            <v>0.23</v>
          </cell>
          <cell r="L762">
            <v>0.2</v>
          </cell>
        </row>
        <row r="763">
          <cell r="A763" t="str">
            <v>52461</v>
          </cell>
          <cell r="B763" t="str">
            <v>Maloobchod so železiarskym tovarom, farbami a sklom</v>
          </cell>
          <cell r="C763" t="str">
            <v>Retail trade services of hardware, paints and glass</v>
          </cell>
          <cell r="D763">
            <v>0.23</v>
          </cell>
          <cell r="E763">
            <v>0.23</v>
          </cell>
          <cell r="F763">
            <v>0.2</v>
          </cell>
          <cell r="G763">
            <v>0.2</v>
          </cell>
          <cell r="H763">
            <v>0.2</v>
          </cell>
          <cell r="J763">
            <v>0.23</v>
          </cell>
          <cell r="K763">
            <v>0.23</v>
          </cell>
          <cell r="L763">
            <v>0.2</v>
          </cell>
        </row>
        <row r="764">
          <cell r="A764" t="str">
            <v>52471</v>
          </cell>
          <cell r="B764" t="str">
            <v>Maloobchod s knihami, novinami a papierenským tovarom</v>
          </cell>
          <cell r="C764" t="str">
            <v>Retail trade services of books, newspapers and stationery</v>
          </cell>
          <cell r="D764">
            <v>0.23</v>
          </cell>
          <cell r="E764">
            <v>0.23</v>
          </cell>
          <cell r="F764">
            <v>0.2</v>
          </cell>
          <cell r="G764">
            <v>0.2</v>
          </cell>
          <cell r="H764">
            <v>0.2</v>
          </cell>
          <cell r="J764">
            <v>0.23</v>
          </cell>
          <cell r="K764">
            <v>0.23</v>
          </cell>
          <cell r="L764">
            <v>0.2</v>
          </cell>
        </row>
        <row r="765">
          <cell r="A765" t="str">
            <v>52481</v>
          </cell>
          <cell r="B765" t="str">
            <v>Špecializovaný maloobchod s kancelárskym nábytkom a zariadením, počítačovým, optickým a fotografickým vybavením</v>
          </cell>
          <cell r="C765" t="str">
            <v>Specialized retail trade services of office furniture, office supplies and equipment, computers and optical and photographical equipment</v>
          </cell>
          <cell r="D765">
            <v>0.23</v>
          </cell>
          <cell r="E765">
            <v>0.23</v>
          </cell>
          <cell r="F765">
            <v>0.2</v>
          </cell>
          <cell r="G765">
            <v>0.2</v>
          </cell>
          <cell r="H765">
            <v>0.2</v>
          </cell>
          <cell r="J765">
            <v>0.23</v>
          </cell>
          <cell r="K765">
            <v>0.23</v>
          </cell>
          <cell r="L765">
            <v>0.2</v>
          </cell>
        </row>
        <row r="766">
          <cell r="A766" t="str">
            <v>52482</v>
          </cell>
          <cell r="B766" t="str">
            <v>Špecializovaný maloobchod s hodinami, hodinkami a klenotmi, so športovým tovarom, hrami a hračkami</v>
          </cell>
          <cell r="C766" t="str">
            <v>Specialized retail trade services of watches, clocks and jewellery and of sports goods, games and toys</v>
          </cell>
          <cell r="D766">
            <v>0.23</v>
          </cell>
          <cell r="E766">
            <v>0.23</v>
          </cell>
          <cell r="F766">
            <v>0.2</v>
          </cell>
          <cell r="G766">
            <v>0.2</v>
          </cell>
          <cell r="H766">
            <v>0.2</v>
          </cell>
          <cell r="J766">
            <v>0.23</v>
          </cell>
          <cell r="K766">
            <v>0.23</v>
          </cell>
          <cell r="L766">
            <v>0.2</v>
          </cell>
        </row>
        <row r="767">
          <cell r="A767" t="str">
            <v>52483</v>
          </cell>
          <cell r="B767" t="str">
            <v>Špecializovaný maloobchod s nepotravinárskym tovarom, i. n.</v>
          </cell>
          <cell r="C767" t="str">
            <v>Specialized retail trade services of non-food products n.e.c.</v>
          </cell>
          <cell r="D767" t="str">
            <v>10% 23%</v>
          </cell>
          <cell r="E767" t="str">
            <v>10% 23%</v>
          </cell>
          <cell r="F767" t="str">
            <v>14% 20%</v>
          </cell>
          <cell r="G767" t="str">
            <v>14% 20%</v>
          </cell>
          <cell r="H767" t="str">
            <v>14% 20%</v>
          </cell>
          <cell r="J767" t="str">
            <v>10% 23%</v>
          </cell>
          <cell r="K767" t="str">
            <v>10% 23%</v>
          </cell>
          <cell r="L767" t="str">
            <v>14% 20%</v>
          </cell>
        </row>
        <row r="768">
          <cell r="A768" t="str">
            <v>52501</v>
          </cell>
          <cell r="B768" t="str">
            <v>Maloobchod s použitým tovarom a starožitnosťami v predajniach</v>
          </cell>
          <cell r="C768" t="str">
            <v>Retail trade services of second-hand goods in stores</v>
          </cell>
          <cell r="D768">
            <v>0.23</v>
          </cell>
          <cell r="E768">
            <v>0.23</v>
          </cell>
          <cell r="F768">
            <v>0.2</v>
          </cell>
          <cell r="G768">
            <v>0.2</v>
          </cell>
          <cell r="H768">
            <v>0.2</v>
          </cell>
          <cell r="J768">
            <v>0.23</v>
          </cell>
          <cell r="K768">
            <v>0.23</v>
          </cell>
          <cell r="L768">
            <v>0.2</v>
          </cell>
        </row>
        <row r="769">
          <cell r="A769" t="str">
            <v>52611</v>
          </cell>
          <cell r="B769" t="str">
            <v>Maloobchodná činnosť zásielková</v>
          </cell>
          <cell r="C769" t="str">
            <v>Retail trade services via mail order houses</v>
          </cell>
          <cell r="D769">
            <v>0.23</v>
          </cell>
          <cell r="E769">
            <v>0.23</v>
          </cell>
          <cell r="F769">
            <v>0.2</v>
          </cell>
          <cell r="G769">
            <v>0.2</v>
          </cell>
          <cell r="H769">
            <v>0.2</v>
          </cell>
          <cell r="J769">
            <v>0.23</v>
          </cell>
          <cell r="K769">
            <v>0.23</v>
          </cell>
          <cell r="L769">
            <v>0.2</v>
          </cell>
        </row>
        <row r="770">
          <cell r="A770" t="str">
            <v>52621</v>
          </cell>
          <cell r="B770" t="str">
            <v>Maloobchodný predaj v stánkoch a na trhoviskách</v>
          </cell>
          <cell r="C770" t="str">
            <v>Retail trade services in stalls and markets</v>
          </cell>
          <cell r="D770">
            <v>0.23</v>
          </cell>
          <cell r="E770">
            <v>0.23</v>
          </cell>
          <cell r="F770">
            <v>0.2</v>
          </cell>
          <cell r="G770">
            <v>0.2</v>
          </cell>
          <cell r="H770">
            <v>0.2</v>
          </cell>
          <cell r="J770">
            <v>0.23</v>
          </cell>
          <cell r="K770">
            <v>0.23</v>
          </cell>
          <cell r="L770">
            <v>0.2</v>
          </cell>
        </row>
        <row r="771">
          <cell r="A771" t="str">
            <v>52631</v>
          </cell>
          <cell r="B771" t="str">
            <v>Ostatný maloobchod mimo predajní</v>
          </cell>
          <cell r="C771" t="str">
            <v>Other non-store retail trade services</v>
          </cell>
          <cell r="D771">
            <v>0.23</v>
          </cell>
          <cell r="E771">
            <v>0.23</v>
          </cell>
          <cell r="F771">
            <v>0.2</v>
          </cell>
          <cell r="G771">
            <v>0.2</v>
          </cell>
          <cell r="H771">
            <v>0.2</v>
          </cell>
          <cell r="J771">
            <v>0.23</v>
          </cell>
          <cell r="K771">
            <v>0.23</v>
          </cell>
          <cell r="L771">
            <v>0.2</v>
          </cell>
        </row>
        <row r="772">
          <cell r="A772" t="str">
            <v>52711</v>
          </cell>
          <cell r="B772" t="str">
            <v>Oprava obuvi a iných výrobkov z kože</v>
          </cell>
          <cell r="C772" t="str">
            <v>Repair services of boots, shoes and other articles of leather</v>
          </cell>
          <cell r="D772">
            <v>0.1</v>
          </cell>
          <cell r="E772">
            <v>0.1</v>
          </cell>
          <cell r="F772">
            <v>0.14000000000000001</v>
          </cell>
          <cell r="G772">
            <v>0.14000000000000001</v>
          </cell>
          <cell r="H772">
            <v>0.14000000000000001</v>
          </cell>
          <cell r="J772">
            <v>0.1</v>
          </cell>
          <cell r="K772">
            <v>0.1</v>
          </cell>
          <cell r="L772">
            <v>0.14000000000000001</v>
          </cell>
        </row>
        <row r="773">
          <cell r="A773" t="str">
            <v>52721</v>
          </cell>
          <cell r="B773" t="str">
            <v>Oprava elektrických zariadení pre domácnosť</v>
          </cell>
          <cell r="C773" t="str">
            <v>Repair services of electrical household goods</v>
          </cell>
          <cell r="D773">
            <v>0.23</v>
          </cell>
          <cell r="E773">
            <v>0.23</v>
          </cell>
          <cell r="F773">
            <v>0.2</v>
          </cell>
          <cell r="G773">
            <v>0.2</v>
          </cell>
          <cell r="H773">
            <v>0.2</v>
          </cell>
          <cell r="J773">
            <v>0.23</v>
          </cell>
          <cell r="K773">
            <v>0.23</v>
          </cell>
          <cell r="L773">
            <v>0.2</v>
          </cell>
        </row>
        <row r="774">
          <cell r="A774" t="str">
            <v>52731</v>
          </cell>
          <cell r="B774" t="str">
            <v>Oprava hodín, hodiniek a klenotov</v>
          </cell>
          <cell r="C774" t="str">
            <v>Repair services of watches, clocks and jewellery</v>
          </cell>
          <cell r="D774">
            <v>0.23</v>
          </cell>
          <cell r="E774">
            <v>0.23</v>
          </cell>
          <cell r="F774">
            <v>0.2</v>
          </cell>
          <cell r="G774">
            <v>0.2</v>
          </cell>
          <cell r="H774">
            <v>0.2</v>
          </cell>
          <cell r="J774">
            <v>0.23</v>
          </cell>
          <cell r="K774">
            <v>0.23</v>
          </cell>
          <cell r="L774">
            <v>0.2</v>
          </cell>
        </row>
        <row r="775">
          <cell r="A775" t="str">
            <v>52741</v>
          </cell>
          <cell r="B775" t="str">
            <v>Oprava tovaru osobnej spotreby a potrieb pre domácnosť, i. n.</v>
          </cell>
          <cell r="C775" t="str">
            <v>Repair services of other personal and household goods</v>
          </cell>
          <cell r="D775" t="str">
            <v>10% 23%</v>
          </cell>
          <cell r="E775" t="str">
            <v>10% 23%</v>
          </cell>
          <cell r="F775" t="str">
            <v>14% 20%</v>
          </cell>
          <cell r="G775" t="str">
            <v>14% 20%</v>
          </cell>
          <cell r="H775" t="str">
            <v>14% 20%</v>
          </cell>
          <cell r="J775" t="str">
            <v>10% 23%</v>
          </cell>
          <cell r="K775" t="str">
            <v>10% 23%</v>
          </cell>
          <cell r="L775" t="str">
            <v>14% 20%</v>
          </cell>
        </row>
        <row r="776">
          <cell r="A776" t="str">
            <v>55111</v>
          </cell>
          <cell r="B776" t="str">
            <v xml:space="preserve">Ubytovacie služby vrátane stravy, poskytované v hoteloch </v>
          </cell>
          <cell r="C776" t="str">
            <v>Hotel services including food serving services</v>
          </cell>
          <cell r="D776">
            <v>0.1</v>
          </cell>
          <cell r="E776">
            <v>0.1</v>
          </cell>
          <cell r="F776">
            <v>0.14000000000000001</v>
          </cell>
          <cell r="G776">
            <v>0.14000000000000001</v>
          </cell>
          <cell r="H776">
            <v>0.14000000000000001</v>
          </cell>
          <cell r="J776">
            <v>0.1</v>
          </cell>
          <cell r="K776">
            <v>0.1</v>
          </cell>
          <cell r="L776">
            <v>0.14000000000000001</v>
          </cell>
        </row>
        <row r="777">
          <cell r="A777" t="str">
            <v>55121</v>
          </cell>
          <cell r="B777" t="str">
            <v xml:space="preserve">Ubytovacie služby bez stravy, poskytované v hoteloch </v>
          </cell>
          <cell r="C777" t="str">
            <v>Hotel services excluding food serving services</v>
          </cell>
          <cell r="D777">
            <v>0.1</v>
          </cell>
          <cell r="E777">
            <v>0.1</v>
          </cell>
          <cell r="F777">
            <v>0.14000000000000001</v>
          </cell>
          <cell r="G777">
            <v>0.14000000000000001</v>
          </cell>
          <cell r="H777">
            <v>0.14000000000000001</v>
          </cell>
          <cell r="J777">
            <v>0.1</v>
          </cell>
          <cell r="K777">
            <v>0.1</v>
          </cell>
          <cell r="L777">
            <v>0.14000000000000001</v>
          </cell>
        </row>
        <row r="778">
          <cell r="A778" t="str">
            <v>55211</v>
          </cell>
          <cell r="B778" t="str">
            <v>Služby poskytované v ubytovniach mládeže, turistických ubytovniach a horských chatách</v>
          </cell>
          <cell r="C778" t="str">
            <v>Youth hostel and mountain refuge services</v>
          </cell>
          <cell r="D778">
            <v>0.1</v>
          </cell>
          <cell r="E778">
            <v>0.1</v>
          </cell>
          <cell r="F778">
            <v>0.14000000000000001</v>
          </cell>
          <cell r="G778">
            <v>0.14000000000000001</v>
          </cell>
          <cell r="H778">
            <v>0.14000000000000001</v>
          </cell>
          <cell r="J778">
            <v>0.1</v>
          </cell>
          <cell r="K778">
            <v>0.1</v>
          </cell>
          <cell r="L778">
            <v>0.14000000000000001</v>
          </cell>
        </row>
        <row r="779">
          <cell r="A779" t="str">
            <v>55221</v>
          </cell>
          <cell r="B779" t="str">
            <v>Služby poskytované v kempingoch a táboriskách, vhodných i pre karavany</v>
          </cell>
          <cell r="C779" t="str">
            <v>Camping site services, including caravan site services</v>
          </cell>
          <cell r="D779">
            <v>0.1</v>
          </cell>
          <cell r="E779">
            <v>0.1</v>
          </cell>
          <cell r="F779">
            <v>0.14000000000000001</v>
          </cell>
          <cell r="G779">
            <v>0.14000000000000001</v>
          </cell>
          <cell r="H779">
            <v>0.14000000000000001</v>
          </cell>
          <cell r="J779">
            <v>0.1</v>
          </cell>
          <cell r="K779">
            <v>0.1</v>
          </cell>
          <cell r="L779">
            <v>0.14000000000000001</v>
          </cell>
        </row>
        <row r="780">
          <cell r="A780" t="str">
            <v>55231</v>
          </cell>
          <cell r="B780" t="str">
            <v>Ostatné krátkodobé ubytovacie služby, i. n.</v>
          </cell>
          <cell r="C780" t="str">
            <v>Other short-stay accommodation services</v>
          </cell>
          <cell r="D780">
            <v>0.1</v>
          </cell>
          <cell r="E780">
            <v>0.1</v>
          </cell>
          <cell r="F780">
            <v>0.14000000000000001</v>
          </cell>
          <cell r="G780">
            <v>0.14000000000000001</v>
          </cell>
          <cell r="H780">
            <v>0.14000000000000001</v>
          </cell>
          <cell r="J780">
            <v>0.1</v>
          </cell>
          <cell r="K780">
            <v>0.1</v>
          </cell>
          <cell r="L780">
            <v>0.14000000000000001</v>
          </cell>
        </row>
        <row r="781">
          <cell r="A781" t="str">
            <v>55301</v>
          </cell>
          <cell r="B781" t="str">
            <v xml:space="preserve">Reštauračné služby </v>
          </cell>
          <cell r="C781" t="str">
            <v>Food serving services</v>
          </cell>
          <cell r="D781">
            <v>0.1</v>
          </cell>
          <cell r="E781">
            <v>0.1</v>
          </cell>
          <cell r="F781">
            <v>0.14000000000000001</v>
          </cell>
          <cell r="G781">
            <v>0.14000000000000001</v>
          </cell>
          <cell r="H781">
            <v>0.14000000000000001</v>
          </cell>
          <cell r="J781">
            <v>0.1</v>
          </cell>
          <cell r="K781">
            <v>0.1</v>
          </cell>
          <cell r="L781">
            <v>0.14000000000000001</v>
          </cell>
        </row>
        <row r="782">
          <cell r="A782" t="str">
            <v>55401</v>
          </cell>
          <cell r="B782" t="str">
            <v>Služby spojené s podávaním nápojov</v>
          </cell>
          <cell r="C782" t="str">
            <v>Beverage serving services</v>
          </cell>
          <cell r="D782">
            <v>0.23</v>
          </cell>
          <cell r="E782">
            <v>0.23</v>
          </cell>
          <cell r="F782">
            <v>0.2</v>
          </cell>
          <cell r="G782">
            <v>0.2</v>
          </cell>
          <cell r="H782">
            <v>0.2</v>
          </cell>
          <cell r="J782">
            <v>0.23</v>
          </cell>
          <cell r="K782">
            <v>0.23</v>
          </cell>
          <cell r="L782">
            <v>0.2</v>
          </cell>
        </row>
        <row r="783">
          <cell r="A783" t="str">
            <v>55511</v>
          </cell>
          <cell r="B783" t="str">
            <v>Služby jedální</v>
          </cell>
          <cell r="C783" t="str">
            <v>Canteen services</v>
          </cell>
          <cell r="D783">
            <v>0.1</v>
          </cell>
          <cell r="E783">
            <v>0.1</v>
          </cell>
          <cell r="F783">
            <v>0.14000000000000001</v>
          </cell>
          <cell r="G783">
            <v>0.14000000000000001</v>
          </cell>
          <cell r="H783">
            <v>0.14000000000000001</v>
          </cell>
          <cell r="J783">
            <v>0.1</v>
          </cell>
          <cell r="K783">
            <v>0.1</v>
          </cell>
          <cell r="L783">
            <v>0.14000000000000001</v>
          </cell>
        </row>
        <row r="784">
          <cell r="A784" t="str">
            <v>55521</v>
          </cell>
          <cell r="B784" t="str">
            <v xml:space="preserve">Služby spojené s dodávkou hotových jedál </v>
          </cell>
          <cell r="C784" t="str">
            <v>Catering services</v>
          </cell>
          <cell r="D784">
            <v>0.1</v>
          </cell>
          <cell r="E784">
            <v>0.1</v>
          </cell>
          <cell r="F784">
            <v>0.14000000000000001</v>
          </cell>
          <cell r="G784">
            <v>0.14000000000000001</v>
          </cell>
          <cell r="H784">
            <v>0.14000000000000001</v>
          </cell>
          <cell r="J784">
            <v>0.1</v>
          </cell>
          <cell r="K784">
            <v>0.1</v>
          </cell>
          <cell r="L784">
            <v>0.14000000000000001</v>
          </cell>
        </row>
        <row r="785">
          <cell r="A785" t="str">
            <v>60101</v>
          </cell>
          <cell r="B785" t="str">
            <v>Medzimestská železničná doprava osôb</v>
          </cell>
          <cell r="C785" t="str">
            <v>Interurban passenger transportation services by railway</v>
          </cell>
          <cell r="D785">
            <v>0.1</v>
          </cell>
          <cell r="E785">
            <v>0.1</v>
          </cell>
          <cell r="F785">
            <v>0.14000000000000001</v>
          </cell>
          <cell r="G785">
            <v>0.14000000000000001</v>
          </cell>
          <cell r="H785">
            <v>0.14000000000000001</v>
          </cell>
          <cell r="J785">
            <v>0.1</v>
          </cell>
          <cell r="K785">
            <v>0.1</v>
          </cell>
          <cell r="L785">
            <v>0.14000000000000001</v>
          </cell>
        </row>
        <row r="786">
          <cell r="A786" t="str">
            <v>60102</v>
          </cell>
          <cell r="B786" t="str">
            <v>Železničná doprava nákladov</v>
          </cell>
          <cell r="C786" t="str">
            <v>Freight transportation by railway</v>
          </cell>
          <cell r="D786">
            <v>0.1</v>
          </cell>
          <cell r="E786">
            <v>0.1</v>
          </cell>
          <cell r="F786">
            <v>0.14000000000000001</v>
          </cell>
          <cell r="G786">
            <v>0.14000000000000001</v>
          </cell>
          <cell r="H786">
            <v>0.14000000000000001</v>
          </cell>
          <cell r="J786">
            <v>0.1</v>
          </cell>
          <cell r="K786">
            <v>0.1</v>
          </cell>
          <cell r="L786">
            <v>0.14000000000000001</v>
          </cell>
        </row>
        <row r="787">
          <cell r="A787" t="str">
            <v>60103</v>
          </cell>
          <cell r="B787" t="str">
            <v>Služby železničné vlečné a tlačné</v>
          </cell>
          <cell r="C787" t="str">
            <v>Railway pushing or towing services</v>
          </cell>
          <cell r="D787">
            <v>0.1</v>
          </cell>
          <cell r="E787">
            <v>0.1</v>
          </cell>
          <cell r="F787">
            <v>0.14000000000000001</v>
          </cell>
          <cell r="G787">
            <v>0.14000000000000001</v>
          </cell>
          <cell r="H787">
            <v>0.14000000000000001</v>
          </cell>
          <cell r="J787">
            <v>0.1</v>
          </cell>
          <cell r="K787">
            <v>0.1</v>
          </cell>
          <cell r="L787">
            <v>0.14000000000000001</v>
          </cell>
        </row>
        <row r="788">
          <cell r="A788" t="str">
            <v>60211</v>
          </cell>
          <cell r="B788" t="str">
            <v>Mestská a prímestská železničná doprava osôb</v>
          </cell>
          <cell r="C788" t="str">
            <v>Urban and suburban passenger railway transportation</v>
          </cell>
          <cell r="D788">
            <v>0.1</v>
          </cell>
          <cell r="E788">
            <v>0.1</v>
          </cell>
          <cell r="F788">
            <v>0.14000000000000001</v>
          </cell>
          <cell r="G788">
            <v>0.14000000000000001</v>
          </cell>
          <cell r="H788">
            <v>0.14000000000000001</v>
          </cell>
          <cell r="J788">
            <v>0.1</v>
          </cell>
          <cell r="K788">
            <v>0.1</v>
          </cell>
          <cell r="L788">
            <v>0.14000000000000001</v>
          </cell>
        </row>
        <row r="789">
          <cell r="A789" t="str">
            <v>60212</v>
          </cell>
          <cell r="B789" t="str">
            <v>Mestská a prímestská pravidelná doprava osôb, okrem železničnej</v>
          </cell>
          <cell r="C789" t="str">
            <v>Urban and suburban regular passenger transportation, other than by railway</v>
          </cell>
          <cell r="D789">
            <v>0.1</v>
          </cell>
          <cell r="E789">
            <v>0.1</v>
          </cell>
          <cell r="F789">
            <v>0.14000000000000001</v>
          </cell>
          <cell r="G789">
            <v>0.14000000000000001</v>
          </cell>
          <cell r="H789">
            <v>0.14000000000000001</v>
          </cell>
          <cell r="J789">
            <v>0.1</v>
          </cell>
          <cell r="K789">
            <v>0.1</v>
          </cell>
          <cell r="L789">
            <v>0.14000000000000001</v>
          </cell>
        </row>
        <row r="790">
          <cell r="A790" t="str">
            <v>60213</v>
          </cell>
          <cell r="B790" t="str">
            <v xml:space="preserve">Medzimestská doprava osôb, iná ako železničná </v>
          </cell>
          <cell r="C790" t="str">
            <v>Interurban passenger transportation, other than by railway</v>
          </cell>
          <cell r="D790">
            <v>0.1</v>
          </cell>
          <cell r="E790">
            <v>0.1</v>
          </cell>
          <cell r="F790">
            <v>0.14000000000000001</v>
          </cell>
          <cell r="G790">
            <v>0.14000000000000001</v>
          </cell>
          <cell r="H790">
            <v>0.14000000000000001</v>
          </cell>
          <cell r="J790">
            <v>0.1</v>
          </cell>
          <cell r="K790">
            <v>0.1</v>
          </cell>
          <cell r="L790">
            <v>0.14000000000000001</v>
          </cell>
        </row>
        <row r="791">
          <cell r="A791" t="str">
            <v>60214</v>
          </cell>
          <cell r="B791" t="str">
            <v>Ostatná pozemná doprava osôb pravidelná</v>
          </cell>
          <cell r="C791" t="str">
            <v>Passenger transportation by funiculars, teleferics, ski-lifts and other scheduled passenger land transportation</v>
          </cell>
          <cell r="D791">
            <v>0.1</v>
          </cell>
          <cell r="E791">
            <v>0.1</v>
          </cell>
          <cell r="F791">
            <v>0.14000000000000001</v>
          </cell>
          <cell r="G791">
            <v>0.14000000000000001</v>
          </cell>
          <cell r="H791">
            <v>0.14000000000000001</v>
          </cell>
          <cell r="J791">
            <v>0.1</v>
          </cell>
          <cell r="K791">
            <v>0.1</v>
          </cell>
          <cell r="L791">
            <v>0.14000000000000001</v>
          </cell>
        </row>
        <row r="792">
          <cell r="A792" t="str">
            <v>60221</v>
          </cell>
          <cell r="B792" t="str">
            <v>Taxislužba a služby spojené s prenájmom osobných vozidiel s obsluhou</v>
          </cell>
          <cell r="C792" t="str">
            <v>Taxi services and rental services of passenger cars with driver</v>
          </cell>
          <cell r="D792">
            <v>0.1</v>
          </cell>
          <cell r="E792">
            <v>0.1</v>
          </cell>
          <cell r="F792">
            <v>0.14000000000000001</v>
          </cell>
          <cell r="G792">
            <v>0.14000000000000001</v>
          </cell>
          <cell r="H792">
            <v>0.14000000000000001</v>
          </cell>
          <cell r="J792">
            <v>0.1</v>
          </cell>
          <cell r="K792">
            <v>0.1</v>
          </cell>
          <cell r="L792">
            <v>0.14000000000000001</v>
          </cell>
        </row>
        <row r="793">
          <cell r="A793" t="str">
            <v>60231</v>
          </cell>
          <cell r="B793" t="str">
            <v>Iná pozemná doprava osôb nepravidelná a služby s ňou spojené</v>
          </cell>
          <cell r="C793" t="str">
            <v>Other land passenger transportation services</v>
          </cell>
          <cell r="D793">
            <v>0.1</v>
          </cell>
          <cell r="E793">
            <v>0.1</v>
          </cell>
          <cell r="F793">
            <v>0.14000000000000001</v>
          </cell>
          <cell r="G793">
            <v>0.14000000000000001</v>
          </cell>
          <cell r="H793">
            <v>0.14000000000000001</v>
          </cell>
          <cell r="J793">
            <v>0.1</v>
          </cell>
          <cell r="K793">
            <v>0.1</v>
          </cell>
          <cell r="L793">
            <v>0.14000000000000001</v>
          </cell>
        </row>
        <row r="794">
          <cell r="A794" t="str">
            <v>60241</v>
          </cell>
          <cell r="B794" t="str">
            <v>Služby cestnej nákladnej dopravy, poskytované špeciálnymi vozidlami</v>
          </cell>
          <cell r="C794" t="str">
            <v>Freight transportation services by specialized road vehicles</v>
          </cell>
          <cell r="D794">
            <v>0.23</v>
          </cell>
          <cell r="E794">
            <v>0.23</v>
          </cell>
          <cell r="F794">
            <v>0.2</v>
          </cell>
          <cell r="G794">
            <v>0.2</v>
          </cell>
          <cell r="H794">
            <v>0.2</v>
          </cell>
          <cell r="J794">
            <v>0.23</v>
          </cell>
          <cell r="K794">
            <v>0.23</v>
          </cell>
          <cell r="L794">
            <v>0.2</v>
          </cell>
        </row>
        <row r="795">
          <cell r="A795" t="str">
            <v>60242</v>
          </cell>
          <cell r="B795" t="str">
            <v>Služby cestnej nákladnej dopravy poskytované inými ako špeciálnymi vozidlami</v>
          </cell>
          <cell r="C795" t="str">
            <v>Freight transportation services by non-specialized road vehicles</v>
          </cell>
          <cell r="D795">
            <v>0.23</v>
          </cell>
          <cell r="E795">
            <v>0.23</v>
          </cell>
          <cell r="F795">
            <v>0.2</v>
          </cell>
          <cell r="G795">
            <v>0.2</v>
          </cell>
          <cell r="H795">
            <v>0.2</v>
          </cell>
          <cell r="J795">
            <v>0.23</v>
          </cell>
          <cell r="K795">
            <v>0.23</v>
          </cell>
          <cell r="L795">
            <v>0.2</v>
          </cell>
        </row>
        <row r="796">
          <cell r="A796" t="str">
            <v>60243</v>
          </cell>
          <cell r="B796" t="str">
            <v>Prenájom nákladných vozidiel s obsluhou</v>
          </cell>
          <cell r="C796" t="str">
            <v>Rental services of commercial freight vehicles with driver</v>
          </cell>
          <cell r="D796">
            <v>0.23</v>
          </cell>
          <cell r="E796">
            <v>0.23</v>
          </cell>
          <cell r="F796">
            <v>0.2</v>
          </cell>
          <cell r="G796">
            <v>0.2</v>
          </cell>
          <cell r="H796">
            <v>0.2</v>
          </cell>
          <cell r="J796">
            <v>0.23</v>
          </cell>
          <cell r="K796">
            <v>0.23</v>
          </cell>
          <cell r="L796">
            <v>0.2</v>
          </cell>
        </row>
        <row r="797">
          <cell r="A797" t="str">
            <v>60301</v>
          </cell>
          <cell r="B797" t="str">
            <v>Služby spojené s potrubnou dopravou</v>
          </cell>
          <cell r="C797" t="str">
            <v>Transportation services via pipelines</v>
          </cell>
          <cell r="D797">
            <v>0.1</v>
          </cell>
          <cell r="E797">
            <v>0.1</v>
          </cell>
          <cell r="F797">
            <v>0.14000000000000001</v>
          </cell>
          <cell r="G797">
            <v>0.14000000000000001</v>
          </cell>
          <cell r="H797">
            <v>0.14000000000000001</v>
          </cell>
          <cell r="J797">
            <v>0.1</v>
          </cell>
          <cell r="K797">
            <v>0.1</v>
          </cell>
          <cell r="L797">
            <v>0.14000000000000001</v>
          </cell>
        </row>
        <row r="798">
          <cell r="A798" t="str">
            <v>61101</v>
          </cell>
          <cell r="B798" t="str">
            <v>Námorná a pobrežná doprava osôb</v>
          </cell>
          <cell r="C798" t="str">
            <v>Sea and coastal water passenger transportation services</v>
          </cell>
          <cell r="D798">
            <v>0.1</v>
          </cell>
          <cell r="E798">
            <v>0.1</v>
          </cell>
          <cell r="F798">
            <v>0.14000000000000001</v>
          </cell>
          <cell r="G798">
            <v>0.14000000000000001</v>
          </cell>
          <cell r="H798">
            <v>0.14000000000000001</v>
          </cell>
          <cell r="J798">
            <v>0.1</v>
          </cell>
          <cell r="K798">
            <v>0.1</v>
          </cell>
          <cell r="L798">
            <v>0.14000000000000001</v>
          </cell>
        </row>
        <row r="799">
          <cell r="A799" t="str">
            <v>61102</v>
          </cell>
          <cell r="B799" t="str">
            <v>Námorná a pobrežná doprava nákladov</v>
          </cell>
          <cell r="C799" t="str">
            <v>Sea and coastal water freight transportation services</v>
          </cell>
          <cell r="D799">
            <v>0.1</v>
          </cell>
          <cell r="E799">
            <v>0.1</v>
          </cell>
          <cell r="F799">
            <v>0.14000000000000001</v>
          </cell>
          <cell r="G799">
            <v>0.14000000000000001</v>
          </cell>
          <cell r="H799">
            <v>0.14000000000000001</v>
          </cell>
          <cell r="J799">
            <v>0.1</v>
          </cell>
          <cell r="K799">
            <v>0.1</v>
          </cell>
          <cell r="L799">
            <v>0.14000000000000001</v>
          </cell>
        </row>
        <row r="800">
          <cell r="A800" t="str">
            <v>61103</v>
          </cell>
          <cell r="B800" t="str">
            <v>Služby spojené s prenájmom námorných lodí s posádkou, služby vlečných a tlačných lodí</v>
          </cell>
          <cell r="C800" t="str">
            <v>Rental services of sea-going vessels with crew; towing and pushing services</v>
          </cell>
          <cell r="D800">
            <v>0.1</v>
          </cell>
          <cell r="E800">
            <v>0.1</v>
          </cell>
          <cell r="F800">
            <v>0.14000000000000001</v>
          </cell>
          <cell r="G800">
            <v>0.14000000000000001</v>
          </cell>
          <cell r="H800">
            <v>0.14000000000000001</v>
          </cell>
          <cell r="J800">
            <v>0.1</v>
          </cell>
          <cell r="K800">
            <v>0.1</v>
          </cell>
          <cell r="L800">
            <v>0.14000000000000001</v>
          </cell>
        </row>
        <row r="801">
          <cell r="A801" t="str">
            <v>61201</v>
          </cell>
          <cell r="B801" t="str">
            <v>Vnútrozemská vodná doprava osôb</v>
          </cell>
          <cell r="C801" t="str">
            <v>Passenger transportation services by vessels on inland waterways</v>
          </cell>
          <cell r="D801">
            <v>0.1</v>
          </cell>
          <cell r="E801">
            <v>0.1</v>
          </cell>
          <cell r="F801">
            <v>0.14000000000000001</v>
          </cell>
          <cell r="G801">
            <v>0.14000000000000001</v>
          </cell>
          <cell r="H801">
            <v>0.14000000000000001</v>
          </cell>
          <cell r="J801">
            <v>0.1</v>
          </cell>
          <cell r="K801">
            <v>0.1</v>
          </cell>
          <cell r="L801">
            <v>0.14000000000000001</v>
          </cell>
        </row>
        <row r="802">
          <cell r="A802" t="str">
            <v>61202</v>
          </cell>
          <cell r="B802" t="str">
            <v>Vnútrozemská vodná doprava nákladov</v>
          </cell>
          <cell r="C802" t="str">
            <v>Freight transportation services by vessels on inland waterways</v>
          </cell>
          <cell r="D802">
            <v>0.1</v>
          </cell>
          <cell r="E802">
            <v>0.1</v>
          </cell>
          <cell r="F802">
            <v>0.14000000000000001</v>
          </cell>
          <cell r="G802">
            <v>0.14000000000000001</v>
          </cell>
          <cell r="H802">
            <v>0.14000000000000001</v>
          </cell>
          <cell r="J802">
            <v>0.1</v>
          </cell>
          <cell r="K802">
            <v>0.1</v>
          </cell>
          <cell r="L802">
            <v>0.14000000000000001</v>
          </cell>
        </row>
        <row r="803">
          <cell r="A803" t="str">
            <v>61203</v>
          </cell>
          <cell r="B803" t="str">
            <v>Služby spojené s prenájmom iných ako námorných lodí s posádkou, služby vlečných a tlačných lodí</v>
          </cell>
          <cell r="C803" t="str">
            <v>Rental services of non-sea-going vessels with crew; towing and pushing services</v>
          </cell>
          <cell r="D803">
            <v>0.1</v>
          </cell>
          <cell r="E803">
            <v>0.1</v>
          </cell>
          <cell r="F803">
            <v>0.14000000000000001</v>
          </cell>
          <cell r="G803">
            <v>0.14000000000000001</v>
          </cell>
          <cell r="H803">
            <v>0.14000000000000001</v>
          </cell>
          <cell r="J803">
            <v>0.1</v>
          </cell>
          <cell r="K803">
            <v>0.1</v>
          </cell>
          <cell r="L803">
            <v>0.14000000000000001</v>
          </cell>
        </row>
        <row r="804">
          <cell r="A804" t="str">
            <v>62101</v>
          </cell>
          <cell r="B804" t="str">
            <v>Pravidelná letecká doprava osôb</v>
          </cell>
          <cell r="C804" t="str">
            <v>Scheduled passenger transportation services by air</v>
          </cell>
          <cell r="D804">
            <v>0.1</v>
          </cell>
          <cell r="E804">
            <v>0.1</v>
          </cell>
          <cell r="F804">
            <v>0.14000000000000001</v>
          </cell>
          <cell r="G804">
            <v>0.14000000000000001</v>
          </cell>
          <cell r="H804">
            <v>0.14000000000000001</v>
          </cell>
          <cell r="J804">
            <v>0.1</v>
          </cell>
          <cell r="K804">
            <v>0.1</v>
          </cell>
          <cell r="L804">
            <v>0.14000000000000001</v>
          </cell>
        </row>
        <row r="805">
          <cell r="A805" t="str">
            <v>62102</v>
          </cell>
          <cell r="B805" t="str">
            <v>Letecká doprava nákladov, pravidelná</v>
          </cell>
          <cell r="C805" t="str">
            <v>Scheduled freight transportation services by air</v>
          </cell>
          <cell r="D805">
            <v>0.1</v>
          </cell>
          <cell r="E805">
            <v>0.1</v>
          </cell>
          <cell r="F805">
            <v>0.14000000000000001</v>
          </cell>
          <cell r="G805">
            <v>0.14000000000000001</v>
          </cell>
          <cell r="H805">
            <v>0.14000000000000001</v>
          </cell>
          <cell r="J805">
            <v>0.1</v>
          </cell>
          <cell r="K805">
            <v>0.1</v>
          </cell>
          <cell r="L805">
            <v>0.14000000000000001</v>
          </cell>
        </row>
        <row r="806">
          <cell r="A806" t="str">
            <v>62201</v>
          </cell>
          <cell r="B806" t="str">
            <v>Nepravidelná letecká doprava osôb</v>
          </cell>
          <cell r="C806" t="str">
            <v>Non-scheduled passenger transportation services by air</v>
          </cell>
          <cell r="D806">
            <v>0.1</v>
          </cell>
          <cell r="E806">
            <v>0.1</v>
          </cell>
          <cell r="F806">
            <v>0.14000000000000001</v>
          </cell>
          <cell r="G806">
            <v>0.14000000000000001</v>
          </cell>
          <cell r="H806">
            <v>0.14000000000000001</v>
          </cell>
          <cell r="J806">
            <v>0.1</v>
          </cell>
          <cell r="K806">
            <v>0.1</v>
          </cell>
          <cell r="L806">
            <v>0.14000000000000001</v>
          </cell>
        </row>
        <row r="807">
          <cell r="A807" t="str">
            <v>62202</v>
          </cell>
          <cell r="B807" t="str">
            <v>Nepravidelná letecká doprava nákladov</v>
          </cell>
          <cell r="C807" t="str">
            <v>Non-scheduled freight transportation services by air</v>
          </cell>
          <cell r="D807">
            <v>0.1</v>
          </cell>
          <cell r="E807">
            <v>0.1</v>
          </cell>
          <cell r="F807">
            <v>0.14000000000000001</v>
          </cell>
          <cell r="G807">
            <v>0.14000000000000001</v>
          </cell>
          <cell r="H807">
            <v>0.14000000000000001</v>
          </cell>
          <cell r="J807">
            <v>0.1</v>
          </cell>
          <cell r="K807">
            <v>0.1</v>
          </cell>
          <cell r="L807">
            <v>0.14000000000000001</v>
          </cell>
        </row>
        <row r="808">
          <cell r="A808" t="str">
            <v>62203</v>
          </cell>
          <cell r="B808" t="str">
            <v>Služby spojené s prenájmom lietadiel s posádkou</v>
          </cell>
          <cell r="C808" t="str">
            <v>Rental services of aircraft with crew</v>
          </cell>
          <cell r="D808">
            <v>0.1</v>
          </cell>
          <cell r="E808">
            <v>0.1</v>
          </cell>
          <cell r="F808">
            <v>0.14000000000000001</v>
          </cell>
          <cell r="G808">
            <v>0.14000000000000001</v>
          </cell>
          <cell r="H808">
            <v>0.14000000000000001</v>
          </cell>
          <cell r="J808">
            <v>0.1</v>
          </cell>
          <cell r="K808">
            <v>0.1</v>
          </cell>
          <cell r="L808">
            <v>0.14000000000000001</v>
          </cell>
        </row>
        <row r="809">
          <cell r="A809" t="str">
            <v>62301</v>
          </cell>
          <cell r="B809" t="str">
            <v>Kozmická doprava</v>
          </cell>
          <cell r="C809" t="str">
            <v>Space transportation services</v>
          </cell>
          <cell r="D809">
            <v>0.1</v>
          </cell>
          <cell r="E809">
            <v>0.1</v>
          </cell>
          <cell r="F809">
            <v>0.14000000000000001</v>
          </cell>
          <cell r="G809">
            <v>0.14000000000000001</v>
          </cell>
          <cell r="H809">
            <v>0.14000000000000001</v>
          </cell>
          <cell r="J809">
            <v>0.1</v>
          </cell>
          <cell r="K809">
            <v>0.1</v>
          </cell>
          <cell r="L809">
            <v>0.14000000000000001</v>
          </cell>
        </row>
        <row r="810">
          <cell r="A810" t="str">
            <v>63111</v>
          </cell>
          <cell r="B810" t="str">
            <v>Manipulácia s nákladom</v>
          </cell>
          <cell r="C810" t="str">
            <v>Cargo handling services</v>
          </cell>
          <cell r="D810">
            <v>0.1</v>
          </cell>
          <cell r="E810">
            <v>0.1</v>
          </cell>
          <cell r="F810">
            <v>0.14000000000000001</v>
          </cell>
          <cell r="G810">
            <v>0.14000000000000001</v>
          </cell>
          <cell r="H810">
            <v>0.14000000000000001</v>
          </cell>
          <cell r="J810">
            <v>0.1</v>
          </cell>
          <cell r="K810">
            <v>0.1</v>
          </cell>
          <cell r="L810">
            <v>0.14000000000000001</v>
          </cell>
        </row>
        <row r="811">
          <cell r="A811" t="str">
            <v>63121</v>
          </cell>
          <cell r="B811" t="str">
            <v>Skladovanie a uskladňovanie</v>
          </cell>
          <cell r="C811" t="str">
            <v>Storage and warehousing services</v>
          </cell>
          <cell r="D811">
            <v>0.1</v>
          </cell>
          <cell r="E811">
            <v>0.1</v>
          </cell>
          <cell r="F811">
            <v>0.14000000000000001</v>
          </cell>
          <cell r="G811">
            <v>0.14000000000000001</v>
          </cell>
          <cell r="H811">
            <v>0.14000000000000001</v>
          </cell>
          <cell r="J811">
            <v>0.1</v>
          </cell>
          <cell r="K811">
            <v>0.1</v>
          </cell>
          <cell r="L811">
            <v>0.14000000000000001</v>
          </cell>
        </row>
        <row r="812">
          <cell r="A812" t="str">
            <v>63211</v>
          </cell>
          <cell r="B812" t="str">
            <v>Pomocné služby spojené so železničnou dopravou</v>
          </cell>
          <cell r="C812" t="str">
            <v>Supporting services for railway transport</v>
          </cell>
          <cell r="D812">
            <v>0.1</v>
          </cell>
          <cell r="E812">
            <v>0.1</v>
          </cell>
          <cell r="F812">
            <v>0.14000000000000001</v>
          </cell>
          <cell r="G812">
            <v>0.14000000000000001</v>
          </cell>
          <cell r="H812">
            <v>0.14000000000000001</v>
          </cell>
          <cell r="J812">
            <v>0.1</v>
          </cell>
          <cell r="K812">
            <v>0.1</v>
          </cell>
          <cell r="L812">
            <v>0.14000000000000001</v>
          </cell>
        </row>
        <row r="813">
          <cell r="A813" t="str">
            <v>63212</v>
          </cell>
          <cell r="B813" t="str">
            <v>Pomocné služby spojené s cestnou dopravou</v>
          </cell>
          <cell r="C813" t="str">
            <v>Other supporting services for road transport</v>
          </cell>
          <cell r="D813" t="str">
            <v>10% 23%</v>
          </cell>
          <cell r="E813" t="str">
            <v>10% 23%</v>
          </cell>
          <cell r="F813" t="str">
            <v>14% 20%</v>
          </cell>
          <cell r="G813" t="str">
            <v>14% 20%</v>
          </cell>
          <cell r="H813" t="str">
            <v>14% 20%</v>
          </cell>
          <cell r="J813" t="str">
            <v>10% 23%</v>
          </cell>
          <cell r="K813" t="str">
            <v>10% 23%</v>
          </cell>
          <cell r="L813" t="str">
            <v>14% 20%</v>
          </cell>
        </row>
        <row r="814">
          <cell r="A814" t="str">
            <v>63221</v>
          </cell>
          <cell r="B814" t="str">
            <v>Pomocné služby spojené s vodnou dopravou</v>
          </cell>
          <cell r="C814" t="str">
            <v>Other supporting services for water transport</v>
          </cell>
          <cell r="D814">
            <v>0.1</v>
          </cell>
          <cell r="E814">
            <v>0.1</v>
          </cell>
          <cell r="F814">
            <v>0.14000000000000001</v>
          </cell>
          <cell r="G814">
            <v>0.14000000000000001</v>
          </cell>
          <cell r="H814">
            <v>0.14000000000000001</v>
          </cell>
          <cell r="J814">
            <v>0.1</v>
          </cell>
          <cell r="K814">
            <v>0.1</v>
          </cell>
          <cell r="L814">
            <v>0.14000000000000001</v>
          </cell>
        </row>
        <row r="815">
          <cell r="A815" t="str">
            <v>63231</v>
          </cell>
          <cell r="B815" t="str">
            <v>Iné vedľajšie služby vo vzdušnej doprave</v>
          </cell>
          <cell r="C815" t="str">
            <v>Other supporting services for air transport</v>
          </cell>
          <cell r="D815">
            <v>0.1</v>
          </cell>
          <cell r="E815">
            <v>0.1</v>
          </cell>
          <cell r="F815">
            <v>0.14000000000000001</v>
          </cell>
          <cell r="G815">
            <v>0.14000000000000001</v>
          </cell>
          <cell r="H815">
            <v>0.14000000000000001</v>
          </cell>
          <cell r="J815">
            <v>0.1</v>
          </cell>
          <cell r="K815">
            <v>0.1</v>
          </cell>
          <cell r="L815">
            <v>0.14000000000000001</v>
          </cell>
        </row>
        <row r="816">
          <cell r="A816" t="str">
            <v>63301</v>
          </cell>
          <cell r="B816" t="str">
            <v>Služby cestovných kancelárií a cestovných dopravcov, turistické služby i.n.</v>
          </cell>
          <cell r="C816" t="str">
            <v>Travel agency and tour operator services; tourist assistance services n.e.c.</v>
          </cell>
          <cell r="D816">
            <v>0.1</v>
          </cell>
          <cell r="E816">
            <v>0.1</v>
          </cell>
          <cell r="F816">
            <v>0.14000000000000001</v>
          </cell>
          <cell r="G816">
            <v>0.14000000000000001</v>
          </cell>
          <cell r="H816">
            <v>0.14000000000000001</v>
          </cell>
          <cell r="J816">
            <v>0.1</v>
          </cell>
          <cell r="K816">
            <v>0.1</v>
          </cell>
          <cell r="L816">
            <v>0.14000000000000001</v>
          </cell>
        </row>
        <row r="817">
          <cell r="A817" t="str">
            <v>63401</v>
          </cell>
          <cell r="B817" t="str">
            <v>Služby v nákladnej doprave</v>
          </cell>
          <cell r="C817" t="str">
            <v>Freight transport agency services</v>
          </cell>
          <cell r="D817">
            <v>0.1</v>
          </cell>
          <cell r="E817" t="str">
            <v>E</v>
          </cell>
          <cell r="F817" t="str">
            <v>E</v>
          </cell>
          <cell r="G817" t="str">
            <v>E</v>
          </cell>
          <cell r="H817" t="str">
            <v>E</v>
          </cell>
          <cell r="J817">
            <v>0.1</v>
          </cell>
          <cell r="K817" t="str">
            <v>E</v>
          </cell>
          <cell r="L817" t="str">
            <v>E</v>
          </cell>
        </row>
        <row r="818">
          <cell r="A818" t="str">
            <v>63402</v>
          </cell>
          <cell r="B818" t="str">
            <v>Ostatné podporné a pomocné služby v oblasti dopravy</v>
          </cell>
          <cell r="C818" t="str">
            <v>Other supporting and auxiliary transport services</v>
          </cell>
          <cell r="D818">
            <v>0.1</v>
          </cell>
          <cell r="E818" t="str">
            <v>E</v>
          </cell>
          <cell r="F818" t="str">
            <v>E</v>
          </cell>
          <cell r="G818" t="str">
            <v>E</v>
          </cell>
          <cell r="H818" t="str">
            <v>E</v>
          </cell>
          <cell r="J818">
            <v>0.1</v>
          </cell>
          <cell r="K818" t="str">
            <v>E</v>
          </cell>
          <cell r="L818" t="str">
            <v>E</v>
          </cell>
        </row>
        <row r="819">
          <cell r="A819" t="str">
            <v>64111</v>
          </cell>
          <cell r="B819" t="str">
            <v>Poštové služby</v>
          </cell>
          <cell r="C819" t="str">
            <v>Postal services</v>
          </cell>
          <cell r="D819" t="str">
            <v>E</v>
          </cell>
          <cell r="E819" t="str">
            <v>E</v>
          </cell>
          <cell r="F819" t="str">
            <v>E</v>
          </cell>
          <cell r="G819" t="str">
            <v>E</v>
          </cell>
          <cell r="H819" t="str">
            <v>E</v>
          </cell>
          <cell r="J819" t="str">
            <v>E</v>
          </cell>
          <cell r="K819" t="str">
            <v>E</v>
          </cell>
          <cell r="L819" t="str">
            <v>E</v>
          </cell>
        </row>
        <row r="820">
          <cell r="A820" t="str">
            <v>64121</v>
          </cell>
          <cell r="B820" t="str">
            <v>Doručovateľské služby nevykonávané štátnou poštou</v>
          </cell>
          <cell r="C820" t="str">
            <v>Courier services other than national post services</v>
          </cell>
          <cell r="D820">
            <v>0.23</v>
          </cell>
          <cell r="E820">
            <v>0.23</v>
          </cell>
          <cell r="F820">
            <v>0.2</v>
          </cell>
          <cell r="G820">
            <v>0.2</v>
          </cell>
          <cell r="H820">
            <v>0.2</v>
          </cell>
          <cell r="J820">
            <v>0.23</v>
          </cell>
          <cell r="K820">
            <v>0.23</v>
          </cell>
          <cell r="L820">
            <v>0.2</v>
          </cell>
        </row>
        <row r="821">
          <cell r="A821" t="str">
            <v>64201</v>
          </cell>
          <cell r="B821" t="str">
            <v>Služby spojené s prenosom údajov a informácií</v>
          </cell>
          <cell r="C821" t="str">
            <v>Data and message transmitting services</v>
          </cell>
          <cell r="D821">
            <v>0.23</v>
          </cell>
          <cell r="E821">
            <v>0.23</v>
          </cell>
          <cell r="F821">
            <v>0.2</v>
          </cell>
          <cell r="G821">
            <v>0.2</v>
          </cell>
          <cell r="H821">
            <v>0.2</v>
          </cell>
          <cell r="J821">
            <v>0.23</v>
          </cell>
          <cell r="K821">
            <v>0.23</v>
          </cell>
          <cell r="L821">
            <v>0.2</v>
          </cell>
        </row>
        <row r="822">
          <cell r="A822" t="str">
            <v>64202</v>
          </cell>
          <cell r="B822" t="str">
            <v>Ostatné telekomunikačné služby</v>
          </cell>
          <cell r="C822" t="str">
            <v>Other telecommunications services</v>
          </cell>
          <cell r="D822">
            <v>0.23</v>
          </cell>
          <cell r="E822">
            <v>0.23</v>
          </cell>
          <cell r="F822">
            <v>0.2</v>
          </cell>
          <cell r="G822">
            <v>0.2</v>
          </cell>
          <cell r="H822">
            <v>0.2</v>
          </cell>
          <cell r="J822">
            <v>0.23</v>
          </cell>
          <cell r="K822">
            <v>0.23</v>
          </cell>
          <cell r="L822">
            <v>0.2</v>
          </cell>
        </row>
        <row r="823">
          <cell r="A823" t="str">
            <v>64203</v>
          </cell>
          <cell r="B823" t="str">
            <v>Služby spojené s káblovou televíziou a rozhlasom po drôte</v>
          </cell>
          <cell r="C823" t="str">
            <v>Radio and television cable services</v>
          </cell>
          <cell r="D823">
            <v>0.23</v>
          </cell>
          <cell r="E823">
            <v>0.23</v>
          </cell>
          <cell r="F823">
            <v>0.2</v>
          </cell>
          <cell r="G823">
            <v>0.2</v>
          </cell>
          <cell r="H823">
            <v>0.2</v>
          </cell>
          <cell r="J823">
            <v>0.23</v>
          </cell>
          <cell r="K823">
            <v>0.23</v>
          </cell>
          <cell r="L823">
            <v>0.2</v>
          </cell>
        </row>
        <row r="824">
          <cell r="A824" t="str">
            <v>65111</v>
          </cell>
          <cell r="B824" t="str">
            <v>Služby centrálnych bánk</v>
          </cell>
          <cell r="C824" t="str">
            <v>Central banking services</v>
          </cell>
          <cell r="D824" t="str">
            <v>E</v>
          </cell>
          <cell r="E824" t="str">
            <v>E</v>
          </cell>
          <cell r="F824" t="str">
            <v>E</v>
          </cell>
          <cell r="G824" t="str">
            <v>E</v>
          </cell>
          <cell r="H824" t="str">
            <v>E</v>
          </cell>
          <cell r="J824" t="str">
            <v>E</v>
          </cell>
          <cell r="K824" t="str">
            <v>E</v>
          </cell>
          <cell r="L824" t="str">
            <v>E</v>
          </cell>
        </row>
        <row r="825">
          <cell r="A825" t="str">
            <v>65121</v>
          </cell>
          <cell r="B825" t="str">
            <v>Služby ostatných peňažných inštitúcií</v>
          </cell>
          <cell r="C825" t="str">
            <v>Other monetary intermediation services</v>
          </cell>
          <cell r="D825" t="str">
            <v>E</v>
          </cell>
          <cell r="E825" t="str">
            <v>E</v>
          </cell>
          <cell r="F825" t="str">
            <v>E</v>
          </cell>
          <cell r="G825" t="str">
            <v>E</v>
          </cell>
          <cell r="H825" t="str">
            <v>E</v>
          </cell>
          <cell r="J825" t="str">
            <v>E</v>
          </cell>
          <cell r="K825" t="str">
            <v>E</v>
          </cell>
          <cell r="L825" t="str">
            <v>E</v>
          </cell>
        </row>
        <row r="826">
          <cell r="A826" t="str">
            <v>65211</v>
          </cell>
          <cell r="B826" t="str">
            <v>Služby finančného leasingu</v>
          </cell>
          <cell r="C826" t="str">
            <v>Financial leasing services</v>
          </cell>
          <cell r="D826" t="str">
            <v>10% 23%</v>
          </cell>
          <cell r="E826" t="str">
            <v>10% 23%</v>
          </cell>
          <cell r="F826" t="str">
            <v>14% 20%</v>
          </cell>
          <cell r="G826" t="str">
            <v>14% 20%</v>
          </cell>
          <cell r="H826" t="str">
            <v>14% 20%</v>
          </cell>
          <cell r="J826" t="str">
            <v>10% 23%</v>
          </cell>
          <cell r="K826" t="str">
            <v>10% 23%</v>
          </cell>
          <cell r="L826" t="str">
            <v>14% 20%</v>
          </cell>
        </row>
        <row r="827">
          <cell r="A827" t="str">
            <v>65221</v>
          </cell>
          <cell r="B827" t="str">
            <v>Ostatné poskytovanie úverov a služby s tým spojené</v>
          </cell>
          <cell r="C827" t="str">
            <v>Other credit granting services</v>
          </cell>
          <cell r="D827" t="str">
            <v>E</v>
          </cell>
          <cell r="E827" t="str">
            <v>E</v>
          </cell>
          <cell r="F827" t="str">
            <v>E</v>
          </cell>
          <cell r="G827" t="str">
            <v>E</v>
          </cell>
          <cell r="H827" t="str">
            <v>E</v>
          </cell>
          <cell r="J827" t="str">
            <v>E</v>
          </cell>
          <cell r="K827" t="str">
            <v>E</v>
          </cell>
          <cell r="L827" t="str">
            <v>E</v>
          </cell>
        </row>
        <row r="828">
          <cell r="A828" t="str">
            <v>65231</v>
          </cell>
          <cell r="B828" t="str">
            <v>Ostatné finančné sprostredkovanie i.n. a služby s tým spojené, okrem poistenia a dôchodkového zabezpečenia</v>
          </cell>
          <cell r="C828" t="str">
            <v>Other financial intermediation services n.e.c., other than insurance and pension funding services</v>
          </cell>
          <cell r="D828" t="str">
            <v>E</v>
          </cell>
          <cell r="E828" t="str">
            <v>E</v>
          </cell>
          <cell r="F828" t="str">
            <v>E</v>
          </cell>
          <cell r="G828" t="str">
            <v>E</v>
          </cell>
          <cell r="H828" t="str">
            <v>E</v>
          </cell>
          <cell r="J828" t="str">
            <v>E</v>
          </cell>
          <cell r="K828" t="str">
            <v>E</v>
          </cell>
          <cell r="L828" t="str">
            <v>E</v>
          </cell>
        </row>
        <row r="829">
          <cell r="A829" t="str">
            <v>66011</v>
          </cell>
          <cell r="B829" t="str">
            <v xml:space="preserve">Životné poistenie a služby s tým spojené </v>
          </cell>
          <cell r="C829" t="str">
            <v>Life insurance services</v>
          </cell>
          <cell r="D829" t="str">
            <v>E</v>
          </cell>
          <cell r="E829" t="str">
            <v>E</v>
          </cell>
          <cell r="F829" t="str">
            <v>E</v>
          </cell>
          <cell r="G829" t="str">
            <v>E</v>
          </cell>
          <cell r="H829" t="str">
            <v>E</v>
          </cell>
          <cell r="J829" t="str">
            <v>E</v>
          </cell>
          <cell r="K829" t="str">
            <v>E</v>
          </cell>
          <cell r="L829" t="str">
            <v>E</v>
          </cell>
        </row>
        <row r="830">
          <cell r="A830" t="str">
            <v>66021</v>
          </cell>
          <cell r="B830" t="str">
            <v>Dôchodkové pripoistenie a služby s tým spojené</v>
          </cell>
          <cell r="C830" t="str">
            <v>Pension funding services</v>
          </cell>
          <cell r="D830" t="str">
            <v>E</v>
          </cell>
          <cell r="E830" t="str">
            <v>E</v>
          </cell>
          <cell r="F830" t="str">
            <v>E</v>
          </cell>
          <cell r="G830" t="str">
            <v>E</v>
          </cell>
          <cell r="H830" t="str">
            <v>E</v>
          </cell>
          <cell r="J830" t="str">
            <v>E</v>
          </cell>
          <cell r="K830" t="str">
            <v>E</v>
          </cell>
          <cell r="L830" t="str">
            <v>E</v>
          </cell>
        </row>
        <row r="831">
          <cell r="A831" t="str">
            <v>66031</v>
          </cell>
          <cell r="B831" t="str">
            <v>Neživotné poistenie a služby s tým spojené</v>
          </cell>
          <cell r="C831" t="str">
            <v>Non-life insurance services</v>
          </cell>
          <cell r="D831" t="str">
            <v>E</v>
          </cell>
          <cell r="E831" t="str">
            <v>E</v>
          </cell>
          <cell r="F831" t="str">
            <v>E</v>
          </cell>
          <cell r="G831" t="str">
            <v>E</v>
          </cell>
          <cell r="H831" t="str">
            <v>E</v>
          </cell>
          <cell r="J831" t="str">
            <v>E</v>
          </cell>
          <cell r="K831" t="str">
            <v>E</v>
          </cell>
          <cell r="L831" t="str">
            <v>E</v>
          </cell>
        </row>
        <row r="832">
          <cell r="A832" t="str">
            <v>67111</v>
          </cell>
          <cell r="B832" t="str">
            <v>Správa finančných trhov a služby s tým spojené</v>
          </cell>
          <cell r="C832" t="str">
            <v>Financial markets administration services</v>
          </cell>
          <cell r="D832">
            <v>0.23</v>
          </cell>
          <cell r="E832">
            <v>0.23</v>
          </cell>
          <cell r="F832">
            <v>0.2</v>
          </cell>
          <cell r="G832">
            <v>0.2</v>
          </cell>
          <cell r="H832">
            <v>0.2</v>
          </cell>
          <cell r="J832">
            <v>0.23</v>
          </cell>
          <cell r="K832">
            <v>0.23</v>
          </cell>
          <cell r="L832">
            <v>0.2</v>
          </cell>
        </row>
        <row r="833">
          <cell r="A833" t="str">
            <v>67121</v>
          </cell>
          <cell r="B833" t="str">
            <v>Sprostredkovanie obchodu s cennými papiermi a správa fondov</v>
          </cell>
          <cell r="C833" t="str">
            <v>Security broking and fund management services</v>
          </cell>
          <cell r="D833" t="str">
            <v>E 23%</v>
          </cell>
          <cell r="E833" t="str">
            <v>E 23%</v>
          </cell>
          <cell r="F833" t="str">
            <v>E 20%</v>
          </cell>
          <cell r="G833" t="str">
            <v>E 20%</v>
          </cell>
          <cell r="H833" t="str">
            <v>E 20%</v>
          </cell>
          <cell r="J833" t="str">
            <v>E 23%</v>
          </cell>
          <cell r="K833" t="str">
            <v>E 23%</v>
          </cell>
          <cell r="L833" t="str">
            <v>E 20%</v>
          </cell>
        </row>
        <row r="834">
          <cell r="A834" t="str">
            <v>67131</v>
          </cell>
          <cell r="B834" t="str">
            <v>Ostatné pomocné služby spojené s finančným sprostredkovaním i.n.</v>
          </cell>
          <cell r="C834" t="str">
            <v>Other services auxiliary to financial intermediation n.e.c.</v>
          </cell>
          <cell r="D834" t="str">
            <v>E</v>
          </cell>
          <cell r="E834" t="str">
            <v>E</v>
          </cell>
          <cell r="F834" t="str">
            <v>E</v>
          </cell>
          <cell r="G834" t="str">
            <v>E</v>
          </cell>
          <cell r="H834" t="str">
            <v>E</v>
          </cell>
          <cell r="J834" t="str">
            <v>E</v>
          </cell>
          <cell r="K834" t="str">
            <v>E</v>
          </cell>
          <cell r="L834" t="str">
            <v>E</v>
          </cell>
        </row>
        <row r="835">
          <cell r="A835" t="str">
            <v>67201</v>
          </cell>
          <cell r="B835" t="str">
            <v>Pomocné služby spojené s poistením a dôchodkovým zabezpečením</v>
          </cell>
          <cell r="C835" t="str">
            <v>Services auxiliary to insurance and pension funding</v>
          </cell>
          <cell r="D835" t="str">
            <v>E</v>
          </cell>
          <cell r="E835" t="str">
            <v>E</v>
          </cell>
          <cell r="F835" t="str">
            <v>E</v>
          </cell>
          <cell r="G835" t="str">
            <v>E</v>
          </cell>
          <cell r="H835" t="str">
            <v>E</v>
          </cell>
          <cell r="J835" t="str">
            <v>E</v>
          </cell>
          <cell r="K835" t="str">
            <v>E</v>
          </cell>
          <cell r="L835" t="str">
            <v>E</v>
          </cell>
        </row>
        <row r="836">
          <cell r="A836" t="str">
            <v>70111</v>
          </cell>
          <cell r="B836" t="str">
            <v>Služby spojené s rozvojom a predajom nehnuteľností</v>
          </cell>
          <cell r="C836" t="str">
            <v>Development and selling services of real estate</v>
          </cell>
          <cell r="D836">
            <v>0.23</v>
          </cell>
          <cell r="E836">
            <v>0.23</v>
          </cell>
          <cell r="F836">
            <v>0.2</v>
          </cell>
          <cell r="G836">
            <v>0.2</v>
          </cell>
          <cell r="H836">
            <v>0.2</v>
          </cell>
          <cell r="J836">
            <v>0.23</v>
          </cell>
          <cell r="K836">
            <v>0.23</v>
          </cell>
          <cell r="L836">
            <v>0.2</v>
          </cell>
        </row>
        <row r="837">
          <cell r="A837" t="str">
            <v>70121</v>
          </cell>
          <cell r="B837" t="str">
            <v xml:space="preserve">Nákup a predaj vlastných nehnuteľností </v>
          </cell>
          <cell r="C837" t="str">
            <v>Buying and selling of own real estate</v>
          </cell>
          <cell r="D837" t="str">
            <v>E 10%</v>
          </cell>
          <cell r="E837" t="str">
            <v>E 10%</v>
          </cell>
          <cell r="F837" t="str">
            <v>E 14%</v>
          </cell>
          <cell r="G837" t="str">
            <v>E 14%</v>
          </cell>
          <cell r="H837" t="str">
            <v>E 14%</v>
          </cell>
          <cell r="J837" t="str">
            <v>E 10%</v>
          </cell>
          <cell r="K837" t="str">
            <v>E 10%</v>
          </cell>
          <cell r="L837" t="str">
            <v>E 14%</v>
          </cell>
        </row>
        <row r="838">
          <cell r="A838" t="str">
            <v>70201</v>
          </cell>
          <cell r="B838" t="str">
            <v>Prenájom vlastných nehnuteľností</v>
          </cell>
          <cell r="C838" t="str">
            <v>Letting services of own property</v>
          </cell>
          <cell r="D838" t="str">
            <v>E 10%</v>
          </cell>
          <cell r="E838" t="str">
            <v>E 10%</v>
          </cell>
          <cell r="F838" t="str">
            <v>E 14%</v>
          </cell>
          <cell r="G838" t="str">
            <v>E 14%</v>
          </cell>
          <cell r="H838" t="str">
            <v>E 14%</v>
          </cell>
          <cell r="J838" t="str">
            <v>E 10%</v>
          </cell>
          <cell r="K838" t="str">
            <v>E 10%</v>
          </cell>
          <cell r="L838" t="str">
            <v>E 14%</v>
          </cell>
        </row>
        <row r="839">
          <cell r="A839" t="str">
            <v>70311</v>
          </cell>
          <cell r="B839" t="str">
            <v>Sprostredkovateľské služby realitných kancelárií</v>
          </cell>
          <cell r="C839" t="str">
            <v>Real estate agency services on a fee or contract basis</v>
          </cell>
          <cell r="D839">
            <v>0.23</v>
          </cell>
          <cell r="E839">
            <v>0.23</v>
          </cell>
          <cell r="F839">
            <v>0.2</v>
          </cell>
          <cell r="G839">
            <v>0.2</v>
          </cell>
          <cell r="H839">
            <v>0.2</v>
          </cell>
          <cell r="J839">
            <v>0.23</v>
          </cell>
          <cell r="K839">
            <v>0.23</v>
          </cell>
          <cell r="L839">
            <v>0.2</v>
          </cell>
        </row>
        <row r="840">
          <cell r="A840" t="str">
            <v>70321</v>
          </cell>
          <cell r="B840" t="str">
            <v>Sprostredkovateľské služby realitných kancelárií pri správe nehnuteľností</v>
          </cell>
          <cell r="C840" t="str">
            <v>Management services of real estate on a fee or contract basis</v>
          </cell>
          <cell r="D840">
            <v>0.23</v>
          </cell>
          <cell r="E840">
            <v>0.23</v>
          </cell>
          <cell r="F840">
            <v>0.2</v>
          </cell>
          <cell r="G840">
            <v>0.2</v>
          </cell>
          <cell r="H840">
            <v>0.2</v>
          </cell>
          <cell r="J840">
            <v>0.23</v>
          </cell>
          <cell r="K840">
            <v>0.23</v>
          </cell>
          <cell r="L840">
            <v>0.2</v>
          </cell>
        </row>
        <row r="841">
          <cell r="A841" t="str">
            <v>71101</v>
          </cell>
          <cell r="B841" t="str">
            <v>Služby spojené s leasingom a prenájmom osobných automobilov a ľahkých dodávkových vozidiel do 3,5 t, bez obsluhy</v>
          </cell>
          <cell r="C841" t="str">
            <v>Leasing or rental services of private cars and light vans, up to 3 500 kg, without driver</v>
          </cell>
          <cell r="D841" t="str">
            <v>10% 23%</v>
          </cell>
          <cell r="E841" t="str">
            <v>E 10% 23%</v>
          </cell>
          <cell r="F841" t="str">
            <v>E 14% 20%</v>
          </cell>
          <cell r="G841" t="str">
            <v>E 14% 20%</v>
          </cell>
          <cell r="H841" t="str">
            <v>E 14% 20%</v>
          </cell>
          <cell r="J841" t="str">
            <v>10% 23%</v>
          </cell>
          <cell r="K841" t="str">
            <v>E 10% 23%</v>
          </cell>
          <cell r="L841" t="str">
            <v>E 14% 20%</v>
          </cell>
        </row>
        <row r="842">
          <cell r="A842" t="str">
            <v>71211</v>
          </cell>
          <cell r="B842" t="str">
            <v>Služby spojené s leasingom a prenájmom iných pozemných dopravných prostriedkov, bez obsluhy</v>
          </cell>
          <cell r="C842" t="str">
            <v>Leasing or rental services of other land transport equipment without operator</v>
          </cell>
          <cell r="D842">
            <v>0.23</v>
          </cell>
          <cell r="E842">
            <v>0.23</v>
          </cell>
          <cell r="F842">
            <v>0.2</v>
          </cell>
          <cell r="G842">
            <v>0.2</v>
          </cell>
          <cell r="H842">
            <v>0.2</v>
          </cell>
          <cell r="J842">
            <v>0.23</v>
          </cell>
          <cell r="K842">
            <v>0.23</v>
          </cell>
          <cell r="L842">
            <v>0.2</v>
          </cell>
        </row>
        <row r="843">
          <cell r="A843" t="str">
            <v>71221</v>
          </cell>
          <cell r="B843" t="str">
            <v>Služby spojené s leasingom a prenájmom lodí bez obsluhy</v>
          </cell>
          <cell r="C843" t="str">
            <v>Leasing or rental services of vessels without crew</v>
          </cell>
          <cell r="D843">
            <v>0.23</v>
          </cell>
          <cell r="E843">
            <v>0.23</v>
          </cell>
          <cell r="F843">
            <v>0.2</v>
          </cell>
          <cell r="G843">
            <v>0.2</v>
          </cell>
          <cell r="H843">
            <v>0.2</v>
          </cell>
          <cell r="J843">
            <v>0.23</v>
          </cell>
          <cell r="K843">
            <v>0.23</v>
          </cell>
          <cell r="L843">
            <v>0.2</v>
          </cell>
        </row>
        <row r="844">
          <cell r="A844" t="str">
            <v>71231</v>
          </cell>
          <cell r="B844" t="str">
            <v>Služby spojené s leasingom a prenájmom lietadiel, bez obsluhy</v>
          </cell>
          <cell r="C844" t="str">
            <v>Leasing or rental services of aircraft without crew</v>
          </cell>
          <cell r="D844">
            <v>0.23</v>
          </cell>
          <cell r="E844" t="str">
            <v>E</v>
          </cell>
          <cell r="F844" t="str">
            <v>E</v>
          </cell>
          <cell r="G844" t="str">
            <v>E</v>
          </cell>
          <cell r="H844" t="str">
            <v>E</v>
          </cell>
          <cell r="J844">
            <v>0.23</v>
          </cell>
          <cell r="K844" t="str">
            <v>E</v>
          </cell>
          <cell r="L844" t="str">
            <v>E</v>
          </cell>
        </row>
        <row r="845">
          <cell r="A845" t="str">
            <v>71311</v>
          </cell>
          <cell r="B845" t="str">
            <v>Služby spojené s leasingom a prenájmom poľnohospodárskych strojov a zariadení, bez obsluhy</v>
          </cell>
          <cell r="C845" t="str">
            <v>Leasing or rental services of agricultural machinery and equipment without operator</v>
          </cell>
          <cell r="D845">
            <v>0.23</v>
          </cell>
          <cell r="E845">
            <v>0.23</v>
          </cell>
          <cell r="F845">
            <v>0.2</v>
          </cell>
          <cell r="G845">
            <v>0.2</v>
          </cell>
          <cell r="H845">
            <v>0.2</v>
          </cell>
          <cell r="J845">
            <v>0.23</v>
          </cell>
          <cell r="K845">
            <v>0.23</v>
          </cell>
          <cell r="L845">
            <v>0.2</v>
          </cell>
        </row>
        <row r="846">
          <cell r="A846" t="str">
            <v>71321</v>
          </cell>
          <cell r="B846" t="str">
            <v>Služby spojené s leasingom a prenájmom stavebných strojov a zariadení, bez obsluhy</v>
          </cell>
          <cell r="C846" t="str">
            <v>Leasing or rental services of construction and civil engineering machinery and equipment without operator</v>
          </cell>
          <cell r="D846">
            <v>0.23</v>
          </cell>
          <cell r="E846">
            <v>0.23</v>
          </cell>
          <cell r="F846">
            <v>0.2</v>
          </cell>
          <cell r="G846">
            <v>0.2</v>
          </cell>
          <cell r="H846">
            <v>0.2</v>
          </cell>
          <cell r="J846">
            <v>0.23</v>
          </cell>
          <cell r="K846">
            <v>0.23</v>
          </cell>
          <cell r="L846">
            <v>0.2</v>
          </cell>
        </row>
        <row r="847">
          <cell r="A847" t="str">
            <v>71331</v>
          </cell>
          <cell r="B847" t="str">
            <v>Služby spojené s leasingom a prenájmom kancelárskych strojov a zariadení (vrátane počítačov), bez obsluhy</v>
          </cell>
          <cell r="C847" t="str">
            <v>Leasing or rental services of office machinery and equipment, without operator</v>
          </cell>
          <cell r="D847">
            <v>0.23</v>
          </cell>
          <cell r="E847">
            <v>0.23</v>
          </cell>
          <cell r="F847">
            <v>0.2</v>
          </cell>
          <cell r="G847">
            <v>0.2</v>
          </cell>
          <cell r="H847">
            <v>0.2</v>
          </cell>
          <cell r="J847">
            <v>0.23</v>
          </cell>
          <cell r="K847">
            <v>0.23</v>
          </cell>
          <cell r="L847">
            <v>0.2</v>
          </cell>
        </row>
        <row r="848">
          <cell r="A848" t="str">
            <v>71341</v>
          </cell>
          <cell r="B848" t="str">
            <v>Služby spojené s leasingom a prenájmom ostatných strojov a zariadení, bez obsluhy</v>
          </cell>
          <cell r="C848" t="str">
            <v>Leasing or rental services of other machinery and equipment without operator</v>
          </cell>
          <cell r="D848">
            <v>0.23</v>
          </cell>
          <cell r="E848">
            <v>0.23</v>
          </cell>
          <cell r="F848">
            <v>0.2</v>
          </cell>
          <cell r="G848">
            <v>0.2</v>
          </cell>
          <cell r="H848">
            <v>0.2</v>
          </cell>
          <cell r="J848">
            <v>0.23</v>
          </cell>
          <cell r="K848">
            <v>0.23</v>
          </cell>
          <cell r="L848">
            <v>0.2</v>
          </cell>
        </row>
        <row r="849">
          <cell r="A849" t="str">
            <v>71401</v>
          </cell>
          <cell r="B849" t="str">
            <v>Služby spojené s leasingom a prenájmom tovaru osobnej spotreby a potrieb pre domácnosť</v>
          </cell>
          <cell r="C849" t="str">
            <v>Leasing or rental services of personal and household goods n.e.c.</v>
          </cell>
          <cell r="D849" t="str">
            <v>10% 23%</v>
          </cell>
          <cell r="E849" t="str">
            <v>10% 23%</v>
          </cell>
          <cell r="F849" t="str">
            <v>14% 20%</v>
          </cell>
          <cell r="G849" t="str">
            <v>14% 20%</v>
          </cell>
          <cell r="H849" t="str">
            <v>14% 20%</v>
          </cell>
          <cell r="J849" t="str">
            <v>10% 23%</v>
          </cell>
          <cell r="K849" t="str">
            <v>10% 23%</v>
          </cell>
          <cell r="L849" t="str">
            <v>14% 20%</v>
          </cell>
        </row>
        <row r="850">
          <cell r="A850" t="str">
            <v>72101</v>
          </cell>
          <cell r="B850" t="str">
            <v>Poradenská služba k technickému vybaveniu počítača (hardware)</v>
          </cell>
          <cell r="C850" t="str">
            <v>Hardware consultancy services</v>
          </cell>
          <cell r="D850">
            <v>0.23</v>
          </cell>
          <cell r="E850">
            <v>0.23</v>
          </cell>
          <cell r="F850">
            <v>0.2</v>
          </cell>
          <cell r="G850">
            <v>0.2</v>
          </cell>
          <cell r="H850">
            <v>0.2</v>
          </cell>
          <cell r="J850">
            <v>0.23</v>
          </cell>
          <cell r="K850">
            <v>0.23</v>
          </cell>
          <cell r="L850">
            <v>0.2</v>
          </cell>
        </row>
        <row r="851">
          <cell r="A851" t="str">
            <v>72201</v>
          </cell>
          <cell r="B851" t="str">
            <v>Nahrané nosiče údajov pre stroje s automatickým spracovaním údajov</v>
          </cell>
          <cell r="C851" t="str">
            <v>Recorded data bearing media of a kind used in automatic data processing machines</v>
          </cell>
          <cell r="D851">
            <v>0.23</v>
          </cell>
          <cell r="E851">
            <v>0.23</v>
          </cell>
          <cell r="F851">
            <v>0.2</v>
          </cell>
          <cell r="G851">
            <v>0.2</v>
          </cell>
          <cell r="H851">
            <v>0.2</v>
          </cell>
          <cell r="J851">
            <v>0.23</v>
          </cell>
          <cell r="K851">
            <v>0.23</v>
          </cell>
          <cell r="L851">
            <v>0.2</v>
          </cell>
        </row>
        <row r="852">
          <cell r="A852" t="str">
            <v>72202</v>
          </cell>
          <cell r="B852" t="str">
            <v>Služby súvisiace s dodávkou hotového programového vybavenia (software)</v>
          </cell>
          <cell r="C852" t="str">
            <v>Programming services of packaged software products</v>
          </cell>
          <cell r="D852">
            <v>0.23</v>
          </cell>
          <cell r="E852">
            <v>0.23</v>
          </cell>
          <cell r="F852">
            <v>0.2</v>
          </cell>
          <cell r="G852">
            <v>0.2</v>
          </cell>
          <cell r="H852">
            <v>0.2</v>
          </cell>
          <cell r="J852">
            <v>0.23</v>
          </cell>
          <cell r="K852">
            <v>0.23</v>
          </cell>
          <cell r="L852">
            <v>0.2</v>
          </cell>
        </row>
        <row r="853">
          <cell r="A853" t="str">
            <v>72203</v>
          </cell>
          <cell r="B853" t="str">
            <v>Poradenské služby v oblasti softwaru a iné dodávky</v>
          </cell>
          <cell r="C853" t="str">
            <v>Software consultancy and other supply services</v>
          </cell>
          <cell r="D853">
            <v>0.23</v>
          </cell>
          <cell r="E853">
            <v>0.23</v>
          </cell>
          <cell r="F853">
            <v>0.2</v>
          </cell>
          <cell r="G853">
            <v>0.2</v>
          </cell>
          <cell r="H853">
            <v>0.2</v>
          </cell>
          <cell r="J853">
            <v>0.23</v>
          </cell>
          <cell r="K853">
            <v>0.23</v>
          </cell>
          <cell r="L853">
            <v>0.2</v>
          </cell>
        </row>
        <row r="854">
          <cell r="A854" t="str">
            <v>72301</v>
          </cell>
          <cell r="B854" t="str">
            <v>Riadenie a vedenie činnosti zariadení na spracovanie údajov</v>
          </cell>
          <cell r="C854" t="str">
            <v>Computer facilities management services</v>
          </cell>
          <cell r="D854">
            <v>0.23</v>
          </cell>
          <cell r="E854">
            <v>0.23</v>
          </cell>
          <cell r="F854">
            <v>0.2</v>
          </cell>
          <cell r="G854">
            <v>0.2</v>
          </cell>
          <cell r="H854">
            <v>0.2</v>
          </cell>
          <cell r="J854">
            <v>0.23</v>
          </cell>
          <cell r="K854">
            <v>0.23</v>
          </cell>
          <cell r="L854">
            <v>0.2</v>
          </cell>
        </row>
        <row r="855">
          <cell r="A855" t="str">
            <v>72302</v>
          </cell>
          <cell r="B855" t="str">
            <v xml:space="preserve">Počítačové spracovanie údajov a služby s tým spojené </v>
          </cell>
          <cell r="C855" t="str">
            <v>Computer processing services</v>
          </cell>
          <cell r="D855">
            <v>0.23</v>
          </cell>
          <cell r="E855">
            <v>0.23</v>
          </cell>
          <cell r="F855">
            <v>0.2</v>
          </cell>
          <cell r="G855">
            <v>0.2</v>
          </cell>
          <cell r="H855">
            <v>0.2</v>
          </cell>
          <cell r="J855">
            <v>0.23</v>
          </cell>
          <cell r="K855">
            <v>0.23</v>
          </cell>
          <cell r="L855">
            <v>0.2</v>
          </cell>
        </row>
        <row r="856">
          <cell r="A856" t="str">
            <v>72401</v>
          </cell>
          <cell r="B856" t="str">
            <v>Služby súvisiace s činnosťou databánk</v>
          </cell>
          <cell r="C856" t="str">
            <v>Database services</v>
          </cell>
          <cell r="D856">
            <v>0.23</v>
          </cell>
          <cell r="E856">
            <v>0.23</v>
          </cell>
          <cell r="F856">
            <v>0.2</v>
          </cell>
          <cell r="G856">
            <v>0.2</v>
          </cell>
          <cell r="H856">
            <v>0.2</v>
          </cell>
          <cell r="J856">
            <v>0.23</v>
          </cell>
          <cell r="K856">
            <v>0.23</v>
          </cell>
          <cell r="L856">
            <v>0.2</v>
          </cell>
        </row>
        <row r="857">
          <cell r="A857" t="str">
            <v>72501</v>
          </cell>
          <cell r="B857" t="str">
            <v xml:space="preserve">Údržba a oprava kancelárskych strojov a počítačov a služby s tým spojené </v>
          </cell>
          <cell r="C857" t="str">
            <v>Maintenance and repair services of office, accounting and computing machinery</v>
          </cell>
          <cell r="D857">
            <v>0.23</v>
          </cell>
          <cell r="E857">
            <v>0.23</v>
          </cell>
          <cell r="F857">
            <v>0.2</v>
          </cell>
          <cell r="G857">
            <v>0.2</v>
          </cell>
          <cell r="H857">
            <v>0.2</v>
          </cell>
          <cell r="J857">
            <v>0.23</v>
          </cell>
          <cell r="K857">
            <v>0.23</v>
          </cell>
          <cell r="L857">
            <v>0.2</v>
          </cell>
        </row>
        <row r="858">
          <cell r="A858" t="str">
            <v>72601</v>
          </cell>
          <cell r="B858" t="str">
            <v>Ostatné služby súvisiace s prevádzkou počítačov</v>
          </cell>
          <cell r="C858" t="str">
            <v>Other computer-related services</v>
          </cell>
          <cell r="D858">
            <v>0.23</v>
          </cell>
          <cell r="E858">
            <v>0.23</v>
          </cell>
          <cell r="F858">
            <v>0.2</v>
          </cell>
          <cell r="G858">
            <v>0.2</v>
          </cell>
          <cell r="H858">
            <v>0.2</v>
          </cell>
          <cell r="J858">
            <v>0.23</v>
          </cell>
          <cell r="K858">
            <v>0.23</v>
          </cell>
          <cell r="L858">
            <v>0.2</v>
          </cell>
        </row>
        <row r="859">
          <cell r="A859" t="str">
            <v>73101</v>
          </cell>
          <cell r="B859" t="str">
            <v>Služby súvisiace s výskumom a eperimentálnym vývojom v oblasti prírodných a technických vied</v>
          </cell>
          <cell r="C859" t="str">
            <v>Research and experimental development services on natural sciences and engineering</v>
          </cell>
          <cell r="D859">
            <v>0.1</v>
          </cell>
          <cell r="E859">
            <v>0.1</v>
          </cell>
          <cell r="F859">
            <v>0.14000000000000001</v>
          </cell>
          <cell r="G859">
            <v>0.14000000000000001</v>
          </cell>
          <cell r="H859">
            <v>0.14000000000000001</v>
          </cell>
          <cell r="J859">
            <v>0.1</v>
          </cell>
          <cell r="K859">
            <v>0.1</v>
          </cell>
          <cell r="L859">
            <v>0.14000000000000001</v>
          </cell>
        </row>
        <row r="860">
          <cell r="A860" t="str">
            <v>73201</v>
          </cell>
          <cell r="B860" t="str">
            <v>Služby súvisiace s výskumom a eperimentálnym vývojom v oblasti sociálnych a humanitných vied</v>
          </cell>
          <cell r="C860" t="str">
            <v>Research and experimental development services on social sciences and humanities</v>
          </cell>
          <cell r="D860">
            <v>0.1</v>
          </cell>
          <cell r="E860">
            <v>0.1</v>
          </cell>
          <cell r="F860">
            <v>0.14000000000000001</v>
          </cell>
          <cell r="G860">
            <v>0.14000000000000001</v>
          </cell>
          <cell r="H860">
            <v>0.14000000000000001</v>
          </cell>
          <cell r="J860">
            <v>0.1</v>
          </cell>
          <cell r="K860">
            <v>0.1</v>
          </cell>
          <cell r="L860">
            <v>0.14000000000000001</v>
          </cell>
        </row>
        <row r="861">
          <cell r="A861" t="str">
            <v>74111</v>
          </cell>
          <cell r="B861" t="str">
            <v>Právne služby</v>
          </cell>
          <cell r="C861" t="str">
            <v>Legal services</v>
          </cell>
          <cell r="D861" t="str">
            <v>10% 23%</v>
          </cell>
          <cell r="E861" t="str">
            <v>10% 23%</v>
          </cell>
          <cell r="F861" t="str">
            <v>14% 20%</v>
          </cell>
          <cell r="G861" t="str">
            <v>14% 20%</v>
          </cell>
          <cell r="H861" t="str">
            <v>14% 20%</v>
          </cell>
          <cell r="J861" t="str">
            <v>10% 23%</v>
          </cell>
          <cell r="K861" t="str">
            <v>10% 23%</v>
          </cell>
          <cell r="L861" t="str">
            <v>14% 20%</v>
          </cell>
        </row>
        <row r="862">
          <cell r="A862" t="str">
            <v>74121</v>
          </cell>
          <cell r="B862" t="str">
            <v>Účtovná evidencia, vedenie a kontrola účtov a služby s tým spojené</v>
          </cell>
          <cell r="C862" t="str">
            <v>Accounting and auditing services</v>
          </cell>
          <cell r="D862">
            <v>0.23</v>
          </cell>
          <cell r="E862">
            <v>0.23</v>
          </cell>
          <cell r="F862">
            <v>0.2</v>
          </cell>
          <cell r="G862">
            <v>0.2</v>
          </cell>
          <cell r="H862">
            <v>0.2</v>
          </cell>
          <cell r="J862">
            <v>0.23</v>
          </cell>
          <cell r="K862">
            <v>0.23</v>
          </cell>
          <cell r="L862">
            <v>0.2</v>
          </cell>
        </row>
        <row r="863">
          <cell r="A863" t="str">
            <v>74122</v>
          </cell>
          <cell r="B863" t="str">
            <v>Vedenie účtových kníh, okrem daňových priznaní</v>
          </cell>
          <cell r="C863" t="str">
            <v>Book-keeping services, except tax returns</v>
          </cell>
          <cell r="D863">
            <v>0.23</v>
          </cell>
          <cell r="E863">
            <v>0.23</v>
          </cell>
          <cell r="F863">
            <v>0.2</v>
          </cell>
          <cell r="G863">
            <v>0.2</v>
          </cell>
          <cell r="H863">
            <v>0.2</v>
          </cell>
          <cell r="J863">
            <v>0.23</v>
          </cell>
          <cell r="K863">
            <v>0.23</v>
          </cell>
          <cell r="L863">
            <v>0.2</v>
          </cell>
        </row>
        <row r="864">
          <cell r="A864" t="str">
            <v>74123</v>
          </cell>
          <cell r="B864" t="str">
            <v>Služby daňového poradenstva</v>
          </cell>
          <cell r="C864" t="str">
            <v>Tax consultancy services</v>
          </cell>
          <cell r="D864">
            <v>0.23</v>
          </cell>
          <cell r="E864">
            <v>0.23</v>
          </cell>
          <cell r="F864">
            <v>0.2</v>
          </cell>
          <cell r="G864">
            <v>0.2</v>
          </cell>
          <cell r="H864">
            <v>0.2</v>
          </cell>
          <cell r="J864">
            <v>0.23</v>
          </cell>
          <cell r="K864">
            <v>0.23</v>
          </cell>
          <cell r="L864">
            <v>0.2</v>
          </cell>
        </row>
        <row r="865">
          <cell r="A865" t="str">
            <v>74131</v>
          </cell>
          <cell r="B865" t="str">
            <v>Služby prieskumu trhu a verejnej mienky</v>
          </cell>
          <cell r="C865" t="str">
            <v>Market research and public opinion polling services</v>
          </cell>
          <cell r="D865">
            <v>0.23</v>
          </cell>
          <cell r="E865">
            <v>0.23</v>
          </cell>
          <cell r="F865">
            <v>0.2</v>
          </cell>
          <cell r="G865">
            <v>0.2</v>
          </cell>
          <cell r="H865">
            <v>0.2</v>
          </cell>
          <cell r="J865">
            <v>0.23</v>
          </cell>
          <cell r="K865">
            <v>0.23</v>
          </cell>
          <cell r="L865">
            <v>0.2</v>
          </cell>
        </row>
        <row r="866">
          <cell r="A866" t="str">
            <v>74141</v>
          </cell>
          <cell r="B866" t="str">
            <v>Poradenské služby v oblasti obchodu a riadenia a služby s tým spojené (podnikateľské poradenstvo)</v>
          </cell>
          <cell r="C866" t="str">
            <v>Business and management consultancy services</v>
          </cell>
          <cell r="D866">
            <v>0.23</v>
          </cell>
          <cell r="E866">
            <v>0.23</v>
          </cell>
          <cell r="F866">
            <v>0.2</v>
          </cell>
          <cell r="G866">
            <v>0.2</v>
          </cell>
          <cell r="H866">
            <v>0.2</v>
          </cell>
          <cell r="J866">
            <v>0.23</v>
          </cell>
          <cell r="K866">
            <v>0.23</v>
          </cell>
          <cell r="L866">
            <v>0.2</v>
          </cell>
        </row>
        <row r="867">
          <cell r="A867" t="str">
            <v>74142</v>
          </cell>
          <cell r="B867" t="str">
            <v>Ostatné služby v oblasti riadenia, i. n.</v>
          </cell>
          <cell r="C867" t="str">
            <v>Other management-related services</v>
          </cell>
          <cell r="D867">
            <v>0.23</v>
          </cell>
          <cell r="E867">
            <v>0.23</v>
          </cell>
          <cell r="F867">
            <v>0.2</v>
          </cell>
          <cell r="G867">
            <v>0.2</v>
          </cell>
          <cell r="H867">
            <v>0.2</v>
          </cell>
          <cell r="J867">
            <v>0.23</v>
          </cell>
          <cell r="K867">
            <v>0.23</v>
          </cell>
          <cell r="L867">
            <v>0.2</v>
          </cell>
        </row>
        <row r="868">
          <cell r="A868" t="str">
            <v>74151</v>
          </cell>
          <cell r="B868" t="str">
            <v>Služby týkajúce sa riadenia holdingových spoločností</v>
          </cell>
          <cell r="C868" t="str">
            <v>Management holdings services</v>
          </cell>
          <cell r="D868">
            <v>0.23</v>
          </cell>
          <cell r="E868">
            <v>0.23</v>
          </cell>
          <cell r="F868">
            <v>0.2</v>
          </cell>
          <cell r="G868">
            <v>0.2</v>
          </cell>
          <cell r="H868">
            <v>0.2</v>
          </cell>
          <cell r="J868">
            <v>0.23</v>
          </cell>
          <cell r="K868">
            <v>0.23</v>
          </cell>
          <cell r="L868">
            <v>0.2</v>
          </cell>
        </row>
        <row r="869">
          <cell r="A869" t="str">
            <v>74201</v>
          </cell>
          <cell r="B869" t="str">
            <v>Plány, projekty, výkresy pre stavebné, priemyselné, obchodné alebo podobné účely</v>
          </cell>
          <cell r="C869" t="str">
            <v>Plans and drawings for architectural, engineering, etc. purposes</v>
          </cell>
          <cell r="D869">
            <v>0.23</v>
          </cell>
          <cell r="E869">
            <v>0.23</v>
          </cell>
          <cell r="F869">
            <v>0.2</v>
          </cell>
          <cell r="G869">
            <v>0.2</v>
          </cell>
          <cell r="H869">
            <v>0.2</v>
          </cell>
          <cell r="J869">
            <v>0.23</v>
          </cell>
          <cell r="K869">
            <v>0.23</v>
          </cell>
          <cell r="L869">
            <v>0.2</v>
          </cell>
        </row>
        <row r="870">
          <cell r="A870" t="str">
            <v>74202</v>
          </cell>
          <cell r="B870" t="str">
            <v>Služby architektonické</v>
          </cell>
          <cell r="C870" t="str">
            <v>Architectural services</v>
          </cell>
          <cell r="D870">
            <v>0.1</v>
          </cell>
          <cell r="E870">
            <v>0.1</v>
          </cell>
          <cell r="F870">
            <v>0.14000000000000001</v>
          </cell>
          <cell r="G870">
            <v>0.14000000000000001</v>
          </cell>
          <cell r="H870">
            <v>0.14000000000000001</v>
          </cell>
          <cell r="J870">
            <v>0.1</v>
          </cell>
          <cell r="K870">
            <v>0.1</v>
          </cell>
          <cell r="L870">
            <v>0.14000000000000001</v>
          </cell>
        </row>
        <row r="871">
          <cell r="A871" t="str">
            <v>74203</v>
          </cell>
          <cell r="B871" t="str">
            <v>Služby inžinierske</v>
          </cell>
          <cell r="C871" t="str">
            <v>Engineering services</v>
          </cell>
          <cell r="D871">
            <v>0.1</v>
          </cell>
          <cell r="E871">
            <v>0.1</v>
          </cell>
          <cell r="F871">
            <v>0.14000000000000001</v>
          </cell>
          <cell r="G871">
            <v>0.14000000000000001</v>
          </cell>
          <cell r="H871">
            <v>0.14000000000000001</v>
          </cell>
          <cell r="J871">
            <v>0.1</v>
          </cell>
          <cell r="K871">
            <v>0.1</v>
          </cell>
          <cell r="L871">
            <v>0.14000000000000001</v>
          </cell>
        </row>
        <row r="872">
          <cell r="A872" t="str">
            <v>74204</v>
          </cell>
          <cell r="B872" t="str">
            <v>Jednotné (integrované) inžinierske služby pre dodanie stavby "na kľúč"</v>
          </cell>
          <cell r="C872" t="str">
            <v>Integrated engineering services for turnkey projects</v>
          </cell>
          <cell r="D872">
            <v>0.1</v>
          </cell>
          <cell r="E872">
            <v>0.1</v>
          </cell>
          <cell r="F872">
            <v>0.14000000000000001</v>
          </cell>
          <cell r="G872">
            <v>0.14000000000000001</v>
          </cell>
          <cell r="H872">
            <v>0.14000000000000001</v>
          </cell>
          <cell r="J872">
            <v>0.1</v>
          </cell>
          <cell r="K872">
            <v>0.1</v>
          </cell>
          <cell r="L872">
            <v>0.14000000000000001</v>
          </cell>
        </row>
        <row r="873">
          <cell r="A873" t="str">
            <v>74205</v>
          </cell>
          <cell r="B873" t="str">
            <v>Architektonické a súvisiace služby pri vypracovaní plánov mestskej a územnej zástavby</v>
          </cell>
          <cell r="C873" t="str">
            <v>Urban planning and landscape architectural services</v>
          </cell>
          <cell r="D873">
            <v>0.1</v>
          </cell>
          <cell r="E873">
            <v>0.1</v>
          </cell>
          <cell r="F873">
            <v>0.14000000000000001</v>
          </cell>
          <cell r="G873">
            <v>0.14000000000000001</v>
          </cell>
          <cell r="H873">
            <v>0.14000000000000001</v>
          </cell>
          <cell r="J873">
            <v>0.1</v>
          </cell>
          <cell r="K873">
            <v>0.1</v>
          </cell>
          <cell r="L873">
            <v>0.14000000000000001</v>
          </cell>
        </row>
        <row r="874">
          <cell r="A874" t="str">
            <v>74206</v>
          </cell>
          <cell r="B874" t="str">
            <v>Manažérske služby súvisiace so stavebníctvom</v>
          </cell>
          <cell r="C874" t="str">
            <v>Project management services related to constructions and civil engineering works</v>
          </cell>
          <cell r="D874">
            <v>0.1</v>
          </cell>
          <cell r="E874">
            <v>0.1</v>
          </cell>
          <cell r="F874">
            <v>0.14000000000000001</v>
          </cell>
          <cell r="G874">
            <v>0.14000000000000001</v>
          </cell>
          <cell r="H874">
            <v>0.14000000000000001</v>
          </cell>
          <cell r="J874">
            <v>0.1</v>
          </cell>
          <cell r="K874">
            <v>0.1</v>
          </cell>
          <cell r="L874">
            <v>0.14000000000000001</v>
          </cell>
        </row>
        <row r="875">
          <cell r="A875" t="str">
            <v>74207</v>
          </cell>
          <cell r="B875" t="str">
            <v>Inžinierske služby súvisiace s vedeckým a technickým poradenstvom</v>
          </cell>
          <cell r="C875" t="str">
            <v>Engineering-related scientific and technical consulting services</v>
          </cell>
          <cell r="D875">
            <v>0.1</v>
          </cell>
          <cell r="E875">
            <v>0.1</v>
          </cell>
          <cell r="F875">
            <v>0.14000000000000001</v>
          </cell>
          <cell r="G875">
            <v>0.14000000000000001</v>
          </cell>
          <cell r="H875">
            <v>0.14000000000000001</v>
          </cell>
          <cell r="J875">
            <v>0.1</v>
          </cell>
          <cell r="K875">
            <v>0.1</v>
          </cell>
          <cell r="L875">
            <v>0.14000000000000001</v>
          </cell>
        </row>
        <row r="876">
          <cell r="A876" t="str">
            <v>74301</v>
          </cell>
          <cell r="B876" t="str">
            <v>Technické skúšky a analýzy a služby s tým spojené</v>
          </cell>
          <cell r="C876" t="str">
            <v>Technical testing and analysis services</v>
          </cell>
          <cell r="D876">
            <v>0.23</v>
          </cell>
          <cell r="E876">
            <v>0.23</v>
          </cell>
          <cell r="F876">
            <v>0.2</v>
          </cell>
          <cell r="G876">
            <v>0.2</v>
          </cell>
          <cell r="H876">
            <v>0.2</v>
          </cell>
          <cell r="J876">
            <v>0.23</v>
          </cell>
          <cell r="K876">
            <v>0.23</v>
          </cell>
          <cell r="L876">
            <v>0.2</v>
          </cell>
        </row>
        <row r="877">
          <cell r="A877" t="str">
            <v>74401</v>
          </cell>
          <cell r="B877" t="str">
            <v>Reklamné služby</v>
          </cell>
          <cell r="C877" t="str">
            <v>Advertising services</v>
          </cell>
          <cell r="D877">
            <v>0.23</v>
          </cell>
          <cell r="E877">
            <v>0.23</v>
          </cell>
          <cell r="F877">
            <v>0.2</v>
          </cell>
          <cell r="G877">
            <v>0.2</v>
          </cell>
          <cell r="H877">
            <v>0.2</v>
          </cell>
          <cell r="J877">
            <v>0.23</v>
          </cell>
          <cell r="K877">
            <v>0.23</v>
          </cell>
          <cell r="L877">
            <v>0.2</v>
          </cell>
        </row>
        <row r="878">
          <cell r="A878" t="str">
            <v>74501</v>
          </cell>
          <cell r="B878" t="str">
            <v xml:space="preserve">Služby spojené s dopytom po pracovných silách </v>
          </cell>
          <cell r="C878" t="str">
            <v>Placement services of personnel</v>
          </cell>
          <cell r="D878">
            <v>0.23</v>
          </cell>
          <cell r="E878">
            <v>0.23</v>
          </cell>
          <cell r="F878">
            <v>0.2</v>
          </cell>
          <cell r="G878">
            <v>0.2</v>
          </cell>
          <cell r="H878">
            <v>0.2</v>
          </cell>
          <cell r="J878">
            <v>0.23</v>
          </cell>
          <cell r="K878">
            <v>0.23</v>
          </cell>
          <cell r="L878">
            <v>0.2</v>
          </cell>
        </row>
        <row r="879">
          <cell r="A879" t="str">
            <v>74502</v>
          </cell>
          <cell r="B879" t="str">
            <v xml:space="preserve">Služby spojené s ponukou voľných pracovných síl </v>
          </cell>
          <cell r="C879" t="str">
            <v>Supply services of personnel</v>
          </cell>
          <cell r="D879">
            <v>0.23</v>
          </cell>
          <cell r="E879">
            <v>0.23</v>
          </cell>
          <cell r="F879">
            <v>0.2</v>
          </cell>
          <cell r="G879">
            <v>0.2</v>
          </cell>
          <cell r="H879">
            <v>0.2</v>
          </cell>
          <cell r="J879">
            <v>0.23</v>
          </cell>
          <cell r="K879">
            <v>0.23</v>
          </cell>
          <cell r="L879">
            <v>0.2</v>
          </cell>
        </row>
        <row r="880">
          <cell r="A880" t="str">
            <v>74601</v>
          </cell>
          <cell r="B880" t="str">
            <v>Pátracie a ochranné služby</v>
          </cell>
          <cell r="C880" t="str">
            <v>Investigation and security services</v>
          </cell>
          <cell r="D880">
            <v>0.23</v>
          </cell>
          <cell r="E880">
            <v>0.23</v>
          </cell>
          <cell r="F880">
            <v>0.2</v>
          </cell>
          <cell r="G880">
            <v>0.2</v>
          </cell>
          <cell r="H880">
            <v>0.2</v>
          </cell>
          <cell r="J880">
            <v>0.23</v>
          </cell>
          <cell r="K880">
            <v>0.23</v>
          </cell>
          <cell r="L880">
            <v>0.2</v>
          </cell>
        </row>
        <row r="881">
          <cell r="A881" t="str">
            <v>74701</v>
          </cell>
          <cell r="B881" t="str">
            <v>Služby priemyselného čistenia</v>
          </cell>
          <cell r="C881" t="str">
            <v>Industrial cleaning services</v>
          </cell>
          <cell r="D881">
            <v>0.1</v>
          </cell>
          <cell r="E881">
            <v>0.1</v>
          </cell>
          <cell r="F881">
            <v>0.14000000000000001</v>
          </cell>
          <cell r="G881">
            <v>0.14000000000000001</v>
          </cell>
          <cell r="H881">
            <v>0.14000000000000001</v>
          </cell>
          <cell r="J881">
            <v>0.1</v>
          </cell>
          <cell r="K881">
            <v>0.1</v>
          </cell>
          <cell r="L881">
            <v>0.14000000000000001</v>
          </cell>
        </row>
        <row r="882">
          <cell r="A882" t="str">
            <v>74811</v>
          </cell>
          <cell r="B882" t="str">
            <v>Fotografické dosky, filmy, iné ako kinematografické, eponované</v>
          </cell>
          <cell r="C882" t="str">
            <v>Photographic plates, film, other than cinematographic, exposed</v>
          </cell>
          <cell r="D882">
            <v>0.23</v>
          </cell>
          <cell r="E882">
            <v>0.23</v>
          </cell>
          <cell r="F882">
            <v>0.2</v>
          </cell>
          <cell r="G882">
            <v>0.2</v>
          </cell>
          <cell r="H882">
            <v>0.2</v>
          </cell>
          <cell r="J882">
            <v>0.23</v>
          </cell>
          <cell r="K882">
            <v>0.23</v>
          </cell>
          <cell r="L882">
            <v>0.2</v>
          </cell>
        </row>
        <row r="883">
          <cell r="A883" t="str">
            <v>74812</v>
          </cell>
          <cell r="B883" t="str">
            <v>Fotografické služby</v>
          </cell>
          <cell r="C883" t="str">
            <v>Portrait photography and similar services</v>
          </cell>
          <cell r="D883">
            <v>0.23</v>
          </cell>
          <cell r="E883">
            <v>0.23</v>
          </cell>
          <cell r="F883">
            <v>0.2</v>
          </cell>
          <cell r="G883">
            <v>0.2</v>
          </cell>
          <cell r="H883">
            <v>0.2</v>
          </cell>
          <cell r="J883">
            <v>0.23</v>
          </cell>
          <cell r="K883">
            <v>0.23</v>
          </cell>
          <cell r="L883">
            <v>0.2</v>
          </cell>
        </row>
        <row r="884">
          <cell r="A884" t="str">
            <v>74813</v>
          </cell>
          <cell r="B884" t="str">
            <v>Vyvolávanie a ostatné fotografické služby</v>
          </cell>
          <cell r="C884" t="str">
            <v>Processing and other photographic services</v>
          </cell>
          <cell r="D884">
            <v>0.23</v>
          </cell>
          <cell r="E884">
            <v>0.23</v>
          </cell>
          <cell r="F884">
            <v>0.2</v>
          </cell>
          <cell r="G884">
            <v>0.2</v>
          </cell>
          <cell r="H884">
            <v>0.2</v>
          </cell>
          <cell r="J884">
            <v>0.23</v>
          </cell>
          <cell r="K884">
            <v>0.23</v>
          </cell>
          <cell r="L884">
            <v>0.2</v>
          </cell>
        </row>
        <row r="885">
          <cell r="A885" t="str">
            <v>74821</v>
          </cell>
          <cell r="B885" t="str">
            <v>Baliace služby</v>
          </cell>
          <cell r="C885" t="str">
            <v>Packaging services</v>
          </cell>
          <cell r="D885">
            <v>0.23</v>
          </cell>
          <cell r="E885">
            <v>0.23</v>
          </cell>
          <cell r="F885">
            <v>0.2</v>
          </cell>
          <cell r="G885">
            <v>0.2</v>
          </cell>
          <cell r="H885">
            <v>0.2</v>
          </cell>
          <cell r="J885">
            <v>0.23</v>
          </cell>
          <cell r="K885">
            <v>0.23</v>
          </cell>
          <cell r="L885">
            <v>0.2</v>
          </cell>
        </row>
        <row r="886">
          <cell r="A886" t="str">
            <v>74831</v>
          </cell>
          <cell r="B886" t="str">
            <v>Kancelárske a sekretárske služby</v>
          </cell>
          <cell r="C886" t="str">
            <v>Office work and secretarial services</v>
          </cell>
          <cell r="D886">
            <v>0.23</v>
          </cell>
          <cell r="E886">
            <v>0.23</v>
          </cell>
          <cell r="F886">
            <v>0.2</v>
          </cell>
          <cell r="G886">
            <v>0.2</v>
          </cell>
          <cell r="H886">
            <v>0.2</v>
          </cell>
          <cell r="J886">
            <v>0.23</v>
          </cell>
          <cell r="K886">
            <v>0.23</v>
          </cell>
          <cell r="L886">
            <v>0.2</v>
          </cell>
        </row>
        <row r="887">
          <cell r="A887" t="str">
            <v>74832</v>
          </cell>
          <cell r="B887" t="str">
            <v>Zostavovanie zoznamov adresátov a epedičné služby</v>
          </cell>
          <cell r="C887" t="str">
            <v>Mailing list compilation and mailing services</v>
          </cell>
          <cell r="D887">
            <v>0.23</v>
          </cell>
          <cell r="E887">
            <v>0.23</v>
          </cell>
          <cell r="F887">
            <v>0.2</v>
          </cell>
          <cell r="G887">
            <v>0.2</v>
          </cell>
          <cell r="H887">
            <v>0.2</v>
          </cell>
          <cell r="J887">
            <v>0.23</v>
          </cell>
          <cell r="K887">
            <v>0.23</v>
          </cell>
          <cell r="L887">
            <v>0.2</v>
          </cell>
        </row>
        <row r="888">
          <cell r="A888" t="str">
            <v>74841</v>
          </cell>
          <cell r="B888" t="str">
            <v>Ostatné obchodné služby</v>
          </cell>
          <cell r="C888" t="str">
            <v>Other business services</v>
          </cell>
          <cell r="D888" t="str">
            <v>E 23%</v>
          </cell>
          <cell r="E888" t="str">
            <v>E 23%</v>
          </cell>
          <cell r="F888" t="str">
            <v>E 20%</v>
          </cell>
          <cell r="G888" t="str">
            <v>E 20%</v>
          </cell>
          <cell r="H888" t="str">
            <v>E 20%</v>
          </cell>
          <cell r="J888" t="str">
            <v>E 23%</v>
          </cell>
          <cell r="K888" t="str">
            <v>E 23%</v>
          </cell>
          <cell r="L888" t="str">
            <v>E 20%</v>
          </cell>
        </row>
        <row r="889">
          <cell r="A889" t="str">
            <v>75111</v>
          </cell>
          <cell r="B889" t="str">
            <v>Všeobecná štátna správa</v>
          </cell>
          <cell r="C889" t="str">
            <v>General (overall) public services</v>
          </cell>
          <cell r="D889" t="str">
            <v>E</v>
          </cell>
          <cell r="E889" t="str">
            <v>E</v>
          </cell>
          <cell r="F889" t="str">
            <v>E</v>
          </cell>
          <cell r="G889" t="str">
            <v>E</v>
          </cell>
          <cell r="H889" t="str">
            <v>E</v>
          </cell>
          <cell r="J889" t="str">
            <v>E</v>
          </cell>
          <cell r="K889" t="str">
            <v>E</v>
          </cell>
          <cell r="L889" t="str">
            <v>E</v>
          </cell>
        </row>
        <row r="890">
          <cell r="A890" t="str">
            <v>75121</v>
          </cell>
          <cell r="B890" t="str">
            <v>Administratívne služby zariadení  poskytujúcich zdravotnícku starostlivosť, vzdelanie, kultúrne a iné sociálne služby okrem sociálneho zabezpečenia</v>
          </cell>
          <cell r="C890" t="str">
            <v>Administrative services of agencies that provide health care, education, cultural services and other social services excluding social security</v>
          </cell>
          <cell r="D890" t="str">
            <v>E</v>
          </cell>
          <cell r="E890" t="str">
            <v>E</v>
          </cell>
          <cell r="F890" t="str">
            <v>E</v>
          </cell>
          <cell r="G890" t="str">
            <v>E</v>
          </cell>
          <cell r="H890" t="str">
            <v>E</v>
          </cell>
          <cell r="J890" t="str">
            <v>E</v>
          </cell>
          <cell r="K890" t="str">
            <v>E</v>
          </cell>
          <cell r="L890" t="str">
            <v>E</v>
          </cell>
        </row>
        <row r="891">
          <cell r="A891" t="str">
            <v>75131</v>
          </cell>
          <cell r="B891" t="str">
            <v>Administratívne služby pre zvýšenie efektívnosti iných odvetví ekonomických činností</v>
          </cell>
          <cell r="C891" t="str">
            <v>Administrative services for more efficient operation of business</v>
          </cell>
          <cell r="D891" t="str">
            <v>E</v>
          </cell>
          <cell r="E891" t="str">
            <v>E</v>
          </cell>
          <cell r="F891" t="str">
            <v>E</v>
          </cell>
          <cell r="G891" t="str">
            <v>E</v>
          </cell>
          <cell r="H891" t="str">
            <v>E</v>
          </cell>
          <cell r="J891" t="str">
            <v>E</v>
          </cell>
          <cell r="K891" t="str">
            <v>E</v>
          </cell>
          <cell r="L891" t="str">
            <v>E</v>
          </cell>
        </row>
        <row r="892">
          <cell r="A892" t="str">
            <v>75141</v>
          </cell>
          <cell r="B892" t="str">
            <v>Vedľajšie služby pre štátnu správu ako celok</v>
          </cell>
          <cell r="C892" t="str">
            <v>Supporting services for the government as a whole</v>
          </cell>
          <cell r="D892" t="str">
            <v>E</v>
          </cell>
          <cell r="E892" t="str">
            <v>E</v>
          </cell>
          <cell r="F892" t="str">
            <v>E</v>
          </cell>
          <cell r="G892" t="str">
            <v>E</v>
          </cell>
          <cell r="H892" t="str">
            <v>E</v>
          </cell>
          <cell r="J892" t="str">
            <v>E</v>
          </cell>
          <cell r="K892" t="str">
            <v>E</v>
          </cell>
          <cell r="L892" t="str">
            <v>E</v>
          </cell>
        </row>
        <row r="893">
          <cell r="A893" t="str">
            <v>75211</v>
          </cell>
          <cell r="B893" t="str">
            <v>Zahraničné veci</v>
          </cell>
          <cell r="C893" t="str">
            <v>Foreign affairs services</v>
          </cell>
          <cell r="D893" t="str">
            <v>E</v>
          </cell>
          <cell r="E893" t="str">
            <v>E</v>
          </cell>
          <cell r="F893" t="str">
            <v>E</v>
          </cell>
          <cell r="G893" t="str">
            <v>E</v>
          </cell>
          <cell r="H893" t="str">
            <v>E</v>
          </cell>
          <cell r="J893" t="str">
            <v>E</v>
          </cell>
          <cell r="K893" t="str">
            <v>E</v>
          </cell>
          <cell r="L893" t="str">
            <v>E</v>
          </cell>
        </row>
        <row r="894">
          <cell r="A894" t="str">
            <v>75221</v>
          </cell>
          <cell r="B894" t="str">
            <v>Obrana</v>
          </cell>
          <cell r="C894" t="str">
            <v>Defence services</v>
          </cell>
          <cell r="D894" t="str">
            <v>E</v>
          </cell>
          <cell r="E894" t="str">
            <v>E</v>
          </cell>
          <cell r="F894" t="str">
            <v>E</v>
          </cell>
          <cell r="G894" t="str">
            <v>E</v>
          </cell>
          <cell r="H894" t="str">
            <v>E</v>
          </cell>
          <cell r="J894" t="str">
            <v>E</v>
          </cell>
          <cell r="K894" t="str">
            <v>E</v>
          </cell>
          <cell r="L894" t="str">
            <v>E</v>
          </cell>
        </row>
        <row r="895">
          <cell r="A895" t="str">
            <v>75231</v>
          </cell>
          <cell r="B895" t="str">
            <v>Spravodlivosť a súdnictvo</v>
          </cell>
          <cell r="C895" t="str">
            <v>Justice and judicial services</v>
          </cell>
          <cell r="D895" t="str">
            <v>E</v>
          </cell>
          <cell r="E895" t="str">
            <v>E</v>
          </cell>
          <cell r="F895" t="str">
            <v>E</v>
          </cell>
          <cell r="G895" t="str">
            <v>E</v>
          </cell>
          <cell r="H895" t="str">
            <v>E</v>
          </cell>
          <cell r="J895" t="str">
            <v>E</v>
          </cell>
          <cell r="K895" t="str">
            <v>E</v>
          </cell>
          <cell r="L895" t="str">
            <v>E</v>
          </cell>
        </row>
        <row r="896">
          <cell r="A896" t="str">
            <v>75241</v>
          </cell>
          <cell r="B896" t="str">
            <v>Bezpečnosť a poriadok</v>
          </cell>
          <cell r="C896" t="str">
            <v>Public security, law and order services</v>
          </cell>
          <cell r="D896" t="str">
            <v>E</v>
          </cell>
          <cell r="E896" t="str">
            <v>E</v>
          </cell>
          <cell r="F896" t="str">
            <v>E</v>
          </cell>
          <cell r="G896" t="str">
            <v>E</v>
          </cell>
          <cell r="H896" t="str">
            <v>E</v>
          </cell>
          <cell r="J896" t="str">
            <v>E</v>
          </cell>
          <cell r="K896" t="str">
            <v>E</v>
          </cell>
          <cell r="L896" t="str">
            <v>E</v>
          </cell>
        </row>
        <row r="897">
          <cell r="A897" t="str">
            <v>75251</v>
          </cell>
          <cell r="B897" t="str">
            <v>Protipožiarna ochrana a ostatné záchranárske služby</v>
          </cell>
          <cell r="C897" t="str">
            <v>Fire brigade services</v>
          </cell>
          <cell r="D897" t="str">
            <v>E</v>
          </cell>
          <cell r="E897" t="str">
            <v>E</v>
          </cell>
          <cell r="F897" t="str">
            <v>E</v>
          </cell>
          <cell r="G897" t="str">
            <v>E</v>
          </cell>
          <cell r="H897" t="str">
            <v>E</v>
          </cell>
          <cell r="J897" t="str">
            <v>E</v>
          </cell>
          <cell r="K897" t="str">
            <v>E</v>
          </cell>
          <cell r="L897" t="str">
            <v>E</v>
          </cell>
        </row>
        <row r="898">
          <cell r="A898" t="str">
            <v>75301</v>
          </cell>
          <cell r="B898" t="str">
            <v>Povinné sociálne zabezpečenie</v>
          </cell>
          <cell r="C898" t="str">
            <v>Compulsory social security services</v>
          </cell>
          <cell r="D898" t="str">
            <v>E</v>
          </cell>
          <cell r="E898" t="str">
            <v>E</v>
          </cell>
          <cell r="F898" t="str">
            <v>E</v>
          </cell>
          <cell r="G898" t="str">
            <v>E</v>
          </cell>
          <cell r="H898" t="str">
            <v>E</v>
          </cell>
          <cell r="J898" t="str">
            <v>E</v>
          </cell>
          <cell r="K898" t="str">
            <v>E</v>
          </cell>
          <cell r="L898" t="str">
            <v>E</v>
          </cell>
        </row>
        <row r="899">
          <cell r="A899" t="str">
            <v>80101</v>
          </cell>
          <cell r="B899" t="str">
            <v>Poskytovanie predškolskej výchovy a základného vzdelania</v>
          </cell>
          <cell r="C899" t="str">
            <v>Primary education services</v>
          </cell>
          <cell r="D899" t="str">
            <v>E</v>
          </cell>
          <cell r="E899" t="str">
            <v>E</v>
          </cell>
          <cell r="F899" t="str">
            <v>E</v>
          </cell>
          <cell r="G899" t="str">
            <v>E</v>
          </cell>
          <cell r="H899" t="str">
            <v>E</v>
          </cell>
          <cell r="J899" t="str">
            <v>E</v>
          </cell>
          <cell r="K899" t="str">
            <v>E</v>
          </cell>
          <cell r="L899" t="str">
            <v>E</v>
          </cell>
        </row>
        <row r="900">
          <cell r="A900" t="str">
            <v>80211</v>
          </cell>
          <cell r="B900" t="str">
            <v>Poskytovanie stredného všeobecného vzdelania</v>
          </cell>
          <cell r="C900" t="str">
            <v>General secondary education services</v>
          </cell>
          <cell r="D900" t="str">
            <v>E</v>
          </cell>
          <cell r="E900" t="str">
            <v>E</v>
          </cell>
          <cell r="F900" t="str">
            <v>E</v>
          </cell>
          <cell r="G900" t="str">
            <v>E</v>
          </cell>
          <cell r="H900" t="str">
            <v>E</v>
          </cell>
          <cell r="J900" t="str">
            <v>E</v>
          </cell>
          <cell r="K900" t="str">
            <v>E</v>
          </cell>
          <cell r="L900" t="str">
            <v>E</v>
          </cell>
        </row>
        <row r="901">
          <cell r="A901" t="str">
            <v>80221</v>
          </cell>
          <cell r="B901" t="str">
            <v>Poskytovanie stredného technického a odborného vzdelania</v>
          </cell>
          <cell r="C901" t="str">
            <v>Technical and vocational secondary education services</v>
          </cell>
          <cell r="D901" t="str">
            <v>E</v>
          </cell>
          <cell r="E901" t="str">
            <v>E</v>
          </cell>
          <cell r="F901" t="str">
            <v>E</v>
          </cell>
          <cell r="G901" t="str">
            <v>E</v>
          </cell>
          <cell r="H901" t="str">
            <v>E</v>
          </cell>
          <cell r="J901" t="str">
            <v>E</v>
          </cell>
          <cell r="K901" t="str">
            <v>E</v>
          </cell>
          <cell r="L901" t="str">
            <v>E</v>
          </cell>
        </row>
        <row r="902">
          <cell r="A902" t="str">
            <v>80301</v>
          </cell>
          <cell r="B902" t="str">
            <v>Poskytovanie vyššieho vzdelania</v>
          </cell>
          <cell r="C902" t="str">
            <v>Higher education services</v>
          </cell>
          <cell r="D902" t="str">
            <v>E</v>
          </cell>
          <cell r="E902" t="str">
            <v>E</v>
          </cell>
          <cell r="F902" t="str">
            <v>E</v>
          </cell>
          <cell r="G902" t="str">
            <v>E</v>
          </cell>
          <cell r="H902" t="str">
            <v>E</v>
          </cell>
          <cell r="J902" t="str">
            <v>E</v>
          </cell>
          <cell r="K902" t="str">
            <v>E</v>
          </cell>
          <cell r="L902" t="str">
            <v>E</v>
          </cell>
        </row>
        <row r="903">
          <cell r="A903" t="str">
            <v>80411</v>
          </cell>
          <cell r="B903" t="str">
            <v>Služby autoškôl a iných škôl</v>
          </cell>
          <cell r="C903" t="str">
            <v>Driving school services</v>
          </cell>
          <cell r="D903">
            <v>0.1</v>
          </cell>
          <cell r="E903">
            <v>0.1</v>
          </cell>
          <cell r="F903">
            <v>0.14000000000000001</v>
          </cell>
          <cell r="G903">
            <v>0.14000000000000001</v>
          </cell>
          <cell r="H903">
            <v>0.14000000000000001</v>
          </cell>
          <cell r="J903">
            <v>0.1</v>
          </cell>
          <cell r="K903">
            <v>0.1</v>
          </cell>
          <cell r="L903">
            <v>0.14000000000000001</v>
          </cell>
        </row>
        <row r="904">
          <cell r="A904" t="str">
            <v>80421</v>
          </cell>
          <cell r="B904" t="str">
            <v>Poskytovanie vzdelávania pre dospelých, i. n.</v>
          </cell>
          <cell r="C904" t="str">
            <v>Adult education services n.e.c.</v>
          </cell>
          <cell r="D904" t="str">
            <v>E 10%</v>
          </cell>
          <cell r="E904" t="str">
            <v>E 10%</v>
          </cell>
          <cell r="F904" t="str">
            <v>E 14%</v>
          </cell>
          <cell r="G904" t="str">
            <v>E 14%</v>
          </cell>
          <cell r="H904" t="str">
            <v>E 14%</v>
          </cell>
          <cell r="J904" t="str">
            <v>E 10%</v>
          </cell>
          <cell r="K904" t="str">
            <v>E 10%</v>
          </cell>
          <cell r="L904" t="str">
            <v>E 14%</v>
          </cell>
        </row>
        <row r="905">
          <cell r="A905" t="str">
            <v>80422</v>
          </cell>
          <cell r="B905" t="str">
            <v>Poskytovanie ostatného vzdelávania</v>
          </cell>
          <cell r="C905" t="str">
            <v>Other education services</v>
          </cell>
          <cell r="D905" t="str">
            <v>E 10%</v>
          </cell>
          <cell r="E905" t="str">
            <v>E 10%</v>
          </cell>
          <cell r="F905" t="str">
            <v>E 14%</v>
          </cell>
          <cell r="G905" t="str">
            <v>E 14%</v>
          </cell>
          <cell r="H905" t="str">
            <v>E 14%</v>
          </cell>
          <cell r="J905" t="str">
            <v>E 10%</v>
          </cell>
          <cell r="K905" t="str">
            <v>E 10%</v>
          </cell>
          <cell r="L905" t="str">
            <v>E 14%</v>
          </cell>
        </row>
        <row r="906">
          <cell r="A906" t="str">
            <v>85111</v>
          </cell>
          <cell r="B906" t="str">
            <v>Služby poskytované v nemocniciach</v>
          </cell>
          <cell r="C906" t="str">
            <v>Hospital services</v>
          </cell>
          <cell r="D906" t="str">
            <v>E</v>
          </cell>
          <cell r="E906" t="str">
            <v>E</v>
          </cell>
          <cell r="F906" t="str">
            <v>E</v>
          </cell>
          <cell r="G906" t="str">
            <v>E</v>
          </cell>
          <cell r="H906" t="str">
            <v>E</v>
          </cell>
          <cell r="J906" t="str">
            <v>E</v>
          </cell>
          <cell r="K906" t="str">
            <v>E</v>
          </cell>
          <cell r="L906" t="str">
            <v>E</v>
          </cell>
        </row>
        <row r="907">
          <cell r="A907" t="str">
            <v>85121</v>
          </cell>
          <cell r="B907" t="str">
            <v>Ambulantná zdravotná starostlivosť</v>
          </cell>
          <cell r="C907" t="str">
            <v>Medical practice services</v>
          </cell>
          <cell r="D907" t="str">
            <v>E</v>
          </cell>
          <cell r="E907" t="str">
            <v>E</v>
          </cell>
          <cell r="F907" t="str">
            <v>E</v>
          </cell>
          <cell r="G907" t="str">
            <v>E</v>
          </cell>
          <cell r="H907" t="str">
            <v>E</v>
          </cell>
          <cell r="J907" t="str">
            <v>E</v>
          </cell>
          <cell r="K907" t="str">
            <v>E</v>
          </cell>
          <cell r="L907" t="str">
            <v>E</v>
          </cell>
        </row>
        <row r="908">
          <cell r="A908" t="str">
            <v>85131</v>
          </cell>
          <cell r="B908" t="str">
            <v>Stomatologická starostlivosť</v>
          </cell>
          <cell r="C908" t="str">
            <v>Dental practice services</v>
          </cell>
          <cell r="D908" t="str">
            <v>E</v>
          </cell>
          <cell r="E908" t="str">
            <v>E</v>
          </cell>
          <cell r="F908" t="str">
            <v>E</v>
          </cell>
          <cell r="G908" t="str">
            <v>E</v>
          </cell>
          <cell r="H908" t="str">
            <v>E</v>
          </cell>
          <cell r="J908" t="str">
            <v>E</v>
          </cell>
          <cell r="K908" t="str">
            <v>E</v>
          </cell>
          <cell r="L908" t="str">
            <v>E</v>
          </cell>
        </row>
        <row r="909">
          <cell r="A909" t="str">
            <v>85141</v>
          </cell>
          <cell r="B909" t="str">
            <v>Ostatné služby v zdravotníctve</v>
          </cell>
          <cell r="C909" t="str">
            <v>Other human health services</v>
          </cell>
          <cell r="D909" t="str">
            <v>E 10%</v>
          </cell>
          <cell r="E909" t="str">
            <v>E 10%</v>
          </cell>
          <cell r="F909" t="str">
            <v>E 14%</v>
          </cell>
          <cell r="G909" t="str">
            <v>E 14%</v>
          </cell>
          <cell r="H909" t="str">
            <v>E 14%</v>
          </cell>
          <cell r="J909" t="str">
            <v>E 10%</v>
          </cell>
          <cell r="K909" t="str">
            <v>E 10%</v>
          </cell>
          <cell r="L909" t="str">
            <v>E 14%</v>
          </cell>
        </row>
        <row r="910">
          <cell r="A910" t="str">
            <v>85201</v>
          </cell>
          <cell r="B910" t="str">
            <v xml:space="preserve">Veterinárna starostlivosť </v>
          </cell>
          <cell r="C910" t="str">
            <v>Veterinary services</v>
          </cell>
          <cell r="D910">
            <v>0.1</v>
          </cell>
          <cell r="E910">
            <v>0.1</v>
          </cell>
          <cell r="F910">
            <v>0.14000000000000001</v>
          </cell>
          <cell r="G910">
            <v>0.14000000000000001</v>
          </cell>
          <cell r="H910">
            <v>0.14000000000000001</v>
          </cell>
          <cell r="J910">
            <v>0.1</v>
          </cell>
          <cell r="K910">
            <v>0.1</v>
          </cell>
          <cell r="L910">
            <v>0.14000000000000001</v>
          </cell>
        </row>
        <row r="911">
          <cell r="A911" t="str">
            <v>85311</v>
          </cell>
          <cell r="B911" t="str">
            <v>Sociálna starostlivosť s ubytovaním</v>
          </cell>
          <cell r="C911" t="str">
            <v>Social work services with accommodation</v>
          </cell>
          <cell r="D911" t="str">
            <v>E 10%</v>
          </cell>
          <cell r="E911" t="str">
            <v>E 10%</v>
          </cell>
          <cell r="F911" t="str">
            <v>E 14%</v>
          </cell>
          <cell r="G911" t="str">
            <v>E 14%</v>
          </cell>
          <cell r="H911" t="str">
            <v>E 14%</v>
          </cell>
          <cell r="J911" t="str">
            <v>E 10%</v>
          </cell>
          <cell r="K911" t="str">
            <v>E 10%</v>
          </cell>
          <cell r="L911" t="str">
            <v>E 14%</v>
          </cell>
        </row>
        <row r="912">
          <cell r="A912" t="str">
            <v>85321</v>
          </cell>
          <cell r="B912" t="str">
            <v>Sociálna starostlivosť bez ubytovania</v>
          </cell>
          <cell r="C912" t="str">
            <v>Social work services without accommodation</v>
          </cell>
          <cell r="D912" t="str">
            <v xml:space="preserve"> E 10%</v>
          </cell>
          <cell r="E912" t="str">
            <v xml:space="preserve"> E 10%</v>
          </cell>
          <cell r="F912" t="str">
            <v xml:space="preserve"> E 14%</v>
          </cell>
          <cell r="G912" t="str">
            <v xml:space="preserve"> E 14%</v>
          </cell>
          <cell r="H912" t="str">
            <v xml:space="preserve"> E 14%</v>
          </cell>
          <cell r="J912" t="str">
            <v xml:space="preserve"> E 10%</v>
          </cell>
          <cell r="K912" t="str">
            <v xml:space="preserve"> E 10%</v>
          </cell>
          <cell r="L912" t="str">
            <v xml:space="preserve"> E 14%</v>
          </cell>
        </row>
        <row r="913">
          <cell r="A913" t="str">
            <v>90001</v>
          </cell>
          <cell r="B913" t="str">
            <v>Odstraňovanie odpadových vôd</v>
          </cell>
          <cell r="C913" t="str">
            <v>Sewage services</v>
          </cell>
          <cell r="D913">
            <v>0.1</v>
          </cell>
          <cell r="E913">
            <v>0.1</v>
          </cell>
          <cell r="F913">
            <v>0.14000000000000001</v>
          </cell>
          <cell r="G913">
            <v>0.14000000000000001</v>
          </cell>
          <cell r="H913">
            <v>0.14000000000000001</v>
          </cell>
          <cell r="J913">
            <v>0.1</v>
          </cell>
          <cell r="K913">
            <v>0.1</v>
          </cell>
          <cell r="L913">
            <v>0.14000000000000001</v>
          </cell>
        </row>
        <row r="914">
          <cell r="A914" t="str">
            <v>90002</v>
          </cell>
          <cell r="B914" t="str">
            <v>Nakladanie s tuhým odpadom</v>
          </cell>
          <cell r="C914" t="str">
            <v>Refuse disposal services</v>
          </cell>
          <cell r="D914">
            <v>0.1</v>
          </cell>
          <cell r="E914">
            <v>0.1</v>
          </cell>
          <cell r="F914">
            <v>0.14000000000000001</v>
          </cell>
          <cell r="G914">
            <v>0.14000000000000001</v>
          </cell>
          <cell r="H914">
            <v>0.14000000000000001</v>
          </cell>
          <cell r="J914">
            <v>0.1</v>
          </cell>
          <cell r="K914">
            <v>0.1</v>
          </cell>
          <cell r="L914">
            <v>0.14000000000000001</v>
          </cell>
        </row>
        <row r="915">
          <cell r="A915" t="str">
            <v>90003</v>
          </cell>
          <cell r="B915" t="str">
            <v>Hygienické (čistiace) a pod. služby</v>
          </cell>
          <cell r="C915" t="str">
            <v>Sanitation and similar services</v>
          </cell>
          <cell r="D915">
            <v>0.1</v>
          </cell>
          <cell r="E915">
            <v>0.1</v>
          </cell>
          <cell r="F915">
            <v>0.14000000000000001</v>
          </cell>
          <cell r="G915">
            <v>0.14000000000000001</v>
          </cell>
          <cell r="H915">
            <v>0.14000000000000001</v>
          </cell>
          <cell r="J915">
            <v>0.1</v>
          </cell>
          <cell r="K915">
            <v>0.1</v>
          </cell>
          <cell r="L915">
            <v>0.14000000000000001</v>
          </cell>
        </row>
        <row r="916">
          <cell r="A916" t="str">
            <v>91111</v>
          </cell>
          <cell r="B916" t="str">
            <v>Činnosti podnikateľských a zamestnávateľských  organizácií</v>
          </cell>
          <cell r="C916" t="str">
            <v>Services furnished by business and employers' organizations</v>
          </cell>
          <cell r="D916">
            <v>0.23</v>
          </cell>
          <cell r="E916">
            <v>0.23</v>
          </cell>
          <cell r="F916">
            <v>0.2</v>
          </cell>
          <cell r="G916">
            <v>0.2</v>
          </cell>
          <cell r="H916">
            <v>0.2</v>
          </cell>
          <cell r="J916">
            <v>0.23</v>
          </cell>
          <cell r="K916">
            <v>0.23</v>
          </cell>
          <cell r="L916">
            <v>0.2</v>
          </cell>
        </row>
        <row r="917">
          <cell r="A917" t="str">
            <v>91121</v>
          </cell>
          <cell r="B917" t="str">
            <v>Činnosti profesných organizácií</v>
          </cell>
          <cell r="C917" t="str">
            <v>Services furnished by professional organizations</v>
          </cell>
          <cell r="D917">
            <v>0.23</v>
          </cell>
          <cell r="E917">
            <v>0.23</v>
          </cell>
          <cell r="F917">
            <v>0.2</v>
          </cell>
          <cell r="G917">
            <v>0.2</v>
          </cell>
          <cell r="H917">
            <v>0.2</v>
          </cell>
          <cell r="J917">
            <v>0.23</v>
          </cell>
          <cell r="K917">
            <v>0.23</v>
          </cell>
          <cell r="L917">
            <v>0.2</v>
          </cell>
        </row>
        <row r="918">
          <cell r="A918" t="str">
            <v>91201</v>
          </cell>
          <cell r="B918" t="str">
            <v>Činnosti odborových zväzov</v>
          </cell>
          <cell r="C918" t="str">
            <v>Services furnished by trade unions</v>
          </cell>
          <cell r="D918">
            <v>0.23</v>
          </cell>
          <cell r="E918">
            <v>0.23</v>
          </cell>
          <cell r="F918">
            <v>0.2</v>
          </cell>
          <cell r="G918">
            <v>0.2</v>
          </cell>
          <cell r="H918">
            <v>0.2</v>
          </cell>
          <cell r="J918">
            <v>0.23</v>
          </cell>
          <cell r="K918">
            <v>0.23</v>
          </cell>
          <cell r="L918">
            <v>0.2</v>
          </cell>
        </row>
        <row r="919">
          <cell r="A919" t="str">
            <v>91311</v>
          </cell>
          <cell r="B919" t="str">
            <v>Činnosti cirkevných organizácií</v>
          </cell>
          <cell r="C919" t="str">
            <v>Religious services</v>
          </cell>
          <cell r="D919">
            <v>0.23</v>
          </cell>
          <cell r="E919">
            <v>0.23</v>
          </cell>
          <cell r="F919">
            <v>0.2</v>
          </cell>
          <cell r="G919">
            <v>0.2</v>
          </cell>
          <cell r="H919">
            <v>0.2</v>
          </cell>
          <cell r="J919">
            <v>0.23</v>
          </cell>
          <cell r="K919">
            <v>0.23</v>
          </cell>
          <cell r="L919">
            <v>0.2</v>
          </cell>
        </row>
        <row r="920">
          <cell r="A920" t="str">
            <v>91321</v>
          </cell>
          <cell r="B920" t="str">
            <v>Činnosti politických strán</v>
          </cell>
          <cell r="C920" t="str">
            <v>Services furnished by political organizations</v>
          </cell>
          <cell r="D920">
            <v>0.23</v>
          </cell>
          <cell r="E920">
            <v>0.23</v>
          </cell>
          <cell r="F920">
            <v>0.2</v>
          </cell>
          <cell r="G920">
            <v>0.2</v>
          </cell>
          <cell r="H920">
            <v>0.2</v>
          </cell>
          <cell r="J920">
            <v>0.23</v>
          </cell>
          <cell r="K920">
            <v>0.23</v>
          </cell>
          <cell r="L920">
            <v>0.2</v>
          </cell>
        </row>
        <row r="921">
          <cell r="A921" t="str">
            <v>91331</v>
          </cell>
          <cell r="B921" t="str">
            <v>Činnosti ostatných členských organizácií, i. n.</v>
          </cell>
          <cell r="C921" t="str">
            <v>Services furnished by other membership organizations n.e.c.</v>
          </cell>
          <cell r="D921">
            <v>0.23</v>
          </cell>
          <cell r="E921">
            <v>0.23</v>
          </cell>
          <cell r="F921">
            <v>0.2</v>
          </cell>
          <cell r="G921">
            <v>0.2</v>
          </cell>
          <cell r="H921">
            <v>0.2</v>
          </cell>
          <cell r="J921">
            <v>0.23</v>
          </cell>
          <cell r="K921">
            <v>0.23</v>
          </cell>
          <cell r="L921">
            <v>0.2</v>
          </cell>
        </row>
        <row r="922">
          <cell r="A922" t="str">
            <v>92111</v>
          </cell>
          <cell r="B922" t="str">
            <v>Kinematografické filmy, eponované a vyvolané</v>
          </cell>
          <cell r="C922" t="str">
            <v>Cinematographic film, exposed and developed</v>
          </cell>
          <cell r="D922">
            <v>0.23</v>
          </cell>
          <cell r="E922">
            <v>0.23</v>
          </cell>
          <cell r="F922">
            <v>0.2</v>
          </cell>
          <cell r="G922">
            <v>0.2</v>
          </cell>
          <cell r="H922">
            <v>0.2</v>
          </cell>
          <cell r="J922">
            <v>0.23</v>
          </cell>
          <cell r="K922">
            <v>0.23</v>
          </cell>
          <cell r="L922">
            <v>0.2</v>
          </cell>
        </row>
        <row r="923">
          <cell r="A923" t="str">
            <v>92112</v>
          </cell>
          <cell r="B923" t="str">
            <v>Magnetické pásky so zvukovým záznamom alebo s videozáznamom</v>
          </cell>
          <cell r="C923" t="str">
            <v>Magnetic tapes with sound and vision recordings</v>
          </cell>
          <cell r="D923">
            <v>0.23</v>
          </cell>
          <cell r="E923">
            <v>0.23</v>
          </cell>
          <cell r="F923">
            <v>0.2</v>
          </cell>
          <cell r="G923">
            <v>0.2</v>
          </cell>
          <cell r="H923">
            <v>0.2</v>
          </cell>
          <cell r="J923">
            <v>0.23</v>
          </cell>
          <cell r="K923">
            <v>0.23</v>
          </cell>
          <cell r="L923">
            <v>0.2</v>
          </cell>
        </row>
        <row r="924">
          <cell r="A924" t="str">
            <v>92113</v>
          </cell>
          <cell r="B924" t="str">
            <v>Tvorba filmov a videozáznamov</v>
          </cell>
          <cell r="C924" t="str">
            <v>Motion picture and video tape production and related services</v>
          </cell>
          <cell r="D924">
            <v>0.1</v>
          </cell>
          <cell r="E924">
            <v>0.1</v>
          </cell>
          <cell r="F924">
            <v>0.14000000000000001</v>
          </cell>
          <cell r="G924">
            <v>0.14000000000000001</v>
          </cell>
          <cell r="H924">
            <v>0.14000000000000001</v>
          </cell>
          <cell r="J924">
            <v>0.1</v>
          </cell>
          <cell r="K924">
            <v>0.1</v>
          </cell>
          <cell r="L924">
            <v>0.14000000000000001</v>
          </cell>
        </row>
        <row r="925">
          <cell r="A925" t="str">
            <v>92121</v>
          </cell>
          <cell r="B925" t="str">
            <v>Distribúcia filmov a videozáznamov</v>
          </cell>
          <cell r="C925" t="str">
            <v>Motion picture or video tape distribution services</v>
          </cell>
          <cell r="D925">
            <v>0.1</v>
          </cell>
          <cell r="E925">
            <v>0.1</v>
          </cell>
          <cell r="F925">
            <v>0.14000000000000001</v>
          </cell>
          <cell r="G925">
            <v>0.14000000000000001</v>
          </cell>
          <cell r="H925">
            <v>0.14000000000000001</v>
          </cell>
          <cell r="J925">
            <v>0.1</v>
          </cell>
          <cell r="K925">
            <v>0.1</v>
          </cell>
          <cell r="L925">
            <v>0.14000000000000001</v>
          </cell>
        </row>
        <row r="926">
          <cell r="A926" t="str">
            <v>92131</v>
          </cell>
          <cell r="B926" t="str">
            <v>Premietanie filmov</v>
          </cell>
          <cell r="C926" t="str">
            <v>Motion picture projection services</v>
          </cell>
          <cell r="D926">
            <v>0.1</v>
          </cell>
          <cell r="E926">
            <v>0.1</v>
          </cell>
          <cell r="F926">
            <v>0.14000000000000001</v>
          </cell>
          <cell r="G926">
            <v>0.14000000000000001</v>
          </cell>
          <cell r="H926">
            <v>0.14000000000000001</v>
          </cell>
          <cell r="J926">
            <v>0.1</v>
          </cell>
          <cell r="K926">
            <v>0.1</v>
          </cell>
          <cell r="L926">
            <v>0.14000000000000001</v>
          </cell>
        </row>
        <row r="927">
          <cell r="A927" t="str">
            <v>92201</v>
          </cell>
          <cell r="B927" t="str">
            <v>Prevádzka rozhlasu a televízie</v>
          </cell>
          <cell r="C927" t="str">
            <v>Radio and television services</v>
          </cell>
          <cell r="D927" t="str">
            <v>E 10%</v>
          </cell>
          <cell r="E927" t="str">
            <v>E 10%</v>
          </cell>
          <cell r="F927" t="str">
            <v>E 14%</v>
          </cell>
          <cell r="G927" t="str">
            <v>E 14%</v>
          </cell>
          <cell r="H927" t="str">
            <v>E 14%</v>
          </cell>
          <cell r="J927" t="str">
            <v>E 10%</v>
          </cell>
          <cell r="K927" t="str">
            <v>E 10%</v>
          </cell>
          <cell r="L927" t="str">
            <v>E 14%</v>
          </cell>
        </row>
        <row r="928">
          <cell r="A928" t="str">
            <v>92311</v>
          </cell>
          <cell r="B928" t="str">
            <v>Umelecké diela</v>
          </cell>
          <cell r="C928" t="str">
            <v>Works of art</v>
          </cell>
          <cell r="D928">
            <v>0.23</v>
          </cell>
          <cell r="E928">
            <v>0.23</v>
          </cell>
          <cell r="F928">
            <v>0.2</v>
          </cell>
          <cell r="G928">
            <v>0.2</v>
          </cell>
          <cell r="H928">
            <v>0.2</v>
          </cell>
          <cell r="J928">
            <v>0.23</v>
          </cell>
          <cell r="K928">
            <v>0.23</v>
          </cell>
          <cell r="L928">
            <v>0.2</v>
          </cell>
        </row>
        <row r="929">
          <cell r="A929" t="str">
            <v>92312</v>
          </cell>
          <cell r="B929" t="str">
            <v>Umelecká a literárna tvorba a jej interpretácia</v>
          </cell>
          <cell r="C929" t="str">
            <v>Artistic and literary creation and interpretation services</v>
          </cell>
          <cell r="D929">
            <v>0.1</v>
          </cell>
          <cell r="E929">
            <v>0.1</v>
          </cell>
          <cell r="F929">
            <v>0.14000000000000001</v>
          </cell>
          <cell r="G929">
            <v>0.14000000000000001</v>
          </cell>
          <cell r="H929">
            <v>0.14000000000000001</v>
          </cell>
          <cell r="J929">
            <v>0.1</v>
          </cell>
          <cell r="K929">
            <v>0.1</v>
          </cell>
          <cell r="L929">
            <v>0.14000000000000001</v>
          </cell>
        </row>
        <row r="930">
          <cell r="A930" t="str">
            <v>92321</v>
          </cell>
          <cell r="B930" t="str">
            <v>Prevádzka kultúrnych a umeleckých zariadení</v>
          </cell>
          <cell r="C930" t="str">
            <v>Arts facilities operation services</v>
          </cell>
          <cell r="D930">
            <v>0.1</v>
          </cell>
          <cell r="E930">
            <v>0.1</v>
          </cell>
          <cell r="F930">
            <v>0.14000000000000001</v>
          </cell>
          <cell r="G930">
            <v>0.14000000000000001</v>
          </cell>
          <cell r="H930">
            <v>0.14000000000000001</v>
          </cell>
          <cell r="J930">
            <v>0.1</v>
          </cell>
          <cell r="K930">
            <v>0.1</v>
          </cell>
          <cell r="L930">
            <v>0.14000000000000001</v>
          </cell>
        </row>
        <row r="931">
          <cell r="A931" t="str">
            <v>92331</v>
          </cell>
          <cell r="B931" t="str">
            <v>Činnosti lunaparkov a zábavných parkov</v>
          </cell>
          <cell r="C931" t="str">
            <v>Fair and amusement park services</v>
          </cell>
          <cell r="D931">
            <v>0.1</v>
          </cell>
          <cell r="E931">
            <v>0.1</v>
          </cell>
          <cell r="F931">
            <v>0.14000000000000001</v>
          </cell>
          <cell r="G931">
            <v>0.14000000000000001</v>
          </cell>
          <cell r="H931">
            <v>0.14000000000000001</v>
          </cell>
          <cell r="J931">
            <v>0.1</v>
          </cell>
          <cell r="K931">
            <v>0.1</v>
          </cell>
          <cell r="L931">
            <v>0.14000000000000001</v>
          </cell>
        </row>
        <row r="932">
          <cell r="A932" t="str">
            <v>92341</v>
          </cell>
          <cell r="B932" t="str">
            <v>Iné zábavné činnosti, i. n.</v>
          </cell>
          <cell r="C932" t="str">
            <v>Other entertainment services n.e.c.</v>
          </cell>
          <cell r="D932">
            <v>0.1</v>
          </cell>
          <cell r="E932">
            <v>0.1</v>
          </cell>
          <cell r="F932">
            <v>0.14000000000000001</v>
          </cell>
          <cell r="G932">
            <v>0.14000000000000001</v>
          </cell>
          <cell r="H932">
            <v>0.14000000000000001</v>
          </cell>
          <cell r="J932">
            <v>0.1</v>
          </cell>
          <cell r="K932">
            <v>0.1</v>
          </cell>
          <cell r="L932">
            <v>0.14000000000000001</v>
          </cell>
        </row>
        <row r="933">
          <cell r="A933" t="str">
            <v>92401</v>
          </cell>
          <cell r="B933" t="str">
            <v>Činnosti tlačových kancelárií</v>
          </cell>
          <cell r="C933" t="str">
            <v>News agency services</v>
          </cell>
          <cell r="D933">
            <v>0.1</v>
          </cell>
          <cell r="E933">
            <v>0.1</v>
          </cell>
          <cell r="F933">
            <v>0.14000000000000001</v>
          </cell>
          <cell r="G933">
            <v>0.14000000000000001</v>
          </cell>
          <cell r="H933">
            <v>0.14000000000000001</v>
          </cell>
          <cell r="J933">
            <v>0.1</v>
          </cell>
          <cell r="K933">
            <v>0.1</v>
          </cell>
          <cell r="L933">
            <v>0.14000000000000001</v>
          </cell>
        </row>
        <row r="934">
          <cell r="A934" t="str">
            <v>92511</v>
          </cell>
          <cell r="B934" t="str">
            <v>Činnosti knižníc a archívov</v>
          </cell>
          <cell r="C934" t="str">
            <v>Library and archive services</v>
          </cell>
          <cell r="D934">
            <v>0.1</v>
          </cell>
          <cell r="E934">
            <v>0.1</v>
          </cell>
          <cell r="F934">
            <v>0.14000000000000001</v>
          </cell>
          <cell r="G934">
            <v>0.14000000000000001</v>
          </cell>
          <cell r="H934">
            <v>0.14000000000000001</v>
          </cell>
          <cell r="J934">
            <v>0.1</v>
          </cell>
          <cell r="K934">
            <v>0.1</v>
          </cell>
          <cell r="L934">
            <v>0.14000000000000001</v>
          </cell>
        </row>
        <row r="935">
          <cell r="A935" t="str">
            <v>92521</v>
          </cell>
          <cell r="B935" t="str">
            <v>Činnosti múzeí a pamiatková starostlivosť</v>
          </cell>
          <cell r="C935" t="str">
            <v>Museums' services and preservation services of historical sites and buildings</v>
          </cell>
          <cell r="D935">
            <v>0.1</v>
          </cell>
          <cell r="E935">
            <v>0.1</v>
          </cell>
          <cell r="F935">
            <v>0.14000000000000001</v>
          </cell>
          <cell r="G935">
            <v>0.14000000000000001</v>
          </cell>
          <cell r="H935">
            <v>0.14000000000000001</v>
          </cell>
          <cell r="J935">
            <v>0.1</v>
          </cell>
          <cell r="K935">
            <v>0.1</v>
          </cell>
          <cell r="L935">
            <v>0.14000000000000001</v>
          </cell>
        </row>
        <row r="936">
          <cell r="A936" t="str">
            <v>92531</v>
          </cell>
          <cell r="B936" t="str">
            <v>Činnosti botanických a zoologických záhrad a prírodných  rezervácií</v>
          </cell>
          <cell r="C936" t="str">
            <v>Botanical and zoological garden services and nature reserves services</v>
          </cell>
          <cell r="D936">
            <v>0.1</v>
          </cell>
          <cell r="E936">
            <v>0.1</v>
          </cell>
          <cell r="F936">
            <v>0.14000000000000001</v>
          </cell>
          <cell r="G936">
            <v>0.14000000000000001</v>
          </cell>
          <cell r="H936">
            <v>0.14000000000000001</v>
          </cell>
          <cell r="J936">
            <v>0.1</v>
          </cell>
          <cell r="K936">
            <v>0.1</v>
          </cell>
          <cell r="L936">
            <v>0.14000000000000001</v>
          </cell>
        </row>
        <row r="937">
          <cell r="A937" t="str">
            <v>92611</v>
          </cell>
          <cell r="B937" t="str">
            <v>Prevádzka športových ihrísk a štadiónov</v>
          </cell>
          <cell r="C937" t="str">
            <v>Sports facilities operation services</v>
          </cell>
          <cell r="D937">
            <v>0.1</v>
          </cell>
          <cell r="E937">
            <v>0.1</v>
          </cell>
          <cell r="F937">
            <v>0.14000000000000001</v>
          </cell>
          <cell r="G937">
            <v>0.14000000000000001</v>
          </cell>
          <cell r="H937">
            <v>0.14000000000000001</v>
          </cell>
          <cell r="J937">
            <v>0.1</v>
          </cell>
          <cell r="K937">
            <v>0.1</v>
          </cell>
          <cell r="L937">
            <v>0.14000000000000001</v>
          </cell>
        </row>
        <row r="938">
          <cell r="A938" t="str">
            <v>92621</v>
          </cell>
          <cell r="B938" t="str">
            <v>Iné športové činnosti</v>
          </cell>
          <cell r="C938" t="str">
            <v>Other sporting services</v>
          </cell>
          <cell r="D938">
            <v>0.1</v>
          </cell>
          <cell r="E938">
            <v>0.1</v>
          </cell>
          <cell r="F938">
            <v>0.14000000000000001</v>
          </cell>
          <cell r="G938">
            <v>0.14000000000000001</v>
          </cell>
          <cell r="H938">
            <v>0.14000000000000001</v>
          </cell>
          <cell r="J938">
            <v>0.1</v>
          </cell>
          <cell r="K938">
            <v>0.1</v>
          </cell>
          <cell r="L938">
            <v>0.14000000000000001</v>
          </cell>
        </row>
        <row r="939">
          <cell r="A939" t="str">
            <v>92711</v>
          </cell>
          <cell r="B939" t="str">
            <v>Činnosti herní a stávkových kancelárií</v>
          </cell>
          <cell r="C939" t="str">
            <v>Gambling and betting services</v>
          </cell>
          <cell r="D939" t="str">
            <v>E</v>
          </cell>
          <cell r="E939" t="str">
            <v>E</v>
          </cell>
          <cell r="F939" t="str">
            <v>E</v>
          </cell>
          <cell r="G939" t="str">
            <v>E</v>
          </cell>
          <cell r="H939" t="str">
            <v>E</v>
          </cell>
          <cell r="J939" t="str">
            <v>E</v>
          </cell>
          <cell r="K939" t="str">
            <v>E</v>
          </cell>
          <cell r="L939" t="str">
            <v>E</v>
          </cell>
        </row>
        <row r="940">
          <cell r="A940" t="str">
            <v>92721</v>
          </cell>
          <cell r="B940" t="str">
            <v>Ostatné rekreačné činnosti i. n.</v>
          </cell>
          <cell r="C940" t="str">
            <v>Other recreational services n.e.c.</v>
          </cell>
          <cell r="D940">
            <v>0.1</v>
          </cell>
          <cell r="E940">
            <v>0.1</v>
          </cell>
          <cell r="F940">
            <v>0.14000000000000001</v>
          </cell>
          <cell r="G940">
            <v>0.14000000000000001</v>
          </cell>
          <cell r="H940">
            <v>0.14000000000000001</v>
          </cell>
          <cell r="J940">
            <v>0.1</v>
          </cell>
          <cell r="K940">
            <v>0.1</v>
          </cell>
          <cell r="L940">
            <v>0.14000000000000001</v>
          </cell>
        </row>
        <row r="941">
          <cell r="A941" t="str">
            <v>93011</v>
          </cell>
          <cell r="B941" t="str">
            <v>Pranie a chemické čistenie</v>
          </cell>
          <cell r="C941" t="str">
            <v>Washing and dry cleaning services</v>
          </cell>
          <cell r="D941">
            <v>0.1</v>
          </cell>
          <cell r="E941">
            <v>0.1</v>
          </cell>
          <cell r="F941">
            <v>0.14000000000000001</v>
          </cell>
          <cell r="G941">
            <v>0.14000000000000001</v>
          </cell>
          <cell r="H941">
            <v>0.14000000000000001</v>
          </cell>
          <cell r="J941">
            <v>0.1</v>
          </cell>
          <cell r="K941">
            <v>0.1</v>
          </cell>
          <cell r="L941">
            <v>0.14000000000000001</v>
          </cell>
        </row>
        <row r="942">
          <cell r="A942" t="str">
            <v>93021</v>
          </cell>
          <cell r="B942" t="str">
            <v>Ľudské vlasy, nespracované, tiež prané alebo neprané, zbavené tuku, odpad vlasov</v>
          </cell>
          <cell r="C942" t="str">
            <v>Human hair, unworked; waste of human hair</v>
          </cell>
          <cell r="D942">
            <v>0.23</v>
          </cell>
          <cell r="E942">
            <v>0.23</v>
          </cell>
          <cell r="F942">
            <v>0.2</v>
          </cell>
          <cell r="G942">
            <v>0.2</v>
          </cell>
          <cell r="H942">
            <v>0.2</v>
          </cell>
          <cell r="J942">
            <v>0.23</v>
          </cell>
          <cell r="K942">
            <v>0.23</v>
          </cell>
          <cell r="L942">
            <v>0.2</v>
          </cell>
        </row>
        <row r="943">
          <cell r="A943" t="str">
            <v>93022</v>
          </cell>
          <cell r="B943" t="str">
            <v>Služby kadernícke, kozmetické a iné</v>
          </cell>
          <cell r="C943" t="str">
            <v>Hairdressing and other beauty treatment services</v>
          </cell>
          <cell r="D943">
            <v>0.23</v>
          </cell>
          <cell r="E943">
            <v>0.23</v>
          </cell>
          <cell r="F943">
            <v>0.2</v>
          </cell>
          <cell r="G943">
            <v>0.2</v>
          </cell>
          <cell r="H943">
            <v>0.2</v>
          </cell>
          <cell r="J943">
            <v>0.23</v>
          </cell>
          <cell r="K943">
            <v>0.23</v>
          </cell>
          <cell r="L943">
            <v>0.2</v>
          </cell>
        </row>
        <row r="944">
          <cell r="A944" t="str">
            <v>93031</v>
          </cell>
          <cell r="B944" t="str">
            <v>Pohrebné služby</v>
          </cell>
          <cell r="C944" t="str">
            <v>Funeral and related services</v>
          </cell>
          <cell r="D944">
            <v>0.1</v>
          </cell>
          <cell r="E944">
            <v>0.1</v>
          </cell>
          <cell r="F944">
            <v>0.14000000000000001</v>
          </cell>
          <cell r="G944">
            <v>0.14000000000000001</v>
          </cell>
          <cell r="H944">
            <v>0.14000000000000001</v>
          </cell>
          <cell r="J944">
            <v>0.1</v>
          </cell>
          <cell r="K944">
            <v>0.1</v>
          </cell>
          <cell r="L944">
            <v>0.14000000000000001</v>
          </cell>
        </row>
        <row r="945">
          <cell r="A945" t="str">
            <v>93041</v>
          </cell>
          <cell r="B945" t="str">
            <v>Služby prispievajúce k telesnej pohode</v>
          </cell>
          <cell r="C945" t="str">
            <v>Physical well-being services</v>
          </cell>
          <cell r="D945">
            <v>0.23</v>
          </cell>
          <cell r="E945">
            <v>0.23</v>
          </cell>
          <cell r="F945">
            <v>0.2</v>
          </cell>
          <cell r="G945">
            <v>0.2</v>
          </cell>
          <cell r="H945">
            <v>0.2</v>
          </cell>
          <cell r="J945">
            <v>0.23</v>
          </cell>
          <cell r="K945">
            <v>0.23</v>
          </cell>
          <cell r="L945">
            <v>0.2</v>
          </cell>
        </row>
        <row r="946">
          <cell r="A946" t="str">
            <v>93051</v>
          </cell>
          <cell r="B946" t="str">
            <v>Ostatné služby i. n.</v>
          </cell>
          <cell r="C946" t="str">
            <v>Other services n.e.c.</v>
          </cell>
          <cell r="D946" t="str">
            <v>10% 23%</v>
          </cell>
          <cell r="E946" t="str">
            <v>10% 23%</v>
          </cell>
          <cell r="F946" t="str">
            <v>14% 20%</v>
          </cell>
          <cell r="G946" t="str">
            <v>14% 20%</v>
          </cell>
          <cell r="H946" t="str">
            <v>14% 20%</v>
          </cell>
          <cell r="J946" t="str">
            <v>10% 23%</v>
          </cell>
          <cell r="K946" t="str">
            <v>10% 23%</v>
          </cell>
          <cell r="L946" t="str">
            <v>14% 20%</v>
          </cell>
        </row>
        <row r="947">
          <cell r="A947" t="str">
            <v>95001</v>
          </cell>
          <cell r="B947" t="str">
            <v>Súkromné domácnosti s personálom</v>
          </cell>
          <cell r="C947" t="str">
            <v>Private households with employed persons</v>
          </cell>
          <cell r="D947">
            <v>0.23</v>
          </cell>
          <cell r="E947">
            <v>0.23</v>
          </cell>
          <cell r="F947">
            <v>0.2</v>
          </cell>
          <cell r="G947">
            <v>0.2</v>
          </cell>
          <cell r="H947">
            <v>0.2</v>
          </cell>
          <cell r="J947">
            <v>0.23</v>
          </cell>
          <cell r="K947">
            <v>0.23</v>
          </cell>
          <cell r="L947">
            <v>0.2</v>
          </cell>
        </row>
        <row r="948">
          <cell r="A948" t="str">
            <v>99001</v>
          </cell>
          <cell r="B948" t="str">
            <v>Činnosti eteritoriálnych organizácií a združení</v>
          </cell>
          <cell r="C948" t="str">
            <v>Services provided by extra-territorial organizations and bodies</v>
          </cell>
          <cell r="D948">
            <v>0.23</v>
          </cell>
          <cell r="E948">
            <v>0.23</v>
          </cell>
          <cell r="F948">
            <v>0.2</v>
          </cell>
          <cell r="G948">
            <v>0.2</v>
          </cell>
          <cell r="H948">
            <v>0.2</v>
          </cell>
          <cell r="J948">
            <v>0.23</v>
          </cell>
          <cell r="K948">
            <v>0.23</v>
          </cell>
          <cell r="L948">
            <v>0.2</v>
          </cell>
        </row>
        <row r="949">
          <cell r="A949" t="str">
            <v>99550</v>
          </cell>
          <cell r="B949" t="str">
            <v>Stavby lesných ciest</v>
          </cell>
          <cell r="C949" t="str">
            <v>Forest roads</v>
          </cell>
          <cell r="D949">
            <v>0.1</v>
          </cell>
          <cell r="E949">
            <v>0.1</v>
          </cell>
          <cell r="F949">
            <v>0.14000000000000001</v>
          </cell>
          <cell r="G949">
            <v>0.14000000000000001</v>
          </cell>
          <cell r="H949">
            <v>0.14000000000000001</v>
          </cell>
          <cell r="J949">
            <v>0.1</v>
          </cell>
          <cell r="K949">
            <v>0.1</v>
          </cell>
          <cell r="L949">
            <v>0.14000000000000001</v>
          </cell>
        </row>
        <row r="950">
          <cell r="A950" t="str">
            <v>99560</v>
          </cell>
          <cell r="B950" t="str">
            <v>Budovanie zvážnic</v>
          </cell>
          <cell r="C950" t="str">
            <v>Forest structures</v>
          </cell>
          <cell r="D950">
            <v>0.1</v>
          </cell>
          <cell r="E950">
            <v>0.1</v>
          </cell>
          <cell r="F950">
            <v>0.14000000000000001</v>
          </cell>
          <cell r="G950">
            <v>0.14000000000000001</v>
          </cell>
          <cell r="H950">
            <v>0.14000000000000001</v>
          </cell>
          <cell r="J950">
            <v>0.1</v>
          </cell>
          <cell r="K950">
            <v>0.1</v>
          </cell>
          <cell r="L950">
            <v>0.14000000000000001</v>
          </cell>
        </row>
        <row r="951">
          <cell r="A951" t="str">
            <v>99570</v>
          </cell>
          <cell r="B951" t="str">
            <v>Hradenie bystrín a LTM</v>
          </cell>
          <cell r="C951" t="str">
            <v>Daming of springs</v>
          </cell>
          <cell r="D951">
            <v>0.1</v>
          </cell>
          <cell r="E951">
            <v>0.1</v>
          </cell>
          <cell r="F951">
            <v>0.14000000000000001</v>
          </cell>
          <cell r="G951">
            <v>0.14000000000000001</v>
          </cell>
          <cell r="H951">
            <v>0.14000000000000001</v>
          </cell>
          <cell r="J951">
            <v>0.1</v>
          </cell>
          <cell r="K951">
            <v>0.1</v>
          </cell>
          <cell r="L951">
            <v>0.14000000000000001</v>
          </cell>
        </row>
        <row r="952">
          <cell r="A952" t="str">
            <v>99920</v>
          </cell>
          <cell r="B952" t="str">
            <v>Ostatné - súhrnne zaradený zvyšok menej významných kódov KP pre obstaranie a predaj investícií</v>
          </cell>
          <cell r="C952" t="str">
            <v>Other - sum of less important items of GFCF</v>
          </cell>
          <cell r="D952">
            <v>0.23</v>
          </cell>
          <cell r="E952">
            <v>0.23</v>
          </cell>
          <cell r="F952">
            <v>0.2</v>
          </cell>
          <cell r="G952">
            <v>0.2</v>
          </cell>
          <cell r="H952">
            <v>0.2</v>
          </cell>
          <cell r="J952">
            <v>0.23</v>
          </cell>
          <cell r="K952">
            <v>0.23</v>
          </cell>
          <cell r="L952">
            <v>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 val="i-REER"/>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 val="DP"/>
      <sheetName val="LS"/>
      <sheetName val="ZPIZ"/>
      <sheetName val="ZZZS"/>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
      <sheetName val="WAR_Tables"/>
      <sheetName val="WAR_Calculation"/>
      <sheetName val="WAR_Calculation GFCF"/>
      <sheetName val="WAR SPLIT"/>
      <sheetName val="WAR_STIK"/>
      <sheetName val="FCH"/>
      <sheetName val="ICS11"/>
      <sheetName val="ICS12"/>
      <sheetName val="ICS13"/>
      <sheetName val="ICS14"/>
      <sheetName val="ICS15"/>
      <sheetName val="GFCF_S11"/>
      <sheetName val="GFCF_S12"/>
      <sheetName val="GFCF_S13"/>
      <sheetName val="GFCF_S14"/>
      <sheetName val="GFCF_S15"/>
      <sheetName val="Goods Not considered in WAR"/>
      <sheetName val="CPA"/>
      <sheetName val="CPA_INV"/>
      <sheetName val="CP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17510</v>
          </cell>
          <cell r="B2" t="str">
            <v>17510 - Carpets and rugs</v>
          </cell>
          <cell r="C2">
            <v>967.96547601046234</v>
          </cell>
          <cell r="D2">
            <v>0</v>
          </cell>
          <cell r="E2">
            <v>8.9417658148790391</v>
          </cell>
          <cell r="F2">
            <v>976.90724182534143</v>
          </cell>
          <cell r="G2">
            <v>143.53136500892882</v>
          </cell>
        </row>
        <row r="3">
          <cell r="A3" t="str">
            <v>21230</v>
          </cell>
          <cell r="B3" t="str">
            <v>21230 - Paper stationery</v>
          </cell>
          <cell r="C3">
            <v>18.496155592556605</v>
          </cell>
          <cell r="D3">
            <v>0</v>
          </cell>
          <cell r="E3">
            <v>0</v>
          </cell>
          <cell r="F3">
            <v>18.496155592556605</v>
          </cell>
          <cell r="G3">
            <v>2.6918761931318023</v>
          </cell>
        </row>
        <row r="4">
          <cell r="A4" t="str">
            <v>25110</v>
          </cell>
          <cell r="B4" t="str">
            <v>25110 - New/used rubber tyres,tubes</v>
          </cell>
          <cell r="C4">
            <v>0</v>
          </cell>
          <cell r="D4">
            <v>0</v>
          </cell>
          <cell r="E4">
            <v>99.925475656288157</v>
          </cell>
          <cell r="F4">
            <v>99.925475656288157</v>
          </cell>
          <cell r="G4">
            <v>29.686878513029178</v>
          </cell>
        </row>
        <row r="5">
          <cell r="A5" t="str">
            <v>26120</v>
          </cell>
          <cell r="B5" t="str">
            <v>26120 - Shaped, processed flat glass</v>
          </cell>
          <cell r="C5">
            <v>11.303206195451256</v>
          </cell>
          <cell r="D5">
            <v>0</v>
          </cell>
          <cell r="E5">
            <v>0</v>
          </cell>
          <cell r="F5">
            <v>11.303206195451256</v>
          </cell>
          <cell r="G5">
            <v>1.6450354513583232</v>
          </cell>
        </row>
        <row r="6">
          <cell r="A6" t="str">
            <v>26820</v>
          </cell>
          <cell r="B6" t="str">
            <v>26820 - Other non-metallic mineral pr.</v>
          </cell>
          <cell r="C6">
            <v>4.1102567983459117</v>
          </cell>
          <cell r="D6">
            <v>0</v>
          </cell>
          <cell r="E6">
            <v>0</v>
          </cell>
          <cell r="F6">
            <v>4.1102567983459117</v>
          </cell>
          <cell r="G6">
            <v>0.59819470958484489</v>
          </cell>
        </row>
        <row r="7">
          <cell r="A7" t="str">
            <v>28210</v>
          </cell>
          <cell r="B7" t="str">
            <v>28210 - Tanks, reservoirs, containers</v>
          </cell>
          <cell r="C7">
            <v>3405.3477574295885</v>
          </cell>
          <cell r="D7">
            <v>0</v>
          </cell>
          <cell r="E7">
            <v>0</v>
          </cell>
          <cell r="F7">
            <v>3405.3477574295885</v>
          </cell>
          <cell r="G7">
            <v>495.60431689104405</v>
          </cell>
        </row>
        <row r="8">
          <cell r="A8" t="str">
            <v>28220</v>
          </cell>
          <cell r="B8" t="str">
            <v>28220 - Central heat radiators,boilers</v>
          </cell>
          <cell r="C8">
            <v>1701.6463145152075</v>
          </cell>
          <cell r="D8">
            <v>0</v>
          </cell>
          <cell r="E8">
            <v>0</v>
          </cell>
          <cell r="F8">
            <v>1701.6463145152075</v>
          </cell>
          <cell r="G8">
            <v>247.65260976812576</v>
          </cell>
        </row>
        <row r="9">
          <cell r="A9" t="str">
            <v>28620</v>
          </cell>
          <cell r="B9" t="str">
            <v>28620 - Tools</v>
          </cell>
          <cell r="C9">
            <v>119.19744715203146</v>
          </cell>
          <cell r="D9">
            <v>0</v>
          </cell>
          <cell r="E9">
            <v>0</v>
          </cell>
          <cell r="F9">
            <v>119.19744715203146</v>
          </cell>
          <cell r="G9">
            <v>17.347646577960504</v>
          </cell>
        </row>
        <row r="10">
          <cell r="A10" t="str">
            <v>28750</v>
          </cell>
          <cell r="B10" t="str">
            <v>28750 - Other fabricated metal prod.</v>
          </cell>
          <cell r="C10">
            <v>58955.468387074587</v>
          </cell>
          <cell r="D10">
            <v>0</v>
          </cell>
          <cell r="E10">
            <v>56.902146094684788</v>
          </cell>
          <cell r="F10">
            <v>59012.370533169269</v>
          </cell>
          <cell r="G10">
            <v>8597.1108863046629</v>
          </cell>
        </row>
        <row r="11">
          <cell r="A11" t="str">
            <v>29110</v>
          </cell>
          <cell r="B11" t="str">
            <v>29110 - Engines,turbines ex.transp.eq</v>
          </cell>
          <cell r="C11">
            <v>75840.403314679614</v>
          </cell>
          <cell r="D11">
            <v>0</v>
          </cell>
          <cell r="E11">
            <v>0</v>
          </cell>
          <cell r="F11">
            <v>75840.403314679614</v>
          </cell>
          <cell r="G11">
            <v>11037.589683904767</v>
          </cell>
        </row>
        <row r="12">
          <cell r="A12" t="str">
            <v>29120</v>
          </cell>
          <cell r="B12" t="str">
            <v>29120 - Pumps and compressors</v>
          </cell>
          <cell r="C12">
            <v>2761.0650042888665</v>
          </cell>
          <cell r="D12">
            <v>0</v>
          </cell>
          <cell r="E12">
            <v>0</v>
          </cell>
          <cell r="F12">
            <v>2761.0650042888665</v>
          </cell>
          <cell r="G12">
            <v>401.83729616361956</v>
          </cell>
        </row>
        <row r="13">
          <cell r="A13" t="str">
            <v>29220</v>
          </cell>
          <cell r="B13" t="str">
            <v>29220 - Lifting and handling equipment</v>
          </cell>
          <cell r="C13">
            <v>66394.005627881095</v>
          </cell>
          <cell r="D13">
            <v>0</v>
          </cell>
          <cell r="E13">
            <v>0</v>
          </cell>
          <cell r="F13">
            <v>66394.005627881095</v>
          </cell>
          <cell r="G13">
            <v>9662.7886926013944</v>
          </cell>
        </row>
        <row r="14">
          <cell r="A14" t="str">
            <v>29230</v>
          </cell>
          <cell r="B14" t="str">
            <v>29230 - Non-domestic cooling,ventilat.</v>
          </cell>
          <cell r="C14">
            <v>63585.672670411252</v>
          </cell>
          <cell r="D14">
            <v>0</v>
          </cell>
          <cell r="E14">
            <v>4623.2467035842237</v>
          </cell>
          <cell r="F14">
            <v>68208.919373995479</v>
          </cell>
          <cell r="G14">
            <v>10627.593397218032</v>
          </cell>
        </row>
        <row r="15">
          <cell r="A15" t="str">
            <v>29240</v>
          </cell>
          <cell r="B15" t="str">
            <v>29240 - Other general purp. machinery</v>
          </cell>
          <cell r="C15">
            <v>1449113.1643890343</v>
          </cell>
          <cell r="D15">
            <v>0</v>
          </cell>
          <cell r="E15">
            <v>0</v>
          </cell>
          <cell r="F15">
            <v>1449113.1643890343</v>
          </cell>
          <cell r="G15">
            <v>210899.67635991031</v>
          </cell>
        </row>
        <row r="16">
          <cell r="A16" t="str">
            <v>29310</v>
          </cell>
          <cell r="B16" t="str">
            <v>29310 - Agricultural tractors</v>
          </cell>
          <cell r="C16">
            <v>171128.48667073288</v>
          </cell>
          <cell r="D16">
            <v>0</v>
          </cell>
          <cell r="E16">
            <v>0</v>
          </cell>
          <cell r="F16">
            <v>171128.48667073288</v>
          </cell>
          <cell r="G16">
            <v>24905.537636210225</v>
          </cell>
        </row>
        <row r="17">
          <cell r="A17" t="str">
            <v>29320</v>
          </cell>
          <cell r="B17" t="str">
            <v>29320 - Other agric.,forestry machines</v>
          </cell>
          <cell r="C17">
            <v>1219235.7497353437</v>
          </cell>
          <cell r="D17">
            <v>0</v>
          </cell>
          <cell r="E17">
            <v>0</v>
          </cell>
          <cell r="F17">
            <v>1219235.7497353437</v>
          </cell>
          <cell r="G17">
            <v>177443.99219092651</v>
          </cell>
        </row>
        <row r="18">
          <cell r="A18" t="str">
            <v>29400</v>
          </cell>
          <cell r="B18" t="str">
            <v>29400 - Machine-tools</v>
          </cell>
          <cell r="C18">
            <v>87225.814646097773</v>
          </cell>
          <cell r="D18">
            <v>0</v>
          </cell>
          <cell r="E18">
            <v>0</v>
          </cell>
          <cell r="F18">
            <v>87225.814646097773</v>
          </cell>
          <cell r="G18">
            <v>12694.589029454786</v>
          </cell>
        </row>
        <row r="19">
          <cell r="A19" t="str">
            <v>29520</v>
          </cell>
          <cell r="B19" t="str">
            <v>29520 - Machin.mining,quarrying,constr</v>
          </cell>
          <cell r="C19">
            <v>391059.07987242634</v>
          </cell>
          <cell r="D19">
            <v>0</v>
          </cell>
          <cell r="E19">
            <v>0</v>
          </cell>
          <cell r="F19">
            <v>391059.07987242634</v>
          </cell>
          <cell r="G19">
            <v>56913.590607998711</v>
          </cell>
        </row>
        <row r="20">
          <cell r="A20" t="str">
            <v>29530</v>
          </cell>
          <cell r="B20" t="str">
            <v>29530 - Machin.f.food,beverage,tobacco</v>
          </cell>
          <cell r="C20">
            <v>194915.57032696027</v>
          </cell>
          <cell r="D20">
            <v>0</v>
          </cell>
          <cell r="E20">
            <v>0</v>
          </cell>
          <cell r="F20">
            <v>194915.57032696027</v>
          </cell>
          <cell r="G20">
            <v>28367.43996925512</v>
          </cell>
        </row>
        <row r="21">
          <cell r="A21" t="str">
            <v>29540</v>
          </cell>
          <cell r="B21" t="str">
            <v>29540 - Machin.textile,apparel,leather</v>
          </cell>
          <cell r="C21">
            <v>23026.686148533387</v>
          </cell>
          <cell r="D21">
            <v>0</v>
          </cell>
          <cell r="E21">
            <v>0</v>
          </cell>
          <cell r="F21">
            <v>23026.686148533387</v>
          </cell>
          <cell r="G21">
            <v>3351.2363117716973</v>
          </cell>
        </row>
        <row r="22">
          <cell r="A22" t="str">
            <v>29550</v>
          </cell>
          <cell r="B22" t="str">
            <v>29550 - Machin.paper,paperboard prod.</v>
          </cell>
          <cell r="C22">
            <v>117026.20399830521</v>
          </cell>
          <cell r="D22">
            <v>0</v>
          </cell>
          <cell r="E22">
            <v>0</v>
          </cell>
          <cell r="F22">
            <v>117026.20399830521</v>
          </cell>
          <cell r="G22">
            <v>17031.650222622306</v>
          </cell>
        </row>
        <row r="23">
          <cell r="A23" t="str">
            <v>29560</v>
          </cell>
          <cell r="B23" t="str">
            <v>29560 - Other special purp. machinery</v>
          </cell>
          <cell r="C23">
            <v>1158809.8369786609</v>
          </cell>
          <cell r="D23">
            <v>0</v>
          </cell>
          <cell r="E23">
            <v>1737.9541192919442</v>
          </cell>
          <cell r="F23">
            <v>1160547.7910979528</v>
          </cell>
          <cell r="G23">
            <v>169166.11133553591</v>
          </cell>
        </row>
        <row r="24">
          <cell r="A24" t="str">
            <v>29710</v>
          </cell>
          <cell r="B24" t="str">
            <v>29710 - Electric domestic appliances</v>
          </cell>
          <cell r="C24">
            <v>592984.69316896563</v>
          </cell>
          <cell r="D24">
            <v>0</v>
          </cell>
          <cell r="E24">
            <v>31.702624252752955</v>
          </cell>
          <cell r="F24">
            <v>593016.3957932184</v>
          </cell>
          <cell r="G24">
            <v>86310.670193102269</v>
          </cell>
        </row>
        <row r="25">
          <cell r="A25" t="str">
            <v>30010</v>
          </cell>
          <cell r="B25" t="str">
            <v>30010 - Office machinery and parts</v>
          </cell>
          <cell r="C25">
            <v>698181.57810163114</v>
          </cell>
          <cell r="D25">
            <v>275350.30053118925</v>
          </cell>
          <cell r="E25">
            <v>2076.8206706892561</v>
          </cell>
          <cell r="F25">
            <v>975608.69930350967</v>
          </cell>
          <cell r="G25">
            <v>356446.6585843931</v>
          </cell>
        </row>
        <row r="26">
          <cell r="A26" t="str">
            <v>30020</v>
          </cell>
          <cell r="B26" t="str">
            <v>30020 - Computers,information pr.equip</v>
          </cell>
          <cell r="C26">
            <v>2812724.7668588771</v>
          </cell>
          <cell r="D26">
            <v>818390.44266149879</v>
          </cell>
          <cell r="E26">
            <v>26736.098973476703</v>
          </cell>
          <cell r="F26">
            <v>3657851.3084938526</v>
          </cell>
          <cell r="G26">
            <v>1172881.2612880534</v>
          </cell>
        </row>
        <row r="27">
          <cell r="A27" t="str">
            <v>31100</v>
          </cell>
          <cell r="B27" t="str">
            <v>31100 - Electric motors,gener.,transf.</v>
          </cell>
          <cell r="C27">
            <v>43273.811137185352</v>
          </cell>
          <cell r="D27">
            <v>0</v>
          </cell>
          <cell r="E27">
            <v>13.251995179654315</v>
          </cell>
          <cell r="F27">
            <v>43287.063132365009</v>
          </cell>
          <cell r="G27">
            <v>6301.8804889477333</v>
          </cell>
        </row>
        <row r="28">
          <cell r="A28" t="str">
            <v>31200</v>
          </cell>
          <cell r="B28" t="str">
            <v>31200 - Electricity distrib/control ap</v>
          </cell>
          <cell r="C28">
            <v>96812.988628239604</v>
          </cell>
          <cell r="D28">
            <v>0</v>
          </cell>
          <cell r="E28">
            <v>33.129987949135788</v>
          </cell>
          <cell r="F28">
            <v>96846.118616188745</v>
          </cell>
          <cell r="G28">
            <v>14099.72078396416</v>
          </cell>
        </row>
        <row r="29">
          <cell r="A29" t="str">
            <v>31300</v>
          </cell>
          <cell r="B29" t="str">
            <v>31300 - Insulated wire and cable</v>
          </cell>
          <cell r="C29">
            <v>0</v>
          </cell>
          <cell r="D29">
            <v>0</v>
          </cell>
          <cell r="E29">
            <v>247.53567927932679</v>
          </cell>
          <cell r="F29">
            <v>247.53567927932679</v>
          </cell>
          <cell r="G29">
            <v>73.540421900839803</v>
          </cell>
        </row>
        <row r="30">
          <cell r="A30" t="str">
            <v>31400</v>
          </cell>
          <cell r="B30" t="str">
            <v>31400 - Accumulators,primary batteries</v>
          </cell>
          <cell r="C30">
            <v>5445.0626936087465</v>
          </cell>
          <cell r="D30">
            <v>0</v>
          </cell>
          <cell r="E30">
            <v>0</v>
          </cell>
          <cell r="F30">
            <v>5445.0626936087465</v>
          </cell>
          <cell r="G30">
            <v>792.45844152252323</v>
          </cell>
        </row>
        <row r="31">
          <cell r="A31" t="str">
            <v>31500</v>
          </cell>
          <cell r="B31" t="str">
            <v>31500 - Lighting equipm.electric lamps</v>
          </cell>
          <cell r="C31">
            <v>0</v>
          </cell>
          <cell r="D31">
            <v>6278.1204781616589</v>
          </cell>
          <cell r="E31">
            <v>79.910518569987261</v>
          </cell>
          <cell r="F31">
            <v>6358.0309967316462</v>
          </cell>
          <cell r="G31">
            <v>5820.042565135408</v>
          </cell>
        </row>
        <row r="32">
          <cell r="A32" t="str">
            <v>31620</v>
          </cell>
          <cell r="B32" t="str">
            <v>31620 - Other electrical equipm. n.e.c</v>
          </cell>
          <cell r="C32">
            <v>57101.742571020586</v>
          </cell>
          <cell r="D32">
            <v>279.34756256040407</v>
          </cell>
          <cell r="E32">
            <v>32.515512054105592</v>
          </cell>
          <cell r="F32">
            <v>57413.605645635093</v>
          </cell>
          <cell r="G32">
            <v>8577.9888900728547</v>
          </cell>
        </row>
        <row r="33">
          <cell r="A33" t="str">
            <v>32200</v>
          </cell>
          <cell r="B33" t="str">
            <v>32200 - TV/radio transm.Line telephony</v>
          </cell>
          <cell r="C33">
            <v>219.8987387115063</v>
          </cell>
          <cell r="D33">
            <v>18932.277074970068</v>
          </cell>
          <cell r="E33">
            <v>743.99247382340434</v>
          </cell>
          <cell r="F33">
            <v>19896.168287504977</v>
          </cell>
          <cell r="G33">
            <v>17732.343123499486</v>
          </cell>
        </row>
        <row r="34">
          <cell r="A34" t="str">
            <v>32300</v>
          </cell>
          <cell r="B34" t="str">
            <v>32300 - TV/radio receivers, record.ap.</v>
          </cell>
          <cell r="C34">
            <v>682260.49839323841</v>
          </cell>
          <cell r="D34">
            <v>0</v>
          </cell>
          <cell r="E34">
            <v>679.66178441403883</v>
          </cell>
          <cell r="F34">
            <v>682940.16017765249</v>
          </cell>
          <cell r="G34">
            <v>99496.111143736605</v>
          </cell>
        </row>
        <row r="35">
          <cell r="A35" t="str">
            <v>33100</v>
          </cell>
          <cell r="B35" t="str">
            <v>33100 - Medical equipment,orthop.appl.</v>
          </cell>
          <cell r="C35">
            <v>125088.47270826073</v>
          </cell>
          <cell r="D35">
            <v>0</v>
          </cell>
          <cell r="E35">
            <v>0</v>
          </cell>
          <cell r="F35">
            <v>125088.47270826073</v>
          </cell>
          <cell r="G35">
            <v>18205.009145472981</v>
          </cell>
        </row>
        <row r="36">
          <cell r="A36" t="str">
            <v>33200</v>
          </cell>
          <cell r="B36" t="str">
            <v>33200 - Instruments,measuring, testing</v>
          </cell>
          <cell r="C36">
            <v>73642.443491764119</v>
          </cell>
          <cell r="D36">
            <v>0</v>
          </cell>
          <cell r="E36">
            <v>0</v>
          </cell>
          <cell r="F36">
            <v>73642.443491764119</v>
          </cell>
          <cell r="G36">
            <v>10717.70506295427</v>
          </cell>
        </row>
        <row r="37">
          <cell r="A37" t="str">
            <v>33300</v>
          </cell>
          <cell r="B37" t="str">
            <v>33300 - Industrial process cnt.equipm.</v>
          </cell>
          <cell r="C37">
            <v>7479.6398087899734</v>
          </cell>
          <cell r="D37">
            <v>0</v>
          </cell>
          <cell r="E37">
            <v>0</v>
          </cell>
          <cell r="F37">
            <v>7479.6398087899734</v>
          </cell>
          <cell r="G37">
            <v>1088.5648227670215</v>
          </cell>
        </row>
        <row r="38">
          <cell r="A38" t="str">
            <v>33400</v>
          </cell>
          <cell r="B38" t="str">
            <v>33400 - Optical,photographic equipment</v>
          </cell>
          <cell r="C38">
            <v>59270.930596347636</v>
          </cell>
          <cell r="D38">
            <v>0</v>
          </cell>
          <cell r="E38">
            <v>0</v>
          </cell>
          <cell r="F38">
            <v>59270.930596347636</v>
          </cell>
          <cell r="G38">
            <v>8626.1172608908601</v>
          </cell>
        </row>
        <row r="39">
          <cell r="A39" t="str">
            <v>34100</v>
          </cell>
          <cell r="B39" t="str">
            <v>34100 - Motor vehicles</v>
          </cell>
          <cell r="C39">
            <v>25772927.511679016</v>
          </cell>
          <cell r="D39">
            <v>154395.68581431324</v>
          </cell>
          <cell r="E39">
            <v>15085.80703154585</v>
          </cell>
          <cell r="F39">
            <v>25942409.004524875</v>
          </cell>
          <cell r="G39">
            <v>25942409.004524875</v>
          </cell>
        </row>
        <row r="40">
          <cell r="A40" t="str">
            <v>34300</v>
          </cell>
          <cell r="B40" t="str">
            <v>34300 - Parts for motor veh.,-engines</v>
          </cell>
          <cell r="C40">
            <v>266161.73410528869</v>
          </cell>
          <cell r="D40">
            <v>0</v>
          </cell>
          <cell r="E40">
            <v>0</v>
          </cell>
          <cell r="F40">
            <v>266161.73410528869</v>
          </cell>
          <cell r="G40">
            <v>38736.397516521421</v>
          </cell>
        </row>
        <row r="41">
          <cell r="A41" t="str">
            <v>35120</v>
          </cell>
          <cell r="B41" t="str">
            <v>35120 - Pleasure and sporting boats</v>
          </cell>
          <cell r="C41">
            <v>1494.0783461987389</v>
          </cell>
          <cell r="D41">
            <v>0</v>
          </cell>
          <cell r="E41">
            <v>0</v>
          </cell>
          <cell r="F41">
            <v>1494.0783461987389</v>
          </cell>
          <cell r="G41">
            <v>217.44377693409109</v>
          </cell>
        </row>
        <row r="42">
          <cell r="A42" t="str">
            <v>35410</v>
          </cell>
          <cell r="B42" t="str">
            <v>35410 - Motorcycles</v>
          </cell>
          <cell r="C42">
            <v>378.14362544782398</v>
          </cell>
          <cell r="D42">
            <v>0</v>
          </cell>
          <cell r="E42">
            <v>0</v>
          </cell>
          <cell r="F42">
            <v>378.14362544782398</v>
          </cell>
          <cell r="G42">
            <v>55.033913281805738</v>
          </cell>
        </row>
        <row r="43">
          <cell r="A43" t="str">
            <v>35420</v>
          </cell>
          <cell r="B43" t="str">
            <v>35420 - Bicycles</v>
          </cell>
          <cell r="C43">
            <v>30070.638736698696</v>
          </cell>
          <cell r="D43">
            <v>0</v>
          </cell>
          <cell r="E43">
            <v>0</v>
          </cell>
          <cell r="F43">
            <v>30070.638736698696</v>
          </cell>
          <cell r="G43">
            <v>4376.3924953227261</v>
          </cell>
        </row>
        <row r="44">
          <cell r="A44" t="str">
            <v>35500</v>
          </cell>
          <cell r="B44" t="str">
            <v>35500 - Other transp. equipment n.e.c.</v>
          </cell>
          <cell r="C44">
            <v>455766.85264878604</v>
          </cell>
          <cell r="D44">
            <v>0</v>
          </cell>
          <cell r="E44">
            <v>0</v>
          </cell>
          <cell r="F44">
            <v>455766.85264878604</v>
          </cell>
          <cell r="G44">
            <v>66330.969920992924</v>
          </cell>
        </row>
        <row r="45">
          <cell r="A45" t="str">
            <v>36110</v>
          </cell>
          <cell r="B45" t="str">
            <v>36110 - Chairs and seats</v>
          </cell>
          <cell r="C45">
            <v>599.06992835891663</v>
          </cell>
          <cell r="D45">
            <v>0</v>
          </cell>
          <cell r="E45">
            <v>200.78328693410208</v>
          </cell>
          <cell r="F45">
            <v>799.85321529301871</v>
          </cell>
          <cell r="G45">
            <v>146.83762371466077</v>
          </cell>
        </row>
        <row r="46">
          <cell r="A46" t="str">
            <v>36120</v>
          </cell>
          <cell r="B46" t="str">
            <v>36120 - Other office/shop furniture</v>
          </cell>
          <cell r="C46">
            <v>237901.6634882614</v>
          </cell>
          <cell r="D46">
            <v>126267.97814908164</v>
          </cell>
          <cell r="E46">
            <v>10720.941484055973</v>
          </cell>
          <cell r="F46">
            <v>374890.58312139899</v>
          </cell>
          <cell r="G46">
            <v>154386.05426386511</v>
          </cell>
        </row>
        <row r="47">
          <cell r="A47" t="str">
            <v>36130</v>
          </cell>
          <cell r="B47" t="str">
            <v>36130 - Kitchen furniture</v>
          </cell>
          <cell r="C47">
            <v>99526.785679347508</v>
          </cell>
          <cell r="D47">
            <v>0</v>
          </cell>
          <cell r="E47">
            <v>0</v>
          </cell>
          <cell r="F47">
            <v>99526.785679347508</v>
          </cell>
          <cell r="G47">
            <v>14484.836246564832</v>
          </cell>
        </row>
        <row r="48">
          <cell r="A48" t="str">
            <v>36140</v>
          </cell>
          <cell r="B48" t="str">
            <v>36140 - Other furniture</v>
          </cell>
          <cell r="C48">
            <v>52021.465168265036</v>
          </cell>
          <cell r="D48">
            <v>0</v>
          </cell>
          <cell r="E48">
            <v>292.61491757015654</v>
          </cell>
          <cell r="F48">
            <v>52314.080085835194</v>
          </cell>
          <cell r="G48">
            <v>7657.9843632142756</v>
          </cell>
        </row>
        <row r="49">
          <cell r="A49" t="str">
            <v>36300</v>
          </cell>
          <cell r="B49" t="str">
            <v>36300 - Musical instruments</v>
          </cell>
          <cell r="C49">
            <v>8734.2956964850619</v>
          </cell>
          <cell r="D49">
            <v>0</v>
          </cell>
          <cell r="E49">
            <v>0</v>
          </cell>
          <cell r="F49">
            <v>8734.2956964850619</v>
          </cell>
          <cell r="G49">
            <v>1271.1637578677953</v>
          </cell>
        </row>
        <row r="50">
          <cell r="A50" t="str">
            <v>36400</v>
          </cell>
          <cell r="B50" t="str">
            <v>36400 - Sports goods</v>
          </cell>
          <cell r="C50">
            <v>14257.453269262382</v>
          </cell>
          <cell r="D50">
            <v>0</v>
          </cell>
          <cell r="E50">
            <v>0</v>
          </cell>
          <cell r="F50">
            <v>14257.453269262382</v>
          </cell>
          <cell r="G50">
            <v>2074.9878988724304</v>
          </cell>
        </row>
        <row r="51">
          <cell r="A51" t="str">
            <v>36500</v>
          </cell>
          <cell r="B51" t="str">
            <v>36500 - Games and toys</v>
          </cell>
          <cell r="C51">
            <v>32111.381237077439</v>
          </cell>
          <cell r="D51">
            <v>0</v>
          </cell>
          <cell r="E51">
            <v>0</v>
          </cell>
          <cell r="F51">
            <v>32111.381237077439</v>
          </cell>
          <cell r="G51">
            <v>4673.3961686316006</v>
          </cell>
        </row>
        <row r="52">
          <cell r="A52" t="str">
            <v>36630</v>
          </cell>
          <cell r="B52" t="str">
            <v>36630 - Other manufactured goods n.e.c</v>
          </cell>
          <cell r="C52">
            <v>0</v>
          </cell>
          <cell r="D52">
            <v>2407.5728072216275</v>
          </cell>
          <cell r="E52">
            <v>24.386634040579196</v>
          </cell>
          <cell r="F52">
            <v>2431.9594412622068</v>
          </cell>
          <cell r="G52">
            <v>2230.0470558051957</v>
          </cell>
        </row>
        <row r="53">
          <cell r="A53" t="str">
            <v>45340</v>
          </cell>
          <cell r="B53" t="str">
            <v>45340 - Other building installation</v>
          </cell>
          <cell r="C53">
            <v>0</v>
          </cell>
          <cell r="D53">
            <v>2545.8066526123425</v>
          </cell>
          <cell r="E53">
            <v>0</v>
          </cell>
          <cell r="F53">
            <v>2545.8066526123425</v>
          </cell>
          <cell r="G53">
            <v>2350.4270227856341</v>
          </cell>
        </row>
        <row r="54">
          <cell r="A54" t="str">
            <v>55990</v>
          </cell>
          <cell r="B54" t="str">
            <v>55990 - Costs on representation</v>
          </cell>
          <cell r="C54">
            <v>22833.504079011131</v>
          </cell>
          <cell r="D54">
            <v>0</v>
          </cell>
          <cell r="E54">
            <v>0</v>
          </cell>
          <cell r="F54">
            <v>22833.504079011131</v>
          </cell>
          <cell r="G54">
            <v>22833.504079011131</v>
          </cell>
        </row>
        <row r="55">
          <cell r="A55" t="str">
            <v>64200</v>
          </cell>
          <cell r="B55" t="str">
            <v>64200 - Telecommunications services</v>
          </cell>
          <cell r="C55">
            <v>0</v>
          </cell>
          <cell r="D55">
            <v>0</v>
          </cell>
          <cell r="E55">
            <v>39.018614464926713</v>
          </cell>
          <cell r="F55">
            <v>39.018614464926713</v>
          </cell>
          <cell r="G55">
            <v>11.592047571045109</v>
          </cell>
        </row>
        <row r="56">
          <cell r="A56" t="str">
            <v>70310</v>
          </cell>
          <cell r="B56" t="str">
            <v>70310 - Real estate agency,fee/contr.</v>
          </cell>
          <cell r="C56">
            <v>2735.7995797322064</v>
          </cell>
          <cell r="D56">
            <v>294.93814885071652</v>
          </cell>
          <cell r="E56">
            <v>0</v>
          </cell>
          <cell r="F56">
            <v>3030.737728582923</v>
          </cell>
          <cell r="G56">
            <v>670.46316430336174</v>
          </cell>
        </row>
        <row r="57">
          <cell r="A57" t="str">
            <v>72100</v>
          </cell>
          <cell r="B57" t="str">
            <v>72100 - Hardware consultancy services</v>
          </cell>
          <cell r="C57">
            <v>0</v>
          </cell>
          <cell r="D57">
            <v>0</v>
          </cell>
          <cell r="E57">
            <v>45.277650197152241</v>
          </cell>
          <cell r="F57">
            <v>45.277650197152241</v>
          </cell>
          <cell r="G57">
            <v>13.451545683722795</v>
          </cell>
        </row>
        <row r="58">
          <cell r="A58" t="str">
            <v>92311</v>
          </cell>
          <cell r="B58" t="str">
            <v>92311 - Work of arts</v>
          </cell>
          <cell r="C58">
            <v>9946.8214519971061</v>
          </cell>
          <cell r="D58">
            <v>1569.5301195404147</v>
          </cell>
          <cell r="E58">
            <v>36.579951060868794</v>
          </cell>
          <cell r="F58">
            <v>11552.93152259839</v>
          </cell>
          <cell r="G58">
            <v>2907.5742252978971</v>
          </cell>
        </row>
      </sheetData>
      <sheetData sheetId="14"/>
      <sheetData sheetId="15">
        <row r="2">
          <cell r="A2" t="str">
            <v>29310</v>
          </cell>
          <cell r="B2" t="str">
            <v>29310 - Agricultural tractors</v>
          </cell>
          <cell r="C2">
            <v>28238.830843838961</v>
          </cell>
          <cell r="D2">
            <v>1191.4487134301696</v>
          </cell>
          <cell r="E2">
            <v>73.101520766803404</v>
          </cell>
          <cell r="F2">
            <v>0.56422908896884383</v>
          </cell>
          <cell r="G2">
            <v>9829.1415597999658</v>
          </cell>
          <cell r="H2">
            <v>467.70077642805404</v>
          </cell>
          <cell r="I2">
            <v>2481.2087033222701</v>
          </cell>
          <cell r="J2">
            <v>720.49797744965485</v>
          </cell>
          <cell r="K2">
            <v>6103.0629329039548</v>
          </cell>
          <cell r="L2">
            <v>481.7162269980401</v>
          </cell>
          <cell r="M2">
            <v>2017.3672538627632</v>
          </cell>
          <cell r="N2">
            <v>513.40333263453044</v>
          </cell>
          <cell r="O2">
            <v>1366.2017468655997</v>
          </cell>
          <cell r="P2">
            <v>955.80407671322155</v>
          </cell>
          <cell r="Q2">
            <v>212.12756828872654</v>
          </cell>
          <cell r="R2">
            <v>6739.2199461345472</v>
          </cell>
          <cell r="S2">
            <v>907.91231164154601</v>
          </cell>
          <cell r="T2">
            <v>76.01294286588265</v>
          </cell>
          <cell r="U2">
            <v>2220.1581452415799</v>
          </cell>
          <cell r="V2">
            <v>287.14746795802404</v>
          </cell>
          <cell r="W2">
            <v>305.661138879617</v>
          </cell>
          <cell r="X2">
            <v>349.3255135623906</v>
          </cell>
          <cell r="Y2">
            <v>85.988513158851802</v>
          </cell>
          <cell r="Z2">
            <v>2645.3767990486449</v>
          </cell>
          <cell r="AA2">
            <v>501.46424511194965</v>
          </cell>
          <cell r="AB2">
            <v>232.95890625345623</v>
          </cell>
          <cell r="AC2">
            <v>3.204821225343033</v>
          </cell>
          <cell r="AD2">
            <v>12276.406241129869</v>
          </cell>
          <cell r="AE2">
            <v>6932.0508795805399</v>
          </cell>
          <cell r="AF2">
            <v>27970.302935816908</v>
          </cell>
          <cell r="AG2">
            <v>32694.231991136097</v>
          </cell>
          <cell r="AH2">
            <v>14619.604509290361</v>
          </cell>
          <cell r="AI2">
            <v>17057.254726944237</v>
          </cell>
          <cell r="AJ2">
            <v>11.216874288700616</v>
          </cell>
          <cell r="AK2">
            <v>-30.536078294993828</v>
          </cell>
          <cell r="AL2">
            <v>485.1467398589707</v>
          </cell>
          <cell r="AM2">
            <v>658.59076180799332</v>
          </cell>
          <cell r="AN2">
            <v>62.92282800180547</v>
          </cell>
          <cell r="AO2">
            <v>110.54376311077588</v>
          </cell>
          <cell r="AP2">
            <v>0</v>
          </cell>
          <cell r="AQ2">
            <v>2054.3581129355607</v>
          </cell>
          <cell r="AR2">
            <v>407.28312558127021</v>
          </cell>
          <cell r="AS2">
            <v>95.287008545058356</v>
          </cell>
          <cell r="AT2">
            <v>7277.1333903938839</v>
          </cell>
          <cell r="AU2">
            <v>956.95714282742097</v>
          </cell>
          <cell r="AV2">
            <v>2599.9225036413154</v>
          </cell>
          <cell r="AW2">
            <v>2113.9647305604399</v>
          </cell>
          <cell r="AX2">
            <v>1227.5593751241754</v>
          </cell>
          <cell r="AY2">
            <v>1293.1905027530313</v>
          </cell>
          <cell r="AZ2">
            <v>199880.00027850686</v>
          </cell>
          <cell r="BA2">
            <v>4598.6336618039686</v>
          </cell>
        </row>
        <row r="3">
          <cell r="A3" t="str">
            <v>29320</v>
          </cell>
          <cell r="B3" t="str">
            <v>29320 - Other agric.,forestry machines</v>
          </cell>
          <cell r="C3">
            <v>167701.32860564554</v>
          </cell>
          <cell r="D3">
            <v>7075.6304789197638</v>
          </cell>
          <cell r="E3">
            <v>434.12640641816051</v>
          </cell>
          <cell r="F3">
            <v>3.3507749800722482</v>
          </cell>
          <cell r="G3">
            <v>58372.108524849013</v>
          </cell>
          <cell r="H3">
            <v>2777.5243964814886</v>
          </cell>
          <cell r="I3">
            <v>14735.099990367313</v>
          </cell>
          <cell r="J3">
            <v>4278.8056185530586</v>
          </cell>
          <cell r="K3">
            <v>36247.126680448702</v>
          </cell>
          <cell r="L3">
            <v>2860.7576469864825</v>
          </cell>
          <cell r="M3">
            <v>11981.4948947495</v>
          </cell>
          <cell r="N3">
            <v>3048.9371698673408</v>
          </cell>
          <cell r="O3">
            <v>8113.4325057477399</v>
          </cell>
          <cell r="P3">
            <v>5676.2128162423896</v>
          </cell>
          <cell r="Q3">
            <v>1259.7573615079627</v>
          </cell>
          <cell r="R3">
            <v>40022.05845498055</v>
          </cell>
          <cell r="S3">
            <v>5391.7990359338564</v>
          </cell>
          <cell r="T3">
            <v>451.04164053153301</v>
          </cell>
          <cell r="U3">
            <v>13178.5866058622</v>
          </cell>
          <cell r="V3">
            <v>1705.276402858369</v>
          </cell>
          <cell r="W3">
            <v>1809.0284458239801</v>
          </cell>
          <cell r="X3">
            <v>2074.5318056623305</v>
          </cell>
          <cell r="Y3">
            <v>510.65810696301071</v>
          </cell>
          <cell r="Z3">
            <v>15710.041478569136</v>
          </cell>
          <cell r="AA3">
            <v>2978.0347712890116</v>
          </cell>
          <cell r="AB3">
            <v>1383.4679737722299</v>
          </cell>
          <cell r="AC3">
            <v>19.032401886810373</v>
          </cell>
          <cell r="AD3">
            <v>72905.625892415163</v>
          </cell>
          <cell r="AE3">
            <v>41167.21931217004</v>
          </cell>
          <cell r="AF3">
            <v>166106.62777712956</v>
          </cell>
          <cell r="AG3">
            <v>194160.52218928724</v>
          </cell>
          <cell r="AH3">
            <v>86830.126322656797</v>
          </cell>
          <cell r="AI3">
            <v>101303.546484563</v>
          </cell>
          <cell r="AJ3">
            <v>66.613406603836296</v>
          </cell>
          <cell r="AK3">
            <v>-181.34394192151009</v>
          </cell>
          <cell r="AL3">
            <v>2882.13035886532</v>
          </cell>
          <cell r="AM3">
            <v>3911.1585877395319</v>
          </cell>
          <cell r="AN3">
            <v>373.6784257776572</v>
          </cell>
          <cell r="AO3">
            <v>656.4838340957549</v>
          </cell>
          <cell r="AP3">
            <v>0</v>
          </cell>
          <cell r="AQ3">
            <v>12200.17170244306</v>
          </cell>
          <cell r="AR3">
            <v>2418.7234116153518</v>
          </cell>
          <cell r="AS3">
            <v>565.87887863460139</v>
          </cell>
          <cell r="AT3">
            <v>43216.553289982221</v>
          </cell>
          <cell r="AU3">
            <v>5680.7698702152866</v>
          </cell>
          <cell r="AV3">
            <v>15440.103046174518</v>
          </cell>
          <cell r="AW3">
            <v>12552.271137349047</v>
          </cell>
          <cell r="AX3">
            <v>7290.0800776443875</v>
          </cell>
          <cell r="AY3">
            <v>7679.8422233263909</v>
          </cell>
          <cell r="AZ3">
            <v>1187026.0332826651</v>
          </cell>
          <cell r="BA3">
            <v>27308.363410016904</v>
          </cell>
        </row>
        <row r="4">
          <cell r="A4" t="str">
            <v>30010</v>
          </cell>
          <cell r="B4" t="str">
            <v>30010 - Office machinery and parts</v>
          </cell>
          <cell r="C4">
            <v>43117.87047908071</v>
          </cell>
          <cell r="D4">
            <v>1819.2230263441556</v>
          </cell>
          <cell r="E4">
            <v>111.61871118805703</v>
          </cell>
          <cell r="F4">
            <v>0.86152138922550969</v>
          </cell>
          <cell r="G4">
            <v>15008.11613057521</v>
          </cell>
          <cell r="H4">
            <v>714.13230995680954</v>
          </cell>
          <cell r="I4">
            <v>3788.5575395469632</v>
          </cell>
          <cell r="J4">
            <v>1100.1283531854069</v>
          </cell>
          <cell r="K4">
            <v>9318.7667195522154</v>
          </cell>
          <cell r="L4">
            <v>735.53250126517116</v>
          </cell>
          <cell r="M4">
            <v>3080.3180358924565</v>
          </cell>
          <cell r="N4">
            <v>783.91554248407601</v>
          </cell>
          <cell r="O4">
            <v>2086.0534310150802</v>
          </cell>
          <cell r="P4">
            <v>1459.4172333480137</v>
          </cell>
          <cell r="Q4">
            <v>323.89758149322267</v>
          </cell>
          <cell r="R4">
            <v>10290.114855476197</v>
          </cell>
          <cell r="S4">
            <v>1386.2912978305521</v>
          </cell>
          <cell r="T4">
            <v>116.06416155646068</v>
          </cell>
          <cell r="U4">
            <v>3388.4325455350681</v>
          </cell>
          <cell r="V4">
            <v>438.44546540464648</v>
          </cell>
          <cell r="W4">
            <v>465.18708932620626</v>
          </cell>
          <cell r="X4">
            <v>533.38512249729752</v>
          </cell>
          <cell r="Y4">
            <v>131.29585971796769</v>
          </cell>
          <cell r="Z4">
            <v>4039.225802956018</v>
          </cell>
          <cell r="AA4">
            <v>765.68574988806404</v>
          </cell>
          <cell r="AB4">
            <v>355.70495118342848</v>
          </cell>
          <cell r="AC4">
            <v>4.8934414908008952</v>
          </cell>
          <cell r="AD4">
            <v>18744.84454334636</v>
          </cell>
          <cell r="AE4">
            <v>10584.548405457906</v>
          </cell>
          <cell r="AF4">
            <v>42707.855219520505</v>
          </cell>
          <cell r="AG4">
            <v>49920.822437816591</v>
          </cell>
          <cell r="AH4">
            <v>22322.673951088771</v>
          </cell>
          <cell r="AI4">
            <v>26044.722039387525</v>
          </cell>
          <cell r="AJ4">
            <v>17.127045217803133</v>
          </cell>
          <cell r="AK4">
            <v>-46.62553758488459</v>
          </cell>
          <cell r="AL4">
            <v>740.7705513116623</v>
          </cell>
          <cell r="AM4">
            <v>1005.6022263595841</v>
          </cell>
          <cell r="AN4">
            <v>96.076865326428859</v>
          </cell>
          <cell r="AO4">
            <v>168.78927057706187</v>
          </cell>
          <cell r="AP4">
            <v>0</v>
          </cell>
          <cell r="AQ4">
            <v>3136.7993781700816</v>
          </cell>
          <cell r="AR4">
            <v>621.88059959854195</v>
          </cell>
          <cell r="AS4">
            <v>145.4937322124041</v>
          </cell>
          <cell r="AT4">
            <v>11111.454887108226</v>
          </cell>
          <cell r="AU4">
            <v>1460.58890243736</v>
          </cell>
          <cell r="AV4">
            <v>3969.8216398400114</v>
          </cell>
          <cell r="AW4">
            <v>3227.3280457498972</v>
          </cell>
          <cell r="AX4">
            <v>1874.360395254588</v>
          </cell>
          <cell r="AY4">
            <v>1974.5725632492993</v>
          </cell>
          <cell r="AZ4">
            <v>305192.64262062527</v>
          </cell>
          <cell r="BA4">
            <v>7021.2829337664343</v>
          </cell>
        </row>
        <row r="5">
          <cell r="A5" t="str">
            <v>30020</v>
          </cell>
          <cell r="B5" t="str">
            <v>30020 - Computers,information pr.equip</v>
          </cell>
          <cell r="C5">
            <v>577259.53954523872</v>
          </cell>
          <cell r="D5">
            <v>24355.651957047041</v>
          </cell>
          <cell r="E5">
            <v>1494.3448066692306</v>
          </cell>
          <cell r="F5">
            <v>11.533998199052412</v>
          </cell>
          <cell r="G5">
            <v>200932.78494662899</v>
          </cell>
          <cell r="H5">
            <v>9560.761787158528</v>
          </cell>
          <cell r="I5">
            <v>50722.987760297001</v>
          </cell>
          <cell r="J5">
            <v>14728.454340261971</v>
          </cell>
          <cell r="K5">
            <v>124759.10627979827</v>
          </cell>
          <cell r="L5">
            <v>9847.2663024229878</v>
          </cell>
          <cell r="M5">
            <v>41239.11852081996</v>
          </cell>
          <cell r="N5">
            <v>10495.015641281774</v>
          </cell>
          <cell r="O5">
            <v>27927.961879257553</v>
          </cell>
          <cell r="P5">
            <v>19538.59294919479</v>
          </cell>
          <cell r="Q5">
            <v>4336.3219629157456</v>
          </cell>
          <cell r="R5">
            <v>137766.45856926599</v>
          </cell>
          <cell r="S5">
            <v>18559.587182059218</v>
          </cell>
          <cell r="T5">
            <v>1553.8602373763413</v>
          </cell>
          <cell r="U5">
            <v>45364.137636729065</v>
          </cell>
          <cell r="V5">
            <v>5869.8823634617556</v>
          </cell>
          <cell r="W5">
            <v>6227.8976675603417</v>
          </cell>
          <cell r="X5">
            <v>7140.9289649973289</v>
          </cell>
          <cell r="Y5">
            <v>1757.7813255355879</v>
          </cell>
          <cell r="Z5">
            <v>54076.919876293257</v>
          </cell>
          <cell r="AA5">
            <v>10250.956239389823</v>
          </cell>
          <cell r="AB5">
            <v>4762.1571764247601</v>
          </cell>
          <cell r="AC5">
            <v>65.513109770617717</v>
          </cell>
          <cell r="AD5">
            <v>250954.88737527048</v>
          </cell>
          <cell r="AE5">
            <v>141709.31779377401</v>
          </cell>
          <cell r="AF5">
            <v>571782.27912234596</v>
          </cell>
          <cell r="AG5">
            <v>668337.06428416411</v>
          </cell>
          <cell r="AH5">
            <v>298854.65917607932</v>
          </cell>
          <cell r="AI5">
            <v>348685.22227540944</v>
          </cell>
          <cell r="AJ5">
            <v>229.295884197162</v>
          </cell>
          <cell r="AK5">
            <v>-624.2199825327167</v>
          </cell>
          <cell r="AL5">
            <v>9917.3930114732284</v>
          </cell>
          <cell r="AM5">
            <v>13462.944057861941</v>
          </cell>
          <cell r="AN5">
            <v>1286.2714791583253</v>
          </cell>
          <cell r="AO5">
            <v>2259.7409271583488</v>
          </cell>
          <cell r="AP5">
            <v>0</v>
          </cell>
          <cell r="AQ5">
            <v>41995.287442749846</v>
          </cell>
          <cell r="AR5">
            <v>8325.7012600039943</v>
          </cell>
          <cell r="AS5">
            <v>1947.8616158559716</v>
          </cell>
          <cell r="AT5">
            <v>148759.51109231453</v>
          </cell>
          <cell r="AU5">
            <v>19554.279186745498</v>
          </cell>
          <cell r="AV5">
            <v>53147.74098137761</v>
          </cell>
          <cell r="AW5">
            <v>43207.279973506265</v>
          </cell>
          <cell r="AX5">
            <v>25093.827841786395</v>
          </cell>
          <cell r="AY5">
            <v>26380.462512300201</v>
          </cell>
          <cell r="AZ5">
            <v>4085872.3303370555</v>
          </cell>
          <cell r="BA5">
            <v>94000.527120866958</v>
          </cell>
        </row>
        <row r="6">
          <cell r="A6" t="str">
            <v>32300</v>
          </cell>
          <cell r="B6" t="str">
            <v>32300 - TV/radio receivers, record.ap.</v>
          </cell>
          <cell r="C6">
            <v>137712.41849259526</v>
          </cell>
          <cell r="D6">
            <v>5810.3426711859584</v>
          </cell>
          <cell r="E6">
            <v>356.49447655796098</v>
          </cell>
          <cell r="F6">
            <v>2.7515782383294298</v>
          </cell>
          <cell r="G6">
            <v>47933.813669253075</v>
          </cell>
          <cell r="H6">
            <v>2280.8382333160312</v>
          </cell>
          <cell r="I6">
            <v>12100.120334618434</v>
          </cell>
          <cell r="J6">
            <v>3513.6553472171495</v>
          </cell>
          <cell r="K6">
            <v>29762.831235843641</v>
          </cell>
          <cell r="L6">
            <v>2349.187436756134</v>
          </cell>
          <cell r="M6">
            <v>9838.1028964525776</v>
          </cell>
          <cell r="N6">
            <v>2503.7160706207155</v>
          </cell>
          <cell r="O6">
            <v>6662.5614831613484</v>
          </cell>
          <cell r="P6">
            <v>4662.1735357300504</v>
          </cell>
          <cell r="Q6">
            <v>1034.4833544823325</v>
          </cell>
          <cell r="R6">
            <v>32865.180667995315</v>
          </cell>
          <cell r="S6">
            <v>4427.6195748606524</v>
          </cell>
          <cell r="T6">
            <v>370.69262026774084</v>
          </cell>
          <cell r="U6">
            <v>10822.177337608715</v>
          </cell>
          <cell r="V6">
            <v>1400.3331970506138</v>
          </cell>
          <cell r="W6">
            <v>1485.742185568359</v>
          </cell>
          <cell r="X6">
            <v>1703.5571189145164</v>
          </cell>
          <cell r="Y6">
            <v>419.34052352140515</v>
          </cell>
          <cell r="Z6">
            <v>12900.719538842766</v>
          </cell>
          <cell r="AA6">
            <v>2445.4926750976642</v>
          </cell>
          <cell r="AB6">
            <v>1136.071623041455</v>
          </cell>
          <cell r="AC6">
            <v>15.628964393711163</v>
          </cell>
          <cell r="AD6">
            <v>59868.39905705359</v>
          </cell>
          <cell r="AE6">
            <v>33805.56004672678</v>
          </cell>
          <cell r="AF6">
            <v>136402.8873774095</v>
          </cell>
          <cell r="AG6">
            <v>159440.0909568693</v>
          </cell>
          <cell r="AH6">
            <v>71295.483354576674</v>
          </cell>
          <cell r="AI6">
            <v>83183.181849196073</v>
          </cell>
          <cell r="AJ6">
            <v>54.701375377989066</v>
          </cell>
          <cell r="AK6">
            <v>-148.91541425838875</v>
          </cell>
          <cell r="AL6">
            <v>2365.9170324451775</v>
          </cell>
          <cell r="AM6">
            <v>3211.7521829076441</v>
          </cell>
          <cell r="AN6">
            <v>306.85600513849806</v>
          </cell>
          <cell r="AO6">
            <v>539.0892084535019</v>
          </cell>
          <cell r="AP6">
            <v>0</v>
          </cell>
          <cell r="AQ6">
            <v>10018.496365757457</v>
          </cell>
          <cell r="AR6">
            <v>1986.1992355557156</v>
          </cell>
          <cell r="AS6">
            <v>464.68653288907416</v>
          </cell>
          <cell r="AT6">
            <v>35488.425297289054</v>
          </cell>
          <cell r="AU6">
            <v>4664.9156821341821</v>
          </cell>
          <cell r="AV6">
            <v>12679.05239596295</v>
          </cell>
          <cell r="AW6">
            <v>10307.632207041112</v>
          </cell>
          <cell r="AX6">
            <v>5986.4436784390418</v>
          </cell>
          <cell r="AY6">
            <v>6306.5072591215203</v>
          </cell>
          <cell r="AZ6">
            <v>974743.40852927847</v>
          </cell>
          <cell r="BA6">
            <v>22424.990914123995</v>
          </cell>
        </row>
        <row r="7">
          <cell r="A7" t="str">
            <v>34100</v>
          </cell>
          <cell r="B7" t="str">
            <v>34100 - Motor vehicles</v>
          </cell>
          <cell r="C7">
            <v>259987.36148619701</v>
          </cell>
          <cell r="D7">
            <v>10969.413018568201</v>
          </cell>
          <cell r="E7">
            <v>673.40126853331799</v>
          </cell>
          <cell r="F7">
            <v>5.1946023875670546</v>
          </cell>
          <cell r="G7">
            <v>90492.467000564124</v>
          </cell>
          <cell r="H7">
            <v>4305.909811102083</v>
          </cell>
          <cell r="I7">
            <v>22843.367891373877</v>
          </cell>
          <cell r="J7">
            <v>6633.2994648276263</v>
          </cell>
          <cell r="K7">
            <v>56188.143969453304</v>
          </cell>
          <cell r="L7">
            <v>4434.9437344092485</v>
          </cell>
          <cell r="M7">
            <v>18572.989160602749</v>
          </cell>
          <cell r="N7">
            <v>4726.6726044950146</v>
          </cell>
          <cell r="O7">
            <v>12578.002437159363</v>
          </cell>
          <cell r="P7">
            <v>8799.656444538592</v>
          </cell>
          <cell r="Q7">
            <v>1952.9627136297099</v>
          </cell>
          <cell r="R7">
            <v>62044.95426938741</v>
          </cell>
          <cell r="S7">
            <v>8358.7385938818989</v>
          </cell>
          <cell r="T7">
            <v>699.81683365303365</v>
          </cell>
          <cell r="U7">
            <v>20430.786758492231</v>
          </cell>
          <cell r="V7">
            <v>2643.6370470806255</v>
          </cell>
          <cell r="W7">
            <v>2804.8775051907069</v>
          </cell>
          <cell r="X7">
            <v>3216.082230190515</v>
          </cell>
          <cell r="Y7">
            <v>791.65740386521918</v>
          </cell>
          <cell r="Z7">
            <v>24354.789402060382</v>
          </cell>
          <cell r="AA7">
            <v>4616.7548179740952</v>
          </cell>
          <cell r="AB7">
            <v>2144.7474337786853</v>
          </cell>
          <cell r="AC7">
            <v>29.50534156138087</v>
          </cell>
          <cell r="AD7">
            <v>113023.32761230196</v>
          </cell>
          <cell r="AE7">
            <v>63820.261581362327</v>
          </cell>
          <cell r="AF7">
            <v>257509.94631790655</v>
          </cell>
          <cell r="AG7">
            <v>301001.02756347746</v>
          </cell>
          <cell r="AH7">
            <v>134596.09575967694</v>
          </cell>
          <cell r="AI7">
            <v>157038.44034673064</v>
          </cell>
          <cell r="AJ7">
            <v>103.26869546483304</v>
          </cell>
          <cell r="AK7">
            <v>-281.131881215129</v>
          </cell>
          <cell r="AL7">
            <v>4466.5269169256562</v>
          </cell>
          <cell r="AM7">
            <v>6063.3476908637685</v>
          </cell>
          <cell r="AN7">
            <v>579.30205826147801</v>
          </cell>
          <cell r="AO7">
            <v>1017.7264997721372</v>
          </cell>
          <cell r="AP7">
            <v>0</v>
          </cell>
          <cell r="AQ7">
            <v>18913.547293131647</v>
          </cell>
          <cell r="AR7">
            <v>3749.6717874414026</v>
          </cell>
          <cell r="AS7">
            <v>877.26445121232427</v>
          </cell>
          <cell r="AT7">
            <v>66997.280401598327</v>
          </cell>
          <cell r="AU7">
            <v>8806.7211037856814</v>
          </cell>
          <cell r="AV7">
            <v>23936.312233717985</v>
          </cell>
          <cell r="AW7">
            <v>19459.396112017192</v>
          </cell>
          <cell r="AX7">
            <v>11301.584738486386</v>
          </cell>
          <cell r="AY7">
            <v>11905.820888208187</v>
          </cell>
          <cell r="AZ7">
            <v>1840185.8714160859</v>
          </cell>
          <cell r="BA7">
            <v>1840185.8714160859</v>
          </cell>
        </row>
        <row r="8">
          <cell r="A8" t="str">
            <v>36120</v>
          </cell>
          <cell r="B8" t="str">
            <v>36120 - Other office/shop furniture</v>
          </cell>
          <cell r="C8">
            <v>37200.505474033002</v>
          </cell>
          <cell r="D8">
            <v>1569.5296739082</v>
          </cell>
          <cell r="E8">
            <v>96.030139306660004</v>
          </cell>
          <cell r="F8">
            <v>0.54329571678450195</v>
          </cell>
          <cell r="G8">
            <v>12948.568168330006</v>
          </cell>
          <cell r="H8">
            <v>616.13268555700779</v>
          </cell>
          <cell r="I8">
            <v>3268.6577804741682</v>
          </cell>
          <cell r="J8">
            <v>949.15889850513122</v>
          </cell>
          <cell r="K8">
            <v>8039.5621819999296</v>
          </cell>
          <cell r="L8">
            <v>634.59615116193527</v>
          </cell>
          <cell r="M8">
            <v>2657.6092376199667</v>
          </cell>
          <cell r="N8">
            <v>676.033963861654</v>
          </cell>
          <cell r="O8">
            <v>1799.7865167933196</v>
          </cell>
          <cell r="P8">
            <v>1259.142944232939</v>
          </cell>
          <cell r="Q8">
            <v>279.44945768229991</v>
          </cell>
          <cell r="R8">
            <v>8878.0132367600454</v>
          </cell>
          <cell r="S8">
            <v>1196.0520037922761</v>
          </cell>
          <cell r="T8">
            <v>100.13679896520716</v>
          </cell>
          <cell r="U8">
            <v>2923.4415177707851</v>
          </cell>
          <cell r="V8">
            <v>378.27805618596722</v>
          </cell>
          <cell r="W8">
            <v>401.34995523495854</v>
          </cell>
          <cell r="X8">
            <v>460.18924417562084</v>
          </cell>
          <cell r="Y8">
            <v>113.27826723795761</v>
          </cell>
          <cell r="Z8">
            <v>3485.9271022297899</v>
          </cell>
          <cell r="AA8">
            <v>660.61150124939377</v>
          </cell>
          <cell r="AB8">
            <v>306.89193554598387</v>
          </cell>
          <cell r="AC8">
            <v>4.2219196713359679</v>
          </cell>
          <cell r="AD8">
            <v>16178.509278482499</v>
          </cell>
          <cell r="AE8">
            <v>9132.0419809283339</v>
          </cell>
          <cell r="AF8">
            <v>36847.10124987131</v>
          </cell>
          <cell r="AG8">
            <v>43089.2405772493</v>
          </cell>
          <cell r="AH8">
            <v>19259.356926631066</v>
          </cell>
          <cell r="AI8">
            <v>22470.632277769502</v>
          </cell>
          <cell r="AJ8">
            <v>14.776718849675831</v>
          </cell>
          <cell r="AK8">
            <v>-40.227164192377131</v>
          </cell>
          <cell r="AL8">
            <v>639.41153891199804</v>
          </cell>
          <cell r="AM8">
            <v>867.96044924595299</v>
          </cell>
          <cell r="AN8">
            <v>82.892338335806926</v>
          </cell>
          <cell r="AO8">
            <v>145.62649683241943</v>
          </cell>
          <cell r="AP8">
            <v>0</v>
          </cell>
          <cell r="AQ8">
            <v>2706.3397048123443</v>
          </cell>
          <cell r="AR8">
            <v>536.54058020372395</v>
          </cell>
          <cell r="AS8">
            <v>125.52778065056555</v>
          </cell>
          <cell r="AT8">
            <v>9591.6416413137904</v>
          </cell>
          <cell r="AU8">
            <v>1261.1538264077799</v>
          </cell>
          <cell r="AV8">
            <v>3427.0471992856201</v>
          </cell>
          <cell r="AW8">
            <v>2784.4452187320899</v>
          </cell>
          <cell r="AX8">
            <v>1617.1438932650271</v>
          </cell>
          <cell r="AY8">
            <v>1703.604051041395</v>
          </cell>
          <cell r="AZ8">
            <v>263344.46467263013</v>
          </cell>
          <cell r="BA8">
            <v>6061.0820780977274</v>
          </cell>
        </row>
        <row r="9">
          <cell r="A9" t="str">
            <v>45211</v>
          </cell>
          <cell r="B9" t="str">
            <v>45211 - Shell construct. of buildings</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32788810</v>
          </cell>
          <cell r="AQ9">
            <v>0</v>
          </cell>
          <cell r="AR9">
            <v>0</v>
          </cell>
          <cell r="AS9">
            <v>0</v>
          </cell>
          <cell r="AT9">
            <v>0</v>
          </cell>
          <cell r="AU9">
            <v>0</v>
          </cell>
          <cell r="AV9">
            <v>0</v>
          </cell>
          <cell r="AW9">
            <v>0</v>
          </cell>
          <cell r="AX9">
            <v>0</v>
          </cell>
          <cell r="AY9">
            <v>0</v>
          </cell>
          <cell r="AZ9">
            <v>32788810</v>
          </cell>
          <cell r="BA9">
            <v>12480665.121102875</v>
          </cell>
        </row>
        <row r="10">
          <cell r="A10" t="str">
            <v>70120</v>
          </cell>
          <cell r="B10" t="str">
            <v>70120 - Buy/selling of own real estate</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5427523</v>
          </cell>
          <cell r="AQ10">
            <v>0</v>
          </cell>
          <cell r="AR10">
            <v>0</v>
          </cell>
          <cell r="AS10">
            <v>0</v>
          </cell>
          <cell r="AT10">
            <v>0</v>
          </cell>
          <cell r="AU10">
            <v>0</v>
          </cell>
          <cell r="AV10">
            <v>0</v>
          </cell>
          <cell r="AW10">
            <v>0</v>
          </cell>
          <cell r="AX10">
            <v>0</v>
          </cell>
          <cell r="AY10">
            <v>0</v>
          </cell>
          <cell r="AZ10">
            <v>5427523</v>
          </cell>
          <cell r="BA10">
            <v>2065921.1785997613</v>
          </cell>
        </row>
        <row r="11">
          <cell r="A11" t="str">
            <v>71100</v>
          </cell>
          <cell r="B11" t="str">
            <v>71100 - Renting of automobiles</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132837.4</v>
          </cell>
          <cell r="AQ11">
            <v>0</v>
          </cell>
          <cell r="AR11">
            <v>0</v>
          </cell>
          <cell r="AS11">
            <v>0</v>
          </cell>
          <cell r="AT11">
            <v>0</v>
          </cell>
          <cell r="AU11">
            <v>0</v>
          </cell>
          <cell r="AV11">
            <v>0</v>
          </cell>
          <cell r="AW11">
            <v>0</v>
          </cell>
          <cell r="AX11">
            <v>0</v>
          </cell>
          <cell r="AY11">
            <v>0</v>
          </cell>
          <cell r="AZ11">
            <v>132837.4</v>
          </cell>
          <cell r="BA11">
            <v>50562.954402980497</v>
          </cell>
        </row>
      </sheetData>
      <sheetData sheetId="16">
        <row r="2">
          <cell r="A2" t="str">
            <v>01210</v>
          </cell>
          <cell r="B2" t="str">
            <v>01210 - Bovine cattle,live and prod.</v>
          </cell>
          <cell r="C2">
            <v>0</v>
          </cell>
          <cell r="D2">
            <v>33.121252729614213</v>
          </cell>
          <cell r="E2">
            <v>77.556887959835024</v>
          </cell>
          <cell r="F2">
            <v>667.59383713768466</v>
          </cell>
          <cell r="G2">
            <v>178.05641016069731</v>
          </cell>
          <cell r="H2">
            <v>956.32838798783121</v>
          </cell>
          <cell r="I2">
            <v>429.64370813324535</v>
          </cell>
        </row>
        <row r="3">
          <cell r="A3" t="str">
            <v>17400</v>
          </cell>
          <cell r="B3" t="str">
            <v>17400 - Textile articles, exc. apparel</v>
          </cell>
          <cell r="C3">
            <v>0</v>
          </cell>
          <cell r="D3">
            <v>5.8376976054051033</v>
          </cell>
          <cell r="E3">
            <v>13.669581365833629</v>
          </cell>
          <cell r="F3">
            <v>117.66496201870136</v>
          </cell>
          <cell r="G3">
            <v>31.382855223128466</v>
          </cell>
          <cell r="H3">
            <v>168.55509621306857</v>
          </cell>
          <cell r="I3">
            <v>75.725699949273292</v>
          </cell>
        </row>
        <row r="4">
          <cell r="A4" t="str">
            <v>21110</v>
          </cell>
          <cell r="B4" t="str">
            <v>21110 - Pulp</v>
          </cell>
          <cell r="C4">
            <v>0</v>
          </cell>
          <cell r="D4">
            <v>6.4521920901845862</v>
          </cell>
          <cell r="E4">
            <v>15.108484667500324</v>
          </cell>
          <cell r="F4">
            <v>130.05074749435411</v>
          </cell>
          <cell r="G4">
            <v>34.686313667668294</v>
          </cell>
          <cell r="H4">
            <v>186.29773791970732</v>
          </cell>
          <cell r="I4">
            <v>83.696826259723082</v>
          </cell>
        </row>
        <row r="5">
          <cell r="A5" t="str">
            <v>26300</v>
          </cell>
          <cell r="B5" t="str">
            <v>26300 - Ceramic tiles and flags</v>
          </cell>
          <cell r="C5">
            <v>0</v>
          </cell>
          <cell r="D5">
            <v>7.189585471919969</v>
          </cell>
          <cell r="E5">
            <v>16.835168629500366</v>
          </cell>
          <cell r="F5">
            <v>144.91369006513747</v>
          </cell>
          <cell r="G5">
            <v>38.650463801116111</v>
          </cell>
          <cell r="H5">
            <v>207.58890796767392</v>
          </cell>
          <cell r="I5">
            <v>93.262177832262893</v>
          </cell>
        </row>
        <row r="6">
          <cell r="A6" t="str">
            <v>28110</v>
          </cell>
          <cell r="B6" t="str">
            <v>28110 - Metal structures and parts</v>
          </cell>
          <cell r="C6">
            <v>0</v>
          </cell>
          <cell r="D6">
            <v>117.55279493831539</v>
          </cell>
          <cell r="E6">
            <v>275.26220160883929</v>
          </cell>
          <cell r="F6">
            <v>2369.4007614923758</v>
          </cell>
          <cell r="G6">
            <v>631.95160044047111</v>
          </cell>
          <cell r="H6">
            <v>3394.1673584800019</v>
          </cell>
          <cell r="I6">
            <v>1524.8764631890504</v>
          </cell>
        </row>
        <row r="7">
          <cell r="A7" t="str">
            <v>29710</v>
          </cell>
          <cell r="B7" t="str">
            <v>29710 - Electric domestic appliances</v>
          </cell>
          <cell r="C7">
            <v>0</v>
          </cell>
          <cell r="D7">
            <v>313.94523227383866</v>
          </cell>
          <cell r="E7">
            <v>735.13569682151592</v>
          </cell>
          <cell r="F7">
            <v>6327.8977995110026</v>
          </cell>
          <cell r="G7">
            <v>1687.7369193154032</v>
          </cell>
          <cell r="H7">
            <v>9064.715647921761</v>
          </cell>
          <cell r="I7">
            <v>4072.4484320088122</v>
          </cell>
        </row>
        <row r="8">
          <cell r="A8" t="str">
            <v>30010</v>
          </cell>
          <cell r="B8" t="str">
            <v>30010 - Office machinery and parts</v>
          </cell>
          <cell r="C8">
            <v>0</v>
          </cell>
          <cell r="D8">
            <v>762.64910505981823</v>
          </cell>
          <cell r="E8">
            <v>1785.8228876985386</v>
          </cell>
          <cell r="F8">
            <v>15371.998353832658</v>
          </cell>
          <cell r="G8">
            <v>4099.9222755183928</v>
          </cell>
          <cell r="H8">
            <v>22020.392622109408</v>
          </cell>
          <cell r="I8">
            <v>9892.9648638992694</v>
          </cell>
        </row>
        <row r="9">
          <cell r="A9" t="str">
            <v>31100</v>
          </cell>
          <cell r="B9" t="str">
            <v>31100 - Electric motors,gener.,transf.</v>
          </cell>
          <cell r="C9">
            <v>0</v>
          </cell>
          <cell r="D9">
            <v>1.474786763470763</v>
          </cell>
          <cell r="E9">
            <v>3.4533679240000748</v>
          </cell>
          <cell r="F9">
            <v>29.725885141566661</v>
          </cell>
          <cell r="G9">
            <v>7.9283002668956124</v>
          </cell>
          <cell r="H9">
            <v>42.582340095933112</v>
          </cell>
          <cell r="I9">
            <v>19.130703145079568</v>
          </cell>
        </row>
        <row r="10">
          <cell r="A10" t="str">
            <v>32200</v>
          </cell>
          <cell r="B10" t="str">
            <v>32200 - TV/radio transm.Line telephony</v>
          </cell>
          <cell r="C10">
            <v>0</v>
          </cell>
          <cell r="D10">
            <v>37.054017432202912</v>
          </cell>
          <cell r="E10">
            <v>86.765869090501852</v>
          </cell>
          <cell r="F10">
            <v>746.86286418186228</v>
          </cell>
          <cell r="G10">
            <v>199.19854420575223</v>
          </cell>
          <cell r="H10">
            <v>1069.8812949103194</v>
          </cell>
          <cell r="I10">
            <v>480.65891652012408</v>
          </cell>
        </row>
        <row r="11">
          <cell r="A11" t="str">
            <v>33200</v>
          </cell>
          <cell r="B11" t="str">
            <v>33200 - Instruments,measuring, testing</v>
          </cell>
          <cell r="C11">
            <v>0</v>
          </cell>
          <cell r="D11">
            <v>3.3797196662871647</v>
          </cell>
          <cell r="E11">
            <v>7.9139681591668376</v>
          </cell>
          <cell r="F11">
            <v>68.121820116090262</v>
          </cell>
          <cell r="G11">
            <v>18.169021444969111</v>
          </cell>
          <cell r="H11">
            <v>97.584529386513367</v>
          </cell>
          <cell r="I11">
            <v>43.841194707474003</v>
          </cell>
        </row>
        <row r="12">
          <cell r="A12" t="str">
            <v>34100</v>
          </cell>
          <cell r="B12" t="str">
            <v>34100 - Motor vehicles</v>
          </cell>
          <cell r="C12">
            <v>0</v>
          </cell>
          <cell r="D12">
            <v>2089.8957427350265</v>
          </cell>
          <cell r="E12">
            <v>4893.7101289684388</v>
          </cell>
          <cell r="F12">
            <v>42124.056402695089</v>
          </cell>
          <cell r="G12">
            <v>11235.06216987999</v>
          </cell>
          <cell r="H12">
            <v>60342.724444278538</v>
          </cell>
          <cell r="I12">
            <v>60342.724444278538</v>
          </cell>
        </row>
        <row r="13">
          <cell r="A13" t="str">
            <v>35110</v>
          </cell>
          <cell r="B13" t="str">
            <v>35110 - Ships</v>
          </cell>
          <cell r="C13">
            <v>0</v>
          </cell>
          <cell r="D13">
            <v>125.97136937979433</v>
          </cell>
          <cell r="E13">
            <v>294.97517684167303</v>
          </cell>
          <cell r="F13">
            <v>2539.0860225088186</v>
          </cell>
          <cell r="G13">
            <v>677.20898113066698</v>
          </cell>
          <cell r="H13">
            <v>3637.241549860953</v>
          </cell>
          <cell r="I13">
            <v>1634.0808936422131</v>
          </cell>
        </row>
        <row r="14">
          <cell r="A14" t="str">
            <v>36630</v>
          </cell>
          <cell r="B14" t="str">
            <v>36630 - Other manufactured goods n.e.c</v>
          </cell>
          <cell r="C14">
            <v>0</v>
          </cell>
          <cell r="D14">
            <v>799.82602138897698</v>
          </cell>
          <cell r="E14">
            <v>1872.8765374493739</v>
          </cell>
          <cell r="F14">
            <v>16121.33837510965</v>
          </cell>
          <cell r="G14">
            <v>4299.7815114130535</v>
          </cell>
          <cell r="H14">
            <v>23093.822445361053</v>
          </cell>
          <cell r="I14">
            <v>10375.218005681483</v>
          </cell>
        </row>
        <row r="15">
          <cell r="A15" t="str">
            <v>45211</v>
          </cell>
          <cell r="B15" t="str">
            <v>45211 - Shell construct. of buildings</v>
          </cell>
          <cell r="C15">
            <v>0</v>
          </cell>
          <cell r="D15">
            <v>28619.650482465146</v>
          </cell>
          <cell r="E15">
            <v>67015.914042815275</v>
          </cell>
          <cell r="F15">
            <v>576859.28847869497</v>
          </cell>
          <cell r="G15">
            <v>153856.2646335318</v>
          </cell>
          <cell r="H15">
            <v>826351.11763750715</v>
          </cell>
          <cell r="I15">
            <v>371249.62812078302</v>
          </cell>
        </row>
        <row r="16">
          <cell r="A16" t="str">
            <v>70120</v>
          </cell>
          <cell r="B16" t="str">
            <v>70120 - Buy/selling of own real estate</v>
          </cell>
          <cell r="C16">
            <v>-21</v>
          </cell>
          <cell r="D16">
            <v>0</v>
          </cell>
          <cell r="E16">
            <v>0</v>
          </cell>
          <cell r="F16">
            <v>0</v>
          </cell>
          <cell r="G16">
            <v>0</v>
          </cell>
          <cell r="H16">
            <v>-21</v>
          </cell>
          <cell r="I16">
            <v>-9.4348624816292261</v>
          </cell>
        </row>
      </sheetData>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udget-G"/>
      <sheetName val="Expenditures"/>
      <sheetName val="Reven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81CF-5CEF-429F-A275-949D01098A33}">
  <dimension ref="A2:D13"/>
  <sheetViews>
    <sheetView showGridLines="0" workbookViewId="0"/>
  </sheetViews>
  <sheetFormatPr defaultRowHeight="15" x14ac:dyDescent="0.25"/>
  <cols>
    <col min="1" max="1" width="48.5703125" customWidth="1"/>
  </cols>
  <sheetData>
    <row r="2" spans="1:4" ht="15.75" thickBot="1" x14ac:dyDescent="0.3">
      <c r="A2" s="33" t="s">
        <v>48</v>
      </c>
    </row>
    <row r="3" spans="1:4" ht="16.5" thickTop="1" thickBot="1" x14ac:dyDescent="0.3">
      <c r="A3" s="20"/>
      <c r="B3" s="21">
        <v>2020</v>
      </c>
      <c r="C3" s="21">
        <v>2021</v>
      </c>
      <c r="D3" s="21">
        <v>2022</v>
      </c>
    </row>
    <row r="4" spans="1:4" ht="16.5" thickTop="1" thickBot="1" x14ac:dyDescent="0.3">
      <c r="A4" s="134" t="s">
        <v>116</v>
      </c>
      <c r="B4" s="134"/>
      <c r="C4" s="134"/>
      <c r="D4" s="134"/>
    </row>
    <row r="5" spans="1:4" ht="15.75" thickTop="1" x14ac:dyDescent="0.25">
      <c r="A5" s="135" t="s">
        <v>41</v>
      </c>
      <c r="B5" s="135"/>
      <c r="C5" s="135"/>
      <c r="D5" s="135"/>
    </row>
    <row r="6" spans="1:4" x14ac:dyDescent="0.25">
      <c r="A6" s="31" t="s">
        <v>42</v>
      </c>
      <c r="B6" s="24">
        <v>-473</v>
      </c>
      <c r="C6" s="24">
        <v>-495</v>
      </c>
      <c r="D6" s="24">
        <v>-515</v>
      </c>
    </row>
    <row r="7" spans="1:4" x14ac:dyDescent="0.25">
      <c r="A7" s="31" t="s">
        <v>43</v>
      </c>
      <c r="B7" s="24">
        <v>75</v>
      </c>
      <c r="C7" s="24">
        <v>78</v>
      </c>
      <c r="D7" s="24">
        <v>82</v>
      </c>
    </row>
    <row r="8" spans="1:4" x14ac:dyDescent="0.25">
      <c r="A8" s="25" t="s">
        <v>44</v>
      </c>
      <c r="B8" s="26">
        <v>-398</v>
      </c>
      <c r="C8" s="26">
        <v>-416</v>
      </c>
      <c r="D8" s="26">
        <v>-434</v>
      </c>
    </row>
    <row r="9" spans="1:4" ht="15.75" thickBot="1" x14ac:dyDescent="0.3">
      <c r="A9" s="27" t="s">
        <v>45</v>
      </c>
      <c r="B9" s="28" t="s">
        <v>46</v>
      </c>
      <c r="C9" s="28" t="s">
        <v>46</v>
      </c>
      <c r="D9" s="28" t="s">
        <v>46</v>
      </c>
    </row>
    <row r="10" spans="1:4" ht="15.75" thickTop="1" x14ac:dyDescent="0.25"/>
    <row r="11" spans="1:4" x14ac:dyDescent="0.25">
      <c r="A11" s="29"/>
    </row>
    <row r="12" spans="1:4" ht="24.75" customHeight="1" x14ac:dyDescent="0.25">
      <c r="A12" s="136" t="s">
        <v>47</v>
      </c>
      <c r="B12" s="136"/>
      <c r="C12" s="136"/>
      <c r="D12" s="136"/>
    </row>
    <row r="13" spans="1:4" x14ac:dyDescent="0.25">
      <c r="A13" s="32"/>
      <c r="B13" s="32"/>
      <c r="C13" s="32"/>
      <c r="D13" s="32"/>
    </row>
  </sheetData>
  <mergeCells count="3">
    <mergeCell ref="A4:D4"/>
    <mergeCell ref="A5:D5"/>
    <mergeCell ref="A12:D1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68E43-BDA7-411D-AE38-2AD2F7E61A35}">
  <dimension ref="A2:O19"/>
  <sheetViews>
    <sheetView showGridLines="0" workbookViewId="0"/>
  </sheetViews>
  <sheetFormatPr defaultRowHeight="15" x14ac:dyDescent="0.25"/>
  <cols>
    <col min="1" max="1" width="9.140625" style="101"/>
    <col min="2" max="3" width="12.140625" style="102" bestFit="1" customWidth="1"/>
    <col min="4" max="4" width="7.7109375" style="102" bestFit="1" customWidth="1"/>
    <col min="5" max="6" width="8.7109375" style="102" bestFit="1" customWidth="1"/>
    <col min="7" max="7" width="7.7109375" style="102" bestFit="1" customWidth="1"/>
    <col min="8" max="9" width="8.7109375" style="102" bestFit="1" customWidth="1"/>
    <col min="10" max="10" width="9.140625" style="102"/>
    <col min="11" max="13" width="9.140625" style="101" customWidth="1"/>
    <col min="14" max="16384" width="9.140625" style="101"/>
  </cols>
  <sheetData>
    <row r="2" spans="1:15" x14ac:dyDescent="0.25">
      <c r="D2" s="145" t="s">
        <v>107</v>
      </c>
      <c r="E2" s="145"/>
      <c r="F2" s="145"/>
      <c r="G2" s="145" t="s">
        <v>108</v>
      </c>
      <c r="H2" s="145"/>
      <c r="I2" s="145"/>
      <c r="O2" s="101" t="s">
        <v>33</v>
      </c>
    </row>
    <row r="3" spans="1:15" ht="57.75" customHeight="1" x14ac:dyDescent="0.25">
      <c r="A3" s="108"/>
      <c r="B3" s="109" t="s">
        <v>0</v>
      </c>
      <c r="C3" s="109" t="s">
        <v>1</v>
      </c>
      <c r="D3" s="109" t="s">
        <v>63</v>
      </c>
      <c r="E3" s="109" t="s">
        <v>64</v>
      </c>
      <c r="F3" s="119" t="s">
        <v>65</v>
      </c>
      <c r="G3" s="109" t="s">
        <v>63</v>
      </c>
      <c r="H3" s="109" t="s">
        <v>64</v>
      </c>
      <c r="I3" s="109" t="s">
        <v>65</v>
      </c>
      <c r="L3" s="103"/>
      <c r="M3" s="103"/>
    </row>
    <row r="4" spans="1:15" x14ac:dyDescent="0.25">
      <c r="A4" s="110" t="s">
        <v>17</v>
      </c>
      <c r="B4" s="111"/>
      <c r="C4" s="111">
        <v>482.22903442382813</v>
      </c>
      <c r="D4" s="112">
        <v>15.323953628540039</v>
      </c>
      <c r="E4" s="112">
        <v>8.1834812164306641</v>
      </c>
      <c r="F4" s="120">
        <v>76.492568969726563</v>
      </c>
      <c r="G4" s="112">
        <v>15.323953628540039</v>
      </c>
      <c r="H4" s="112">
        <v>29.678487777709961</v>
      </c>
      <c r="I4" s="112">
        <v>54.99755859375</v>
      </c>
      <c r="J4" s="104"/>
      <c r="K4" s="105">
        <f t="shared" ref="K4:K12" si="0">ROUND(B4,0)</f>
        <v>0</v>
      </c>
      <c r="L4" s="105">
        <f t="shared" ref="L4:L12" si="1">ROUND(C4,0)</f>
        <v>482</v>
      </c>
      <c r="M4" s="106" t="str">
        <f>"do " &amp;L4</f>
        <v>do 482</v>
      </c>
    </row>
    <row r="5" spans="1:15" x14ac:dyDescent="0.25">
      <c r="A5" s="110" t="s">
        <v>4</v>
      </c>
      <c r="B5" s="111">
        <v>482.7838134765625</v>
      </c>
      <c r="C5" s="111">
        <v>623.27569580078125</v>
      </c>
      <c r="D5" s="112">
        <v>14.752338409423828</v>
      </c>
      <c r="E5" s="112">
        <v>8.1881227493286133</v>
      </c>
      <c r="F5" s="120">
        <v>77.059539794921875</v>
      </c>
      <c r="G5" s="112">
        <v>14.752338409423828</v>
      </c>
      <c r="H5" s="112">
        <v>28.501644134521484</v>
      </c>
      <c r="I5" s="112">
        <v>56.746017456054688</v>
      </c>
      <c r="J5" s="104"/>
      <c r="K5" s="105">
        <f t="shared" si="0"/>
        <v>483</v>
      </c>
      <c r="L5" s="105">
        <f t="shared" si="1"/>
        <v>623</v>
      </c>
      <c r="M5" s="106" t="str">
        <f>"od " &amp; K5 &amp;" do " &amp;L5</f>
        <v>od 483 do 623</v>
      </c>
    </row>
    <row r="6" spans="1:15" x14ac:dyDescent="0.25">
      <c r="A6" s="110" t="s">
        <v>5</v>
      </c>
      <c r="B6" s="111">
        <v>624.19171142578125</v>
      </c>
      <c r="C6" s="111">
        <v>838.05560302734375</v>
      </c>
      <c r="D6" s="112">
        <v>14.101931571960449</v>
      </c>
      <c r="E6" s="112">
        <v>8.1535921096801758</v>
      </c>
      <c r="F6" s="120">
        <v>77.744476318359375</v>
      </c>
      <c r="G6" s="112">
        <v>14.101931571960449</v>
      </c>
      <c r="H6" s="112">
        <v>26.41142463684082</v>
      </c>
      <c r="I6" s="112">
        <v>59.486644744873047</v>
      </c>
      <c r="J6" s="104"/>
      <c r="K6" s="105">
        <f t="shared" si="0"/>
        <v>624</v>
      </c>
      <c r="L6" s="105">
        <f t="shared" si="1"/>
        <v>838</v>
      </c>
      <c r="M6" s="106" t="str">
        <f t="shared" ref="M6:M12" si="2">"od " &amp; K6 &amp;" do " &amp;L6</f>
        <v>od 624 do 838</v>
      </c>
    </row>
    <row r="7" spans="1:15" x14ac:dyDescent="0.25">
      <c r="A7" s="110" t="s">
        <v>6</v>
      </c>
      <c r="B7" s="111">
        <v>838.2509765625</v>
      </c>
      <c r="C7" s="111">
        <v>1039.6009521484375</v>
      </c>
      <c r="D7" s="112">
        <v>14.238700866699219</v>
      </c>
      <c r="E7" s="112">
        <v>7.9839849472045898</v>
      </c>
      <c r="F7" s="120">
        <v>77.777313232421875</v>
      </c>
      <c r="G7" s="112">
        <v>14.238700866699219</v>
      </c>
      <c r="H7" s="112">
        <v>24.98614501953125</v>
      </c>
      <c r="I7" s="112">
        <v>60.775154113769531</v>
      </c>
      <c r="J7" s="104"/>
      <c r="K7" s="105">
        <f t="shared" si="0"/>
        <v>838</v>
      </c>
      <c r="L7" s="105">
        <f t="shared" si="1"/>
        <v>1040</v>
      </c>
      <c r="M7" s="106" t="str">
        <f t="shared" si="2"/>
        <v>od 838 do 1040</v>
      </c>
    </row>
    <row r="8" spans="1:15" x14ac:dyDescent="0.25">
      <c r="A8" s="110" t="s">
        <v>7</v>
      </c>
      <c r="B8" s="111">
        <v>1039.6424560546875</v>
      </c>
      <c r="C8" s="111">
        <v>1292.94677734375</v>
      </c>
      <c r="D8" s="112">
        <v>14.540655136108398</v>
      </c>
      <c r="E8" s="112">
        <v>7.8828005790710449</v>
      </c>
      <c r="F8" s="120">
        <v>77.576545715332031</v>
      </c>
      <c r="G8" s="112">
        <v>14.540655136108398</v>
      </c>
      <c r="H8" s="112">
        <v>23.682170867919922</v>
      </c>
      <c r="I8" s="112">
        <v>61.777172088623047</v>
      </c>
      <c r="J8" s="104"/>
      <c r="K8" s="105">
        <f t="shared" si="0"/>
        <v>1040</v>
      </c>
      <c r="L8" s="105">
        <f t="shared" si="1"/>
        <v>1293</v>
      </c>
      <c r="M8" s="106" t="str">
        <f t="shared" si="2"/>
        <v>od 1040 do 1293</v>
      </c>
    </row>
    <row r="9" spans="1:15" x14ac:dyDescent="0.25">
      <c r="A9" s="110" t="s">
        <v>8</v>
      </c>
      <c r="B9" s="111">
        <v>1293.03955078125</v>
      </c>
      <c r="C9" s="111">
        <v>1550.173095703125</v>
      </c>
      <c r="D9" s="112">
        <v>15.127551078796387</v>
      </c>
      <c r="E9" s="112">
        <v>7.5215468406677246</v>
      </c>
      <c r="F9" s="120">
        <v>77.350898742675781</v>
      </c>
      <c r="G9" s="112">
        <v>15.127551078796387</v>
      </c>
      <c r="H9" s="112">
        <v>21.601047515869141</v>
      </c>
      <c r="I9" s="112">
        <v>63.271400451660156</v>
      </c>
      <c r="J9" s="104"/>
      <c r="K9" s="105">
        <f t="shared" si="0"/>
        <v>1293</v>
      </c>
      <c r="L9" s="105">
        <f t="shared" si="1"/>
        <v>1550</v>
      </c>
      <c r="M9" s="106" t="str">
        <f t="shared" si="2"/>
        <v>od 1293 do 1550</v>
      </c>
    </row>
    <row r="10" spans="1:15" x14ac:dyDescent="0.25">
      <c r="A10" s="110" t="s">
        <v>9</v>
      </c>
      <c r="B10" s="111">
        <v>1550.279052734375</v>
      </c>
      <c r="C10" s="111">
        <v>1863.722412109375</v>
      </c>
      <c r="D10" s="112">
        <v>15.452020645141602</v>
      </c>
      <c r="E10" s="112">
        <v>7.2318058013916016</v>
      </c>
      <c r="F10" s="120">
        <v>77.316169738769531</v>
      </c>
      <c r="G10" s="112">
        <v>15.452020645141602</v>
      </c>
      <c r="H10" s="112">
        <v>20.377614974975586</v>
      </c>
      <c r="I10" s="112">
        <v>64.170364379882813</v>
      </c>
      <c r="J10" s="104"/>
      <c r="K10" s="105">
        <f t="shared" si="0"/>
        <v>1550</v>
      </c>
      <c r="L10" s="105">
        <f t="shared" si="1"/>
        <v>1864</v>
      </c>
      <c r="M10" s="106" t="str">
        <f t="shared" si="2"/>
        <v>od 1550 do 1864</v>
      </c>
    </row>
    <row r="11" spans="1:15" x14ac:dyDescent="0.25">
      <c r="A11" s="110" t="s">
        <v>10</v>
      </c>
      <c r="B11" s="111">
        <v>1863.913818359375</v>
      </c>
      <c r="C11" s="111">
        <v>2290.398681640625</v>
      </c>
      <c r="D11" s="112">
        <v>15.924731254577637</v>
      </c>
      <c r="E11" s="112">
        <v>7.1219429969787598</v>
      </c>
      <c r="F11" s="120">
        <v>76.953323364257813</v>
      </c>
      <c r="G11" s="112">
        <v>15.924731254577637</v>
      </c>
      <c r="H11" s="112">
        <v>19.780141830444336</v>
      </c>
      <c r="I11" s="112">
        <v>64.295127868652344</v>
      </c>
      <c r="J11" s="104"/>
      <c r="K11" s="105">
        <f t="shared" si="0"/>
        <v>1864</v>
      </c>
      <c r="L11" s="105">
        <f t="shared" si="1"/>
        <v>2290</v>
      </c>
      <c r="M11" s="106" t="str">
        <f t="shared" si="2"/>
        <v>od 1864 do 2290</v>
      </c>
    </row>
    <row r="12" spans="1:15" x14ac:dyDescent="0.25">
      <c r="A12" s="110" t="s">
        <v>11</v>
      </c>
      <c r="B12" s="111">
        <v>2290.655029296875</v>
      </c>
      <c r="C12" s="111">
        <v>2982.0009765625</v>
      </c>
      <c r="D12" s="112">
        <v>16.002931594848633</v>
      </c>
      <c r="E12" s="112">
        <v>6.6947293281555176</v>
      </c>
      <c r="F12" s="120">
        <v>77.302337646484375</v>
      </c>
      <c r="G12" s="112">
        <v>16.002931594848633</v>
      </c>
      <c r="H12" s="112">
        <v>18.509365081787109</v>
      </c>
      <c r="I12" s="112">
        <v>65.487701416015625</v>
      </c>
      <c r="J12" s="104"/>
      <c r="K12" s="105">
        <f t="shared" si="0"/>
        <v>2291</v>
      </c>
      <c r="L12" s="105">
        <f t="shared" si="1"/>
        <v>2982</v>
      </c>
      <c r="M12" s="106" t="str">
        <f t="shared" si="2"/>
        <v>od 2291 do 2982</v>
      </c>
    </row>
    <row r="13" spans="1:15" x14ac:dyDescent="0.25">
      <c r="A13" s="113" t="s">
        <v>12</v>
      </c>
      <c r="B13" s="114">
        <v>2982.08642578125</v>
      </c>
      <c r="C13" s="114"/>
      <c r="D13" s="115">
        <v>16.028829574584961</v>
      </c>
      <c r="E13" s="115">
        <v>5.9586348533630371</v>
      </c>
      <c r="F13" s="121">
        <v>78.012535095214844</v>
      </c>
      <c r="G13" s="115">
        <v>16.028829574584961</v>
      </c>
      <c r="H13" s="115">
        <v>16.139911651611328</v>
      </c>
      <c r="I13" s="115">
        <v>67.831260681152344</v>
      </c>
      <c r="J13" s="104"/>
      <c r="K13" s="105">
        <f>ROUND(B13,0)</f>
        <v>2982</v>
      </c>
      <c r="L13" s="105" t="s">
        <v>37</v>
      </c>
      <c r="M13" s="106" t="str">
        <f>"od "&amp;K13&amp;" "</f>
        <v xml:space="preserve">od 2982 </v>
      </c>
    </row>
    <row r="14" spans="1:15" x14ac:dyDescent="0.25">
      <c r="A14" s="116" t="s">
        <v>13</v>
      </c>
      <c r="B14" s="117"/>
      <c r="C14" s="117"/>
      <c r="D14" s="118"/>
      <c r="E14" s="118"/>
      <c r="F14" s="117"/>
      <c r="G14" s="117"/>
      <c r="H14" s="117"/>
      <c r="I14" s="117"/>
      <c r="J14" s="104"/>
      <c r="K14" s="105"/>
      <c r="L14" s="105"/>
      <c r="M14" s="103"/>
    </row>
    <row r="15" spans="1:15" x14ac:dyDescent="0.25">
      <c r="A15" s="103"/>
      <c r="B15" s="107"/>
      <c r="C15" s="107"/>
      <c r="D15" s="107"/>
      <c r="E15" s="107"/>
      <c r="F15" s="107"/>
      <c r="G15" s="107"/>
      <c r="H15" s="107"/>
      <c r="I15" s="107"/>
      <c r="J15" s="107"/>
      <c r="K15" s="103"/>
      <c r="L15" s="103"/>
      <c r="M15" s="103"/>
    </row>
    <row r="16" spans="1:15" x14ac:dyDescent="0.25">
      <c r="A16" s="103"/>
      <c r="B16" s="107"/>
      <c r="C16" s="107"/>
      <c r="D16" s="107"/>
      <c r="E16" s="107"/>
      <c r="F16" s="107"/>
      <c r="G16" s="107"/>
      <c r="H16" s="107"/>
      <c r="I16" s="107"/>
      <c r="J16" s="107"/>
      <c r="K16" s="103"/>
      <c r="L16" s="103"/>
      <c r="M16" s="103"/>
    </row>
    <row r="19" spans="15:15" x14ac:dyDescent="0.25">
      <c r="O19" s="101" t="s">
        <v>34</v>
      </c>
    </row>
  </sheetData>
  <mergeCells count="2">
    <mergeCell ref="D2:F2"/>
    <mergeCell ref="G2:I2"/>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33C5-2A9B-4ACD-89D8-DBC6B1D061C8}">
  <dimension ref="A1:M14"/>
  <sheetViews>
    <sheetView showGridLines="0" zoomScaleNormal="100" workbookViewId="0"/>
  </sheetViews>
  <sheetFormatPr defaultRowHeight="12.75" x14ac:dyDescent="0.2"/>
  <cols>
    <col min="1" max="1" width="31.7109375" style="122" customWidth="1"/>
    <col min="2" max="16384" width="9.140625" style="122"/>
  </cols>
  <sheetData>
    <row r="1" spans="1:13" x14ac:dyDescent="0.2">
      <c r="A1" s="123"/>
      <c r="B1" s="123">
        <v>2019</v>
      </c>
      <c r="C1" s="123">
        <v>2020</v>
      </c>
      <c r="D1" s="123">
        <v>2021</v>
      </c>
      <c r="E1" s="123">
        <v>2022</v>
      </c>
      <c r="F1" s="123">
        <v>2023</v>
      </c>
      <c r="G1" s="123">
        <v>2024</v>
      </c>
      <c r="H1" s="123">
        <v>2025</v>
      </c>
      <c r="I1" s="123">
        <v>2026</v>
      </c>
      <c r="J1" s="123">
        <v>2027</v>
      </c>
      <c r="K1" s="123">
        <v>2028</v>
      </c>
      <c r="L1" s="123">
        <v>2029</v>
      </c>
      <c r="M1" s="123">
        <v>2030</v>
      </c>
    </row>
    <row r="2" spans="1:13" x14ac:dyDescent="0.2">
      <c r="A2" s="123" t="s">
        <v>109</v>
      </c>
      <c r="B2" s="123">
        <v>0</v>
      </c>
      <c r="C2" s="126">
        <v>0.22865721867547961</v>
      </c>
      <c r="D2" s="126">
        <v>-4.1783568510496139E-2</v>
      </c>
      <c r="E2" s="126">
        <v>-0.13627684548836783</v>
      </c>
      <c r="F2" s="126">
        <v>-8.8174153959897694E-2</v>
      </c>
      <c r="G2" s="126">
        <v>-2.4838728229397589E-2</v>
      </c>
      <c r="H2" s="126">
        <v>1.5604262062353769E-2</v>
      </c>
      <c r="I2" s="126">
        <v>3.1607802707014798E-2</v>
      </c>
      <c r="J2" s="126">
        <v>3.2206128516250487E-2</v>
      </c>
      <c r="K2" s="126">
        <v>2.4650679098670025E-2</v>
      </c>
      <c r="L2" s="126">
        <v>1.4523953325848993E-2</v>
      </c>
      <c r="M2" s="126">
        <v>5.3464872106161465E-3</v>
      </c>
    </row>
    <row r="3" spans="1:13" x14ac:dyDescent="0.2">
      <c r="A3" s="124" t="s">
        <v>110</v>
      </c>
      <c r="B3" s="124">
        <v>0</v>
      </c>
      <c r="C3" s="125">
        <v>0.11995136969957798</v>
      </c>
      <c r="D3" s="125">
        <v>-1.5960161350903945E-2</v>
      </c>
      <c r="E3" s="125">
        <v>-7.078699222972773E-2</v>
      </c>
      <c r="F3" s="125">
        <v>-4.7249023166685333E-2</v>
      </c>
      <c r="G3" s="125">
        <v>-1.4386727098738561E-2</v>
      </c>
      <c r="H3" s="125">
        <v>7.2404086021577996E-3</v>
      </c>
      <c r="I3" s="125">
        <v>1.6223251794841076E-2</v>
      </c>
      <c r="J3" s="125">
        <v>1.7063493428565835E-2</v>
      </c>
      <c r="K3" s="125">
        <v>1.3470986947027086E-2</v>
      </c>
      <c r="L3" s="125">
        <v>8.3478251732032049E-3</v>
      </c>
      <c r="M3" s="125">
        <v>3.579994539393283E-3</v>
      </c>
    </row>
    <row r="14" spans="1:13" ht="12" customHeight="1" x14ac:dyDescent="0.2"/>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AC4A3-F33C-4C1B-8FCE-15705A896369}">
  <dimension ref="A1:H47"/>
  <sheetViews>
    <sheetView showGridLines="0" zoomScaleNormal="100" workbookViewId="0"/>
  </sheetViews>
  <sheetFormatPr defaultRowHeight="12.75" x14ac:dyDescent="0.2"/>
  <cols>
    <col min="1" max="1" width="11.140625" style="122" customWidth="1"/>
    <col min="2" max="2" width="17.85546875" style="122" customWidth="1"/>
    <col min="3" max="3" width="13.85546875" style="122" customWidth="1"/>
    <col min="4" max="4" width="14.42578125" style="122" customWidth="1"/>
    <col min="5" max="5" width="7.28515625" style="122" customWidth="1"/>
    <col min="6" max="6" width="8" style="122" customWidth="1"/>
    <col min="7" max="7" width="10.5703125" style="122" customWidth="1"/>
    <col min="8" max="16384" width="9.140625" style="122"/>
  </cols>
  <sheetData>
    <row r="1" spans="1:7" x14ac:dyDescent="0.2">
      <c r="A1" s="123"/>
      <c r="B1" s="123" t="s">
        <v>111</v>
      </c>
      <c r="C1" s="123" t="s">
        <v>92</v>
      </c>
      <c r="D1" s="123" t="s">
        <v>112</v>
      </c>
      <c r="E1" s="123" t="s">
        <v>113</v>
      </c>
      <c r="F1" s="123" t="s">
        <v>114</v>
      </c>
      <c r="G1" s="123" t="s">
        <v>115</v>
      </c>
    </row>
    <row r="2" spans="1:7" x14ac:dyDescent="0.2">
      <c r="A2" s="131">
        <v>2020</v>
      </c>
      <c r="B2" s="128">
        <v>0.16684335802092837</v>
      </c>
      <c r="C2" s="128">
        <v>2.6247122956989718E-2</v>
      </c>
      <c r="D2" s="128">
        <v>5.3408747573282025E-2</v>
      </c>
      <c r="E2" s="128">
        <v>-1.0173057034236488E-2</v>
      </c>
      <c r="F2" s="128">
        <v>-8.1917192734729666E-2</v>
      </c>
      <c r="G2" s="128">
        <v>0.11995136969957798</v>
      </c>
    </row>
    <row r="3" spans="1:7" x14ac:dyDescent="0.2">
      <c r="A3" s="132">
        <v>2021</v>
      </c>
      <c r="B3" s="129">
        <v>4.4223011828406489E-2</v>
      </c>
      <c r="C3" s="129">
        <v>1.3046016351226167E-2</v>
      </c>
      <c r="D3" s="129">
        <v>-7.3420287442199422E-3</v>
      </c>
      <c r="E3" s="129">
        <v>-2.1605556204259968E-2</v>
      </c>
      <c r="F3" s="129">
        <v>-3.7254547900891083E-2</v>
      </c>
      <c r="G3" s="129">
        <v>-1.5960161350903945E-2</v>
      </c>
    </row>
    <row r="4" spans="1:7" x14ac:dyDescent="0.2">
      <c r="A4" s="132">
        <v>2022</v>
      </c>
      <c r="B4" s="129">
        <v>-5.8534773771837766E-2</v>
      </c>
      <c r="C4" s="129">
        <v>-4.2826758277816554E-3</v>
      </c>
      <c r="D4" s="129">
        <v>-9.1497802993430275E-3</v>
      </c>
      <c r="E4" s="129">
        <v>-1.3534656241157711E-2</v>
      </c>
      <c r="F4" s="129">
        <v>2.6182761933987719E-3</v>
      </c>
      <c r="G4" s="129">
        <v>-7.078699222972773E-2</v>
      </c>
    </row>
    <row r="5" spans="1:7" x14ac:dyDescent="0.2">
      <c r="A5" s="132">
        <v>2023</v>
      </c>
      <c r="B5" s="129">
        <v>-5.1222901002403662E-2</v>
      </c>
      <c r="C5" s="129">
        <v>-5.6544965803647512E-3</v>
      </c>
      <c r="D5" s="129">
        <v>6.8680786722754433E-4</v>
      </c>
      <c r="E5" s="129">
        <v>-1.1889986270125288E-2</v>
      </c>
      <c r="F5" s="129">
        <v>3.400963028659873E-3</v>
      </c>
      <c r="G5" s="129">
        <v>-4.7249023166685333E-2</v>
      </c>
    </row>
    <row r="6" spans="1:7" x14ac:dyDescent="0.2">
      <c r="A6" s="132">
        <v>2024</v>
      </c>
      <c r="B6" s="129">
        <v>-2.8049037837350223E-2</v>
      </c>
      <c r="C6" s="129">
        <v>-4.1361231110697595E-3</v>
      </c>
      <c r="D6" s="129">
        <v>5.4347559271227149E-3</v>
      </c>
      <c r="E6" s="129">
        <v>-5.9072386898700868E-3</v>
      </c>
      <c r="F6" s="129">
        <v>4.1353661161838001E-3</v>
      </c>
      <c r="G6" s="129">
        <v>-1.4386727098738561E-2</v>
      </c>
    </row>
    <row r="7" spans="1:7" x14ac:dyDescent="0.2">
      <c r="A7" s="132">
        <v>2025</v>
      </c>
      <c r="B7" s="129">
        <v>-1.2605235038998068E-2</v>
      </c>
      <c r="C7" s="129">
        <v>-2.9581832621103019E-3</v>
      </c>
      <c r="D7" s="129">
        <v>7.7977308662731566E-3</v>
      </c>
      <c r="E7" s="129">
        <v>-3.0996762949240392E-3</v>
      </c>
      <c r="F7" s="129">
        <v>6.1414933619736295E-3</v>
      </c>
      <c r="G7" s="129">
        <v>7.2404086021577996E-3</v>
      </c>
    </row>
    <row r="8" spans="1:7" x14ac:dyDescent="0.2">
      <c r="A8" s="132">
        <v>2026</v>
      </c>
      <c r="B8" s="129">
        <v>-6.3684856137362009E-3</v>
      </c>
      <c r="C8" s="129">
        <v>-2.4738475457437153E-3</v>
      </c>
      <c r="D8" s="129">
        <v>8.6042437450497417E-3</v>
      </c>
      <c r="E8" s="129">
        <v>-2.8764728909062148E-3</v>
      </c>
      <c r="F8" s="129">
        <v>8.2527471603369845E-3</v>
      </c>
      <c r="G8" s="129">
        <v>1.6223251794841076E-2</v>
      </c>
    </row>
    <row r="9" spans="1:7" x14ac:dyDescent="0.2">
      <c r="A9" s="132">
        <v>2027</v>
      </c>
      <c r="B9" s="129">
        <v>-4.8738585385942404E-3</v>
      </c>
      <c r="C9" s="129">
        <v>-2.2219222059071189E-3</v>
      </c>
      <c r="D9" s="129">
        <v>8.6552658585772879E-3</v>
      </c>
      <c r="E9" s="129">
        <v>-4.1795673577552095E-3</v>
      </c>
      <c r="F9" s="129">
        <v>8.9768849709001564E-3</v>
      </c>
      <c r="G9" s="129">
        <v>1.7063493428565835E-2</v>
      </c>
    </row>
    <row r="10" spans="1:7" x14ac:dyDescent="0.2">
      <c r="A10" s="132">
        <v>2028</v>
      </c>
      <c r="B10" s="129">
        <v>-5.5074534346642029E-3</v>
      </c>
      <c r="C10" s="129">
        <v>-2.0383937204788288E-3</v>
      </c>
      <c r="D10" s="129">
        <v>8.2730029744407067E-3</v>
      </c>
      <c r="E10" s="129">
        <v>-6.101289275956337E-3</v>
      </c>
      <c r="F10" s="129">
        <v>8.3517092152797512E-3</v>
      </c>
      <c r="G10" s="129">
        <v>1.3470986947027086E-2</v>
      </c>
    </row>
    <row r="11" spans="1:7" x14ac:dyDescent="0.2">
      <c r="A11" s="132">
        <v>2029</v>
      </c>
      <c r="B11" s="129">
        <v>-6.7837284524908253E-3</v>
      </c>
      <c r="C11" s="129">
        <v>-1.8742755240578821E-3</v>
      </c>
      <c r="D11" s="129">
        <v>7.7712136810900029E-3</v>
      </c>
      <c r="E11" s="129">
        <v>-8.0045304363906417E-3</v>
      </c>
      <c r="F11" s="129">
        <v>6.919714567010099E-3</v>
      </c>
      <c r="G11" s="129">
        <v>8.3478251732032049E-3</v>
      </c>
    </row>
    <row r="12" spans="1:7" x14ac:dyDescent="0.2">
      <c r="A12" s="133">
        <v>2030</v>
      </c>
      <c r="B12" s="130">
        <v>-7.8581268965040654E-3</v>
      </c>
      <c r="C12" s="130">
        <v>-1.7100186794159061E-3</v>
      </c>
      <c r="D12" s="130">
        <v>7.3442752555473619E-3</v>
      </c>
      <c r="E12" s="130">
        <v>-9.5339020662933011E-3</v>
      </c>
      <c r="F12" s="130">
        <v>5.2016606115964925E-3</v>
      </c>
      <c r="G12" s="130">
        <v>3.579994539393283E-3</v>
      </c>
    </row>
    <row r="43" spans="4:8" x14ac:dyDescent="0.2">
      <c r="E43" s="127"/>
      <c r="H43" s="127"/>
    </row>
    <row r="44" spans="4:8" x14ac:dyDescent="0.2">
      <c r="E44" s="127"/>
    </row>
    <row r="47" spans="4:8" x14ac:dyDescent="0.2">
      <c r="D47" s="12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B882-BD18-44B8-9DE9-5D11A672FBE6}">
  <dimension ref="A2:E7"/>
  <sheetViews>
    <sheetView showGridLines="0" workbookViewId="0"/>
  </sheetViews>
  <sheetFormatPr defaultRowHeight="15" x14ac:dyDescent="0.25"/>
  <cols>
    <col min="1" max="1" width="33.42578125" customWidth="1"/>
  </cols>
  <sheetData>
    <row r="2" spans="1:5" ht="15.75" thickBot="1" x14ac:dyDescent="0.3">
      <c r="A2" s="73" t="s">
        <v>49</v>
      </c>
      <c r="B2" s="73"/>
      <c r="C2" s="73"/>
      <c r="D2" s="73"/>
      <c r="E2" s="74"/>
    </row>
    <row r="3" spans="1:5" ht="16.5" thickTop="1" thickBot="1" x14ac:dyDescent="0.3">
      <c r="A3" s="34"/>
      <c r="B3" s="35">
        <v>2020</v>
      </c>
      <c r="C3" s="35">
        <v>2021</v>
      </c>
      <c r="D3" s="35">
        <v>2022</v>
      </c>
    </row>
    <row r="4" spans="1:5" ht="15.75" thickTop="1" x14ac:dyDescent="0.25">
      <c r="A4" s="22" t="s">
        <v>41</v>
      </c>
      <c r="B4" s="36"/>
      <c r="C4" s="36"/>
      <c r="D4" s="36"/>
    </row>
    <row r="5" spans="1:5" x14ac:dyDescent="0.25">
      <c r="A5" s="23" t="s">
        <v>50</v>
      </c>
      <c r="B5" s="37">
        <v>-467</v>
      </c>
      <c r="C5" s="37">
        <v>-483</v>
      </c>
      <c r="D5" s="37">
        <v>-502</v>
      </c>
    </row>
    <row r="6" spans="1:5" ht="15.75" thickBot="1" x14ac:dyDescent="0.3">
      <c r="A6" s="27" t="s">
        <v>51</v>
      </c>
      <c r="B6" s="28" t="s">
        <v>52</v>
      </c>
      <c r="C6" s="28" t="s">
        <v>46</v>
      </c>
      <c r="D6" s="28" t="s">
        <v>46</v>
      </c>
    </row>
    <row r="7" spans="1:5" ht="15.75" thickTop="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3771-B31E-48B9-B492-C731A158DE43}">
  <dimension ref="A2:E13"/>
  <sheetViews>
    <sheetView showGridLines="0" workbookViewId="0"/>
  </sheetViews>
  <sheetFormatPr defaultRowHeight="15" x14ac:dyDescent="0.25"/>
  <cols>
    <col min="1" max="1" width="38.140625" customWidth="1"/>
  </cols>
  <sheetData>
    <row r="2" spans="1:5" ht="15.75" thickBot="1" x14ac:dyDescent="0.3">
      <c r="A2" s="137" t="s">
        <v>53</v>
      </c>
      <c r="B2" s="137"/>
      <c r="C2" s="137"/>
      <c r="D2" s="137"/>
      <c r="E2" s="137"/>
    </row>
    <row r="3" spans="1:5" ht="16.5" thickTop="1" thickBot="1" x14ac:dyDescent="0.3">
      <c r="A3" s="38"/>
      <c r="B3" s="35">
        <v>2020</v>
      </c>
      <c r="C3" s="35">
        <v>2021</v>
      </c>
      <c r="D3" s="35">
        <v>2022</v>
      </c>
      <c r="E3" s="39">
        <v>2030</v>
      </c>
    </row>
    <row r="4" spans="1:5" ht="16.5" thickTop="1" thickBot="1" x14ac:dyDescent="0.3">
      <c r="A4" s="134" t="s">
        <v>60</v>
      </c>
      <c r="B4" s="134"/>
      <c r="C4" s="134"/>
      <c r="D4" s="134"/>
      <c r="E4" s="134"/>
    </row>
    <row r="5" spans="1:5" ht="15.75" thickTop="1" x14ac:dyDescent="0.25">
      <c r="A5" s="135" t="s">
        <v>41</v>
      </c>
      <c r="B5" s="135"/>
      <c r="C5" s="135"/>
      <c r="D5" s="135"/>
      <c r="E5" s="135"/>
    </row>
    <row r="6" spans="1:5" x14ac:dyDescent="0.25">
      <c r="A6" s="50" t="s">
        <v>54</v>
      </c>
      <c r="B6" s="40" t="s">
        <v>46</v>
      </c>
      <c r="C6" s="40" t="s">
        <v>46</v>
      </c>
      <c r="D6" s="40" t="s">
        <v>46</v>
      </c>
      <c r="E6" s="41" t="s">
        <v>46</v>
      </c>
    </row>
    <row r="7" spans="1:5" x14ac:dyDescent="0.25">
      <c r="A7" s="49" t="s">
        <v>55</v>
      </c>
      <c r="B7" s="42" t="s">
        <v>46</v>
      </c>
      <c r="C7" s="42" t="s">
        <v>56</v>
      </c>
      <c r="D7" s="42" t="s">
        <v>56</v>
      </c>
      <c r="E7" s="43" t="s">
        <v>46</v>
      </c>
    </row>
    <row r="8" spans="1:5" x14ac:dyDescent="0.25">
      <c r="A8" s="51" t="s">
        <v>61</v>
      </c>
      <c r="B8" s="42" t="s">
        <v>57</v>
      </c>
      <c r="C8" s="42" t="s">
        <v>58</v>
      </c>
      <c r="D8" s="42" t="s">
        <v>58</v>
      </c>
      <c r="E8" s="43" t="s">
        <v>58</v>
      </c>
    </row>
    <row r="9" spans="1:5" ht="15.75" thickBot="1" x14ac:dyDescent="0.3">
      <c r="A9" s="44" t="s">
        <v>45</v>
      </c>
      <c r="B9" s="45" t="s">
        <v>46</v>
      </c>
      <c r="C9" s="45" t="s">
        <v>46</v>
      </c>
      <c r="D9" s="45" t="s">
        <v>46</v>
      </c>
      <c r="E9" s="46" t="s">
        <v>52</v>
      </c>
    </row>
    <row r="10" spans="1:5" ht="15.75" thickTop="1" x14ac:dyDescent="0.25"/>
    <row r="11" spans="1:5" x14ac:dyDescent="0.25">
      <c r="A11" s="47"/>
    </row>
    <row r="12" spans="1:5" ht="37.5" customHeight="1" x14ac:dyDescent="0.25">
      <c r="A12" s="136" t="s">
        <v>62</v>
      </c>
      <c r="B12" s="136"/>
      <c r="C12" s="136"/>
      <c r="D12" s="136"/>
      <c r="E12" s="136"/>
    </row>
    <row r="13" spans="1:5" ht="41.25" customHeight="1" x14ac:dyDescent="0.25">
      <c r="A13" s="136" t="s">
        <v>59</v>
      </c>
      <c r="B13" s="136"/>
      <c r="C13" s="136"/>
      <c r="D13" s="136"/>
      <c r="E13" s="136"/>
    </row>
  </sheetData>
  <mergeCells count="5">
    <mergeCell ref="A13:E13"/>
    <mergeCell ref="A2:E2"/>
    <mergeCell ref="A4:E4"/>
    <mergeCell ref="A5:E5"/>
    <mergeCell ref="A12:E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2E2-DBD5-49C4-9B2C-24C9F535776F}">
  <dimension ref="A2:D16"/>
  <sheetViews>
    <sheetView showGridLines="0" workbookViewId="0"/>
  </sheetViews>
  <sheetFormatPr defaultRowHeight="15" x14ac:dyDescent="0.25"/>
  <cols>
    <col min="1" max="1" width="65.140625" customWidth="1"/>
  </cols>
  <sheetData>
    <row r="2" spans="1:4" ht="15.75" thickBot="1" x14ac:dyDescent="0.3">
      <c r="A2" s="138" t="s">
        <v>66</v>
      </c>
      <c r="B2" s="138"/>
      <c r="C2" s="138"/>
      <c r="D2" s="138"/>
    </row>
    <row r="3" spans="1:4" ht="16.5" thickTop="1" thickBot="1" x14ac:dyDescent="0.3">
      <c r="A3" s="34"/>
      <c r="B3" s="54">
        <v>2020</v>
      </c>
      <c r="C3" s="54">
        <v>2021</v>
      </c>
      <c r="D3" s="54">
        <v>2022</v>
      </c>
    </row>
    <row r="4" spans="1:4" ht="16.5" thickTop="1" thickBot="1" x14ac:dyDescent="0.3">
      <c r="A4" s="139" t="s">
        <v>67</v>
      </c>
      <c r="B4" s="139"/>
      <c r="C4" s="139"/>
      <c r="D4" s="139"/>
    </row>
    <row r="5" spans="1:4" x14ac:dyDescent="0.25">
      <c r="A5" s="140" t="s">
        <v>41</v>
      </c>
      <c r="B5" s="140"/>
      <c r="C5" s="140"/>
      <c r="D5" s="140"/>
    </row>
    <row r="6" spans="1:4" x14ac:dyDescent="0.25">
      <c r="A6" s="23" t="s">
        <v>68</v>
      </c>
      <c r="B6" s="55">
        <v>-478</v>
      </c>
      <c r="C6" s="55">
        <v>-500</v>
      </c>
      <c r="D6" s="55">
        <v>-521</v>
      </c>
    </row>
    <row r="7" spans="1:4" x14ac:dyDescent="0.25">
      <c r="A7" s="23" t="s">
        <v>69</v>
      </c>
      <c r="B7" s="55">
        <v>80</v>
      </c>
      <c r="C7" s="55">
        <v>84</v>
      </c>
      <c r="D7" s="55">
        <v>87</v>
      </c>
    </row>
    <row r="8" spans="1:4" x14ac:dyDescent="0.25">
      <c r="A8" s="25" t="s">
        <v>40</v>
      </c>
      <c r="B8" s="56">
        <v>-397</v>
      </c>
      <c r="C8" s="56">
        <v>-416</v>
      </c>
      <c r="D8" s="56">
        <v>-433</v>
      </c>
    </row>
    <row r="9" spans="1:4" ht="15.75" thickBot="1" x14ac:dyDescent="0.3">
      <c r="A9" s="57" t="s">
        <v>70</v>
      </c>
      <c r="B9" s="58" t="s">
        <v>46</v>
      </c>
      <c r="C9" s="58" t="s">
        <v>46</v>
      </c>
      <c r="D9" s="58" t="s">
        <v>46</v>
      </c>
    </row>
    <row r="10" spans="1:4" ht="15.75" thickBot="1" x14ac:dyDescent="0.3">
      <c r="A10" s="141" t="s">
        <v>71</v>
      </c>
      <c r="B10" s="141"/>
      <c r="C10" s="141"/>
      <c r="D10" s="141"/>
    </row>
    <row r="11" spans="1:4" x14ac:dyDescent="0.25">
      <c r="A11" s="140" t="s">
        <v>41</v>
      </c>
      <c r="B11" s="140"/>
      <c r="C11" s="140"/>
      <c r="D11" s="140"/>
    </row>
    <row r="12" spans="1:4" x14ac:dyDescent="0.25">
      <c r="A12" s="23" t="s">
        <v>72</v>
      </c>
      <c r="B12" s="55">
        <v>-468</v>
      </c>
      <c r="C12" s="55">
        <v>-489</v>
      </c>
      <c r="D12" s="55">
        <v>-510</v>
      </c>
    </row>
    <row r="13" spans="1:4" x14ac:dyDescent="0.25">
      <c r="A13" s="23" t="s">
        <v>73</v>
      </c>
      <c r="B13" s="55">
        <v>70</v>
      </c>
      <c r="C13" s="55">
        <v>73</v>
      </c>
      <c r="D13" s="55">
        <v>76</v>
      </c>
    </row>
    <row r="14" spans="1:4" x14ac:dyDescent="0.25">
      <c r="A14" s="25" t="s">
        <v>40</v>
      </c>
      <c r="B14" s="56">
        <v>-398</v>
      </c>
      <c r="C14" s="56">
        <v>-417</v>
      </c>
      <c r="D14" s="56">
        <v>-434</v>
      </c>
    </row>
    <row r="15" spans="1:4" ht="15.75" thickBot="1" x14ac:dyDescent="0.3">
      <c r="A15" s="27" t="s">
        <v>70</v>
      </c>
      <c r="B15" s="59" t="s">
        <v>46</v>
      </c>
      <c r="C15" s="59" t="s">
        <v>46</v>
      </c>
      <c r="D15" s="59" t="s">
        <v>46</v>
      </c>
    </row>
    <row r="16" spans="1:4" ht="15.75" thickTop="1" x14ac:dyDescent="0.25"/>
  </sheetData>
  <mergeCells count="5">
    <mergeCell ref="A2:D2"/>
    <mergeCell ref="A4:D4"/>
    <mergeCell ref="A5:D5"/>
    <mergeCell ref="A10:D10"/>
    <mergeCell ref="A11:D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18DA0-99D3-4EDB-AB11-02F753712110}">
  <dimension ref="A2:G19"/>
  <sheetViews>
    <sheetView showGridLines="0" workbookViewId="0"/>
  </sheetViews>
  <sheetFormatPr defaultRowHeight="15" x14ac:dyDescent="0.25"/>
  <cols>
    <col min="1" max="1" width="39" customWidth="1"/>
    <col min="2" max="7" width="6.28515625" customWidth="1"/>
  </cols>
  <sheetData>
    <row r="2" spans="1:7" ht="15.75" thickBot="1" x14ac:dyDescent="0.3">
      <c r="A2" s="75" t="s">
        <v>117</v>
      </c>
      <c r="B2" s="11"/>
      <c r="C2" s="11"/>
      <c r="D2" s="11"/>
      <c r="E2" s="11"/>
      <c r="F2" s="11"/>
      <c r="G2" s="11"/>
    </row>
    <row r="3" spans="1:7" x14ac:dyDescent="0.25">
      <c r="A3" s="12" t="s">
        <v>36</v>
      </c>
      <c r="B3" s="61">
        <v>0</v>
      </c>
      <c r="C3" s="61">
        <v>0.1</v>
      </c>
      <c r="D3" s="62">
        <v>0.2</v>
      </c>
      <c r="E3" s="13">
        <v>0</v>
      </c>
      <c r="F3" s="13">
        <v>0.1</v>
      </c>
      <c r="G3" s="13">
        <v>0.2</v>
      </c>
    </row>
    <row r="4" spans="1:7" x14ac:dyDescent="0.25">
      <c r="A4" s="14" t="s">
        <v>29</v>
      </c>
      <c r="B4" s="142" t="s">
        <v>30</v>
      </c>
      <c r="C4" s="142"/>
      <c r="D4" s="143"/>
      <c r="E4" s="142" t="s">
        <v>31</v>
      </c>
      <c r="F4" s="142"/>
      <c r="G4" s="142"/>
    </row>
    <row r="5" spans="1:7" x14ac:dyDescent="0.25">
      <c r="A5" s="17" t="s">
        <v>18</v>
      </c>
      <c r="B5" s="18">
        <v>0</v>
      </c>
      <c r="C5" s="18">
        <v>16.393442622950822</v>
      </c>
      <c r="D5" s="63">
        <v>83.606557377049185</v>
      </c>
      <c r="E5" s="18">
        <v>0</v>
      </c>
      <c r="F5" s="18">
        <v>86.885245901639337</v>
      </c>
      <c r="G5" s="18">
        <v>13.11475409836066</v>
      </c>
    </row>
    <row r="6" spans="1:7" x14ac:dyDescent="0.25">
      <c r="A6" s="14" t="s">
        <v>19</v>
      </c>
      <c r="B6" s="15">
        <v>0</v>
      </c>
      <c r="C6" s="15">
        <v>0</v>
      </c>
      <c r="D6" s="64">
        <v>100</v>
      </c>
      <c r="E6" s="15">
        <v>0</v>
      </c>
      <c r="F6" s="15">
        <v>0</v>
      </c>
      <c r="G6" s="15">
        <v>100</v>
      </c>
    </row>
    <row r="7" spans="1:7" x14ac:dyDescent="0.25">
      <c r="A7" s="14" t="s">
        <v>20</v>
      </c>
      <c r="B7" s="15">
        <v>0</v>
      </c>
      <c r="C7" s="15">
        <v>0</v>
      </c>
      <c r="D7" s="64">
        <v>100</v>
      </c>
      <c r="E7" s="15">
        <v>0</v>
      </c>
      <c r="F7" s="15">
        <v>0</v>
      </c>
      <c r="G7" s="15">
        <v>100</v>
      </c>
    </row>
    <row r="8" spans="1:7" x14ac:dyDescent="0.25">
      <c r="A8" s="14" t="s">
        <v>21</v>
      </c>
      <c r="B8" s="15">
        <v>19.23076923076923</v>
      </c>
      <c r="C8" s="15">
        <v>0</v>
      </c>
      <c r="D8" s="64">
        <v>80.769230769230774</v>
      </c>
      <c r="E8" s="15">
        <v>19.23076923076923</v>
      </c>
      <c r="F8" s="15">
        <v>0</v>
      </c>
      <c r="G8" s="15">
        <v>80.769230769230774</v>
      </c>
    </row>
    <row r="9" spans="1:7" x14ac:dyDescent="0.25">
      <c r="A9" s="14" t="s">
        <v>35</v>
      </c>
      <c r="B9" s="15">
        <v>0</v>
      </c>
      <c r="C9" s="15">
        <v>0</v>
      </c>
      <c r="D9" s="64">
        <v>100</v>
      </c>
      <c r="E9" s="15">
        <v>0</v>
      </c>
      <c r="F9" s="15">
        <v>0</v>
      </c>
      <c r="G9" s="15">
        <v>100</v>
      </c>
    </row>
    <row r="10" spans="1:7" x14ac:dyDescent="0.25">
      <c r="A10" s="14" t="s">
        <v>22</v>
      </c>
      <c r="B10" s="15">
        <v>46.666666666666664</v>
      </c>
      <c r="C10" s="15">
        <v>40</v>
      </c>
      <c r="D10" s="64">
        <v>13.33333333333333</v>
      </c>
      <c r="E10" s="15">
        <v>46.666666666666664</v>
      </c>
      <c r="F10" s="15">
        <v>40</v>
      </c>
      <c r="G10" s="15">
        <v>13.33333333333333</v>
      </c>
    </row>
    <row r="11" spans="1:7" x14ac:dyDescent="0.25">
      <c r="A11" s="14" t="s">
        <v>23</v>
      </c>
      <c r="B11" s="15">
        <v>0</v>
      </c>
      <c r="C11" s="15">
        <v>0</v>
      </c>
      <c r="D11" s="64">
        <v>100</v>
      </c>
      <c r="E11" s="15">
        <v>0</v>
      </c>
      <c r="F11" s="15">
        <v>0</v>
      </c>
      <c r="G11" s="15">
        <v>100</v>
      </c>
    </row>
    <row r="12" spans="1:7" x14ac:dyDescent="0.25">
      <c r="A12" s="14" t="s">
        <v>24</v>
      </c>
      <c r="B12" s="15">
        <v>28.571428571428569</v>
      </c>
      <c r="C12" s="15">
        <v>0</v>
      </c>
      <c r="D12" s="64">
        <v>71.428571428571431</v>
      </c>
      <c r="E12" s="15">
        <v>28.571428571428569</v>
      </c>
      <c r="F12" s="15">
        <v>0</v>
      </c>
      <c r="G12" s="15">
        <v>71.428571428571431</v>
      </c>
    </row>
    <row r="13" spans="1:7" x14ac:dyDescent="0.25">
      <c r="A13" s="14" t="s">
        <v>25</v>
      </c>
      <c r="B13" s="15">
        <v>9.375</v>
      </c>
      <c r="C13" s="15">
        <v>12.5</v>
      </c>
      <c r="D13" s="64">
        <v>78.125</v>
      </c>
      <c r="E13" s="15">
        <v>9.375</v>
      </c>
      <c r="F13" s="15">
        <v>12.5</v>
      </c>
      <c r="G13" s="15">
        <v>78.125</v>
      </c>
    </row>
    <row r="14" spans="1:7" x14ac:dyDescent="0.25">
      <c r="A14" s="14" t="s">
        <v>26</v>
      </c>
      <c r="B14" s="15">
        <v>100</v>
      </c>
      <c r="C14" s="15">
        <v>0</v>
      </c>
      <c r="D14" s="64">
        <v>0</v>
      </c>
      <c r="E14" s="15">
        <v>100</v>
      </c>
      <c r="F14" s="15">
        <v>0</v>
      </c>
      <c r="G14" s="15">
        <v>0</v>
      </c>
    </row>
    <row r="15" spans="1:7" x14ac:dyDescent="0.25">
      <c r="A15" s="14" t="s">
        <v>27</v>
      </c>
      <c r="B15" s="15">
        <v>0</v>
      </c>
      <c r="C15" s="15">
        <v>50</v>
      </c>
      <c r="D15" s="64">
        <v>50</v>
      </c>
      <c r="E15" s="15">
        <v>0</v>
      </c>
      <c r="F15" s="15">
        <v>50</v>
      </c>
      <c r="G15" s="15">
        <v>50</v>
      </c>
    </row>
    <row r="16" spans="1:7" x14ac:dyDescent="0.25">
      <c r="A16" s="14" t="s">
        <v>28</v>
      </c>
      <c r="B16" s="15">
        <v>54.285714285714285</v>
      </c>
      <c r="C16" s="15">
        <v>0</v>
      </c>
      <c r="D16" s="64">
        <v>45.714285714285708</v>
      </c>
      <c r="E16" s="15">
        <v>54.285714285714285</v>
      </c>
      <c r="F16" s="15">
        <v>0</v>
      </c>
      <c r="G16" s="15">
        <v>45.714285714285708</v>
      </c>
    </row>
    <row r="17" spans="1:7" x14ac:dyDescent="0.25">
      <c r="A17" s="14" t="s">
        <v>38</v>
      </c>
      <c r="B17" s="15">
        <v>1.6129032258064497</v>
      </c>
      <c r="C17" s="15">
        <v>0</v>
      </c>
      <c r="D17" s="64">
        <v>98.387096774193552</v>
      </c>
      <c r="E17" s="15">
        <v>1.6129032258064497</v>
      </c>
      <c r="F17" s="15">
        <v>0</v>
      </c>
      <c r="G17" s="15">
        <v>98.387096774193552</v>
      </c>
    </row>
    <row r="18" spans="1:7" ht="15.75" thickBot="1" x14ac:dyDescent="0.3">
      <c r="A18" s="16" t="s">
        <v>13</v>
      </c>
      <c r="B18" s="60">
        <v>14.057507987220449</v>
      </c>
      <c r="C18" s="60">
        <v>7.3482428115016001</v>
      </c>
      <c r="D18" s="65">
        <v>78.594249201277961</v>
      </c>
      <c r="E18" s="60">
        <v>14.057507987220449</v>
      </c>
      <c r="F18" s="60">
        <v>21.08626198083067</v>
      </c>
      <c r="G18" s="60">
        <v>64.856230031948883</v>
      </c>
    </row>
    <row r="19" spans="1:7" x14ac:dyDescent="0.25">
      <c r="A19" s="19" t="s">
        <v>39</v>
      </c>
    </row>
  </sheetData>
  <mergeCells count="2">
    <mergeCell ref="B4:D4"/>
    <mergeCell ref="E4:G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F598-0121-4E69-AC45-07F1D8208037}">
  <dimension ref="A2:H16"/>
  <sheetViews>
    <sheetView showGridLines="0" workbookViewId="0"/>
  </sheetViews>
  <sheetFormatPr defaultRowHeight="15" x14ac:dyDescent="0.25"/>
  <cols>
    <col min="1" max="1" width="35.7109375" customWidth="1"/>
  </cols>
  <sheetData>
    <row r="2" spans="1:8" ht="15.75" thickBot="1" x14ac:dyDescent="0.3">
      <c r="A2" s="144" t="s">
        <v>74</v>
      </c>
      <c r="B2" s="144"/>
      <c r="C2" s="144"/>
      <c r="D2" s="144"/>
      <c r="E2" s="144"/>
      <c r="F2" s="144"/>
      <c r="G2" s="144"/>
      <c r="H2" s="144"/>
    </row>
    <row r="3" spans="1:8" ht="16.5" thickTop="1" thickBot="1" x14ac:dyDescent="0.3">
      <c r="A3" s="66" t="s">
        <v>75</v>
      </c>
      <c r="B3" s="67">
        <v>2020</v>
      </c>
      <c r="C3" s="67">
        <v>2021</v>
      </c>
      <c r="D3" s="67">
        <v>2022</v>
      </c>
      <c r="E3" s="67">
        <v>2023</v>
      </c>
      <c r="F3" s="67">
        <v>2024</v>
      </c>
      <c r="G3" s="67">
        <v>2025</v>
      </c>
      <c r="H3" s="67">
        <v>2030</v>
      </c>
    </row>
    <row r="4" spans="1:8" ht="15.75" thickTop="1" x14ac:dyDescent="0.25">
      <c r="A4" s="68" t="s">
        <v>76</v>
      </c>
      <c r="B4" s="69" t="s">
        <v>77</v>
      </c>
      <c r="C4" s="69" t="s">
        <v>77</v>
      </c>
      <c r="D4" s="69" t="s">
        <v>78</v>
      </c>
      <c r="E4" s="69" t="s">
        <v>78</v>
      </c>
      <c r="F4" s="69" t="s">
        <v>78</v>
      </c>
      <c r="G4" s="69" t="s">
        <v>78</v>
      </c>
      <c r="H4" s="69" t="s">
        <v>78</v>
      </c>
    </row>
    <row r="5" spans="1:8" x14ac:dyDescent="0.25">
      <c r="A5" s="70" t="s">
        <v>79</v>
      </c>
      <c r="B5" s="30" t="s">
        <v>77</v>
      </c>
      <c r="C5" s="30" t="s">
        <v>80</v>
      </c>
      <c r="D5" s="30" t="s">
        <v>77</v>
      </c>
      <c r="E5" s="30" t="s">
        <v>77</v>
      </c>
      <c r="F5" s="30" t="s">
        <v>77</v>
      </c>
      <c r="G5" s="30" t="s">
        <v>77</v>
      </c>
      <c r="H5" s="30" t="s">
        <v>77</v>
      </c>
    </row>
    <row r="6" spans="1:8" x14ac:dyDescent="0.25">
      <c r="A6" s="70" t="s">
        <v>81</v>
      </c>
      <c r="B6" s="30" t="s">
        <v>82</v>
      </c>
      <c r="C6" s="30" t="s">
        <v>83</v>
      </c>
      <c r="D6" s="30" t="s">
        <v>84</v>
      </c>
      <c r="E6" s="30" t="s">
        <v>85</v>
      </c>
      <c r="F6" s="30" t="s">
        <v>85</v>
      </c>
      <c r="G6" s="30" t="s">
        <v>85</v>
      </c>
      <c r="H6" s="30" t="s">
        <v>85</v>
      </c>
    </row>
    <row r="7" spans="1:8" x14ac:dyDescent="0.25">
      <c r="A7" s="70" t="s">
        <v>86</v>
      </c>
      <c r="B7" s="30" t="s">
        <v>78</v>
      </c>
      <c r="C7" s="30" t="s">
        <v>77</v>
      </c>
      <c r="D7" s="30" t="s">
        <v>77</v>
      </c>
      <c r="E7" s="30" t="s">
        <v>77</v>
      </c>
      <c r="F7" s="30" t="s">
        <v>77</v>
      </c>
      <c r="G7" s="30" t="s">
        <v>77</v>
      </c>
      <c r="H7" s="30" t="s">
        <v>78</v>
      </c>
    </row>
    <row r="8" spans="1:8" x14ac:dyDescent="0.25">
      <c r="A8" s="70" t="s">
        <v>87</v>
      </c>
      <c r="B8" s="30" t="s">
        <v>88</v>
      </c>
      <c r="C8" s="30" t="s">
        <v>88</v>
      </c>
      <c r="D8" s="30" t="s">
        <v>89</v>
      </c>
      <c r="E8" s="30" t="s">
        <v>90</v>
      </c>
      <c r="F8" s="30" t="s">
        <v>80</v>
      </c>
      <c r="G8" s="30" t="s">
        <v>80</v>
      </c>
      <c r="H8" s="30" t="s">
        <v>80</v>
      </c>
    </row>
    <row r="9" spans="1:8" x14ac:dyDescent="0.25">
      <c r="A9" s="70" t="s">
        <v>91</v>
      </c>
      <c r="B9" s="30" t="s">
        <v>89</v>
      </c>
      <c r="C9" s="30" t="s">
        <v>88</v>
      </c>
      <c r="D9" s="30" t="s">
        <v>89</v>
      </c>
      <c r="E9" s="30" t="s">
        <v>90</v>
      </c>
      <c r="F9" s="30" t="s">
        <v>80</v>
      </c>
      <c r="G9" s="30" t="s">
        <v>80</v>
      </c>
      <c r="H9" s="30" t="s">
        <v>80</v>
      </c>
    </row>
    <row r="10" spans="1:8" x14ac:dyDescent="0.25">
      <c r="A10" s="70" t="s">
        <v>92</v>
      </c>
      <c r="B10" s="30" t="s">
        <v>77</v>
      </c>
      <c r="C10" s="30" t="s">
        <v>80</v>
      </c>
      <c r="D10" s="30" t="s">
        <v>80</v>
      </c>
      <c r="E10" s="30" t="s">
        <v>77</v>
      </c>
      <c r="F10" s="30" t="s">
        <v>77</v>
      </c>
      <c r="G10" s="30" t="s">
        <v>77</v>
      </c>
      <c r="H10" s="30" t="s">
        <v>78</v>
      </c>
    </row>
    <row r="11" spans="1:8" x14ac:dyDescent="0.25">
      <c r="A11" s="68" t="s">
        <v>93</v>
      </c>
      <c r="B11" s="69" t="s">
        <v>82</v>
      </c>
      <c r="C11" s="69" t="s">
        <v>82</v>
      </c>
      <c r="D11" s="69" t="s">
        <v>82</v>
      </c>
      <c r="E11" s="69" t="s">
        <v>82</v>
      </c>
      <c r="F11" s="69" t="s">
        <v>82</v>
      </c>
      <c r="G11" s="69" t="s">
        <v>82</v>
      </c>
      <c r="H11" s="69" t="s">
        <v>94</v>
      </c>
    </row>
    <row r="12" spans="1:8" x14ac:dyDescent="0.25">
      <c r="A12" s="70" t="s">
        <v>95</v>
      </c>
      <c r="B12" s="30" t="s">
        <v>82</v>
      </c>
      <c r="C12" s="30" t="s">
        <v>82</v>
      </c>
      <c r="D12" s="30" t="s">
        <v>82</v>
      </c>
      <c r="E12" s="30" t="s">
        <v>82</v>
      </c>
      <c r="F12" s="30" t="s">
        <v>82</v>
      </c>
      <c r="G12" s="30" t="s">
        <v>82</v>
      </c>
      <c r="H12" s="30" t="s">
        <v>82</v>
      </c>
    </row>
    <row r="13" spans="1:8" x14ac:dyDescent="0.25">
      <c r="A13" s="70" t="s">
        <v>96</v>
      </c>
      <c r="B13" s="30" t="s">
        <v>78</v>
      </c>
      <c r="C13" s="30" t="s">
        <v>78</v>
      </c>
      <c r="D13" s="30" t="s">
        <v>78</v>
      </c>
      <c r="E13" s="30" t="s">
        <v>78</v>
      </c>
      <c r="F13" s="30" t="s">
        <v>78</v>
      </c>
      <c r="G13" s="30" t="s">
        <v>77</v>
      </c>
      <c r="H13" s="30" t="s">
        <v>77</v>
      </c>
    </row>
    <row r="14" spans="1:8" x14ac:dyDescent="0.25">
      <c r="A14" s="70" t="s">
        <v>97</v>
      </c>
      <c r="B14" s="30" t="s">
        <v>83</v>
      </c>
      <c r="C14" s="30" t="s">
        <v>83</v>
      </c>
      <c r="D14" s="30" t="s">
        <v>83</v>
      </c>
      <c r="E14" s="30" t="s">
        <v>83</v>
      </c>
      <c r="F14" s="30" t="s">
        <v>83</v>
      </c>
      <c r="G14" s="30" t="s">
        <v>83</v>
      </c>
      <c r="H14" s="30" t="s">
        <v>82</v>
      </c>
    </row>
    <row r="15" spans="1:8" ht="15.75" thickBot="1" x14ac:dyDescent="0.3">
      <c r="A15" s="71" t="s">
        <v>98</v>
      </c>
      <c r="B15" s="72" t="s">
        <v>77</v>
      </c>
      <c r="C15" s="72" t="s">
        <v>77</v>
      </c>
      <c r="D15" s="72" t="s">
        <v>77</v>
      </c>
      <c r="E15" s="72" t="s">
        <v>77</v>
      </c>
      <c r="F15" s="72" t="s">
        <v>77</v>
      </c>
      <c r="G15" s="72" t="s">
        <v>77</v>
      </c>
      <c r="H15" s="72" t="s">
        <v>80</v>
      </c>
    </row>
    <row r="16" spans="1:8" ht="15.75" thickTop="1" x14ac:dyDescent="0.25"/>
  </sheetData>
  <mergeCells count="1">
    <mergeCell ref="A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DFC8F-15EC-4185-BE28-FCD2147643F7}">
  <dimension ref="A2:H16"/>
  <sheetViews>
    <sheetView showGridLines="0" workbookViewId="0"/>
  </sheetViews>
  <sheetFormatPr defaultRowHeight="15" x14ac:dyDescent="0.25"/>
  <cols>
    <col min="1" max="1" width="35.7109375" customWidth="1"/>
  </cols>
  <sheetData>
    <row r="2" spans="1:8" ht="15.75" thickBot="1" x14ac:dyDescent="0.3">
      <c r="A2" s="144" t="s">
        <v>99</v>
      </c>
      <c r="B2" s="144"/>
      <c r="C2" s="144"/>
      <c r="D2" s="144"/>
      <c r="E2" s="144"/>
      <c r="F2" s="144"/>
      <c r="G2" s="144"/>
      <c r="H2" s="144"/>
    </row>
    <row r="3" spans="1:8" ht="16.5" thickTop="1" thickBot="1" x14ac:dyDescent="0.3">
      <c r="A3" s="66" t="s">
        <v>75</v>
      </c>
      <c r="B3" s="67">
        <v>2020</v>
      </c>
      <c r="C3" s="67">
        <v>2021</v>
      </c>
      <c r="D3" s="67">
        <v>2022</v>
      </c>
      <c r="E3" s="67">
        <v>2023</v>
      </c>
      <c r="F3" s="67">
        <v>2024</v>
      </c>
      <c r="G3" s="67">
        <v>2025</v>
      </c>
      <c r="H3" s="67">
        <v>2030</v>
      </c>
    </row>
    <row r="4" spans="1:8" ht="15.75" thickTop="1" x14ac:dyDescent="0.25">
      <c r="A4" s="68" t="s">
        <v>76</v>
      </c>
      <c r="B4" s="69" t="s">
        <v>80</v>
      </c>
      <c r="C4" s="69" t="s">
        <v>80</v>
      </c>
      <c r="D4" s="69" t="s">
        <v>78</v>
      </c>
      <c r="E4" s="69" t="s">
        <v>78</v>
      </c>
      <c r="F4" s="69" t="s">
        <v>85</v>
      </c>
      <c r="G4" s="69" t="s">
        <v>78</v>
      </c>
      <c r="H4" s="69" t="s">
        <v>77</v>
      </c>
    </row>
    <row r="5" spans="1:8" x14ac:dyDescent="0.25">
      <c r="A5" s="70" t="s">
        <v>79</v>
      </c>
      <c r="B5" s="30" t="s">
        <v>80</v>
      </c>
      <c r="C5" s="30" t="s">
        <v>90</v>
      </c>
      <c r="D5" s="30" t="s">
        <v>90</v>
      </c>
      <c r="E5" s="30" t="s">
        <v>80</v>
      </c>
      <c r="F5" s="30" t="s">
        <v>80</v>
      </c>
      <c r="G5" s="30" t="s">
        <v>80</v>
      </c>
      <c r="H5" s="30" t="s">
        <v>77</v>
      </c>
    </row>
    <row r="6" spans="1:8" x14ac:dyDescent="0.25">
      <c r="A6" s="70" t="s">
        <v>81</v>
      </c>
      <c r="B6" s="30" t="s">
        <v>100</v>
      </c>
      <c r="C6" s="30" t="s">
        <v>101</v>
      </c>
      <c r="D6" s="30" t="s">
        <v>82</v>
      </c>
      <c r="E6" s="30" t="s">
        <v>84</v>
      </c>
      <c r="F6" s="30" t="s">
        <v>85</v>
      </c>
      <c r="G6" s="30" t="s">
        <v>85</v>
      </c>
      <c r="H6" s="30" t="s">
        <v>85</v>
      </c>
    </row>
    <row r="7" spans="1:8" x14ac:dyDescent="0.25">
      <c r="A7" s="70" t="s">
        <v>86</v>
      </c>
      <c r="B7" s="30" t="s">
        <v>78</v>
      </c>
      <c r="C7" s="30" t="s">
        <v>77</v>
      </c>
      <c r="D7" s="30" t="s">
        <v>80</v>
      </c>
      <c r="E7" s="30" t="s">
        <v>90</v>
      </c>
      <c r="F7" s="30" t="s">
        <v>90</v>
      </c>
      <c r="G7" s="30" t="s">
        <v>80</v>
      </c>
      <c r="H7" s="30" t="s">
        <v>78</v>
      </c>
    </row>
    <row r="8" spans="1:8" x14ac:dyDescent="0.25">
      <c r="A8" s="70" t="s">
        <v>87</v>
      </c>
      <c r="B8" s="30" t="s">
        <v>102</v>
      </c>
      <c r="C8" s="30" t="s">
        <v>103</v>
      </c>
      <c r="D8" s="30" t="s">
        <v>104</v>
      </c>
      <c r="E8" s="30" t="s">
        <v>89</v>
      </c>
      <c r="F8" s="30" t="s">
        <v>90</v>
      </c>
      <c r="G8" s="30" t="s">
        <v>90</v>
      </c>
      <c r="H8" s="30" t="s">
        <v>80</v>
      </c>
    </row>
    <row r="9" spans="1:8" x14ac:dyDescent="0.25">
      <c r="A9" s="70" t="s">
        <v>91</v>
      </c>
      <c r="B9" s="30" t="s">
        <v>105</v>
      </c>
      <c r="C9" s="30" t="s">
        <v>102</v>
      </c>
      <c r="D9" s="30" t="s">
        <v>106</v>
      </c>
      <c r="E9" s="30" t="s">
        <v>88</v>
      </c>
      <c r="F9" s="30" t="s">
        <v>89</v>
      </c>
      <c r="G9" s="30" t="s">
        <v>90</v>
      </c>
      <c r="H9" s="30" t="s">
        <v>80</v>
      </c>
    </row>
    <row r="10" spans="1:8" x14ac:dyDescent="0.25">
      <c r="A10" s="70" t="s">
        <v>92</v>
      </c>
      <c r="B10" s="30" t="s">
        <v>80</v>
      </c>
      <c r="C10" s="30" t="s">
        <v>90</v>
      </c>
      <c r="D10" s="30" t="s">
        <v>90</v>
      </c>
      <c r="E10" s="30" t="s">
        <v>80</v>
      </c>
      <c r="F10" s="30" t="s">
        <v>80</v>
      </c>
      <c r="G10" s="30" t="s">
        <v>77</v>
      </c>
      <c r="H10" s="30" t="s">
        <v>78</v>
      </c>
    </row>
    <row r="11" spans="1:8" x14ac:dyDescent="0.25">
      <c r="A11" s="68" t="s">
        <v>93</v>
      </c>
      <c r="B11" s="69" t="s">
        <v>82</v>
      </c>
      <c r="C11" s="69" t="s">
        <v>82</v>
      </c>
      <c r="D11" s="69" t="s">
        <v>82</v>
      </c>
      <c r="E11" s="69" t="s">
        <v>82</v>
      </c>
      <c r="F11" s="69" t="s">
        <v>82</v>
      </c>
      <c r="G11" s="69" t="s">
        <v>82</v>
      </c>
      <c r="H11" s="69" t="s">
        <v>94</v>
      </c>
    </row>
    <row r="12" spans="1:8" x14ac:dyDescent="0.25">
      <c r="A12" s="70" t="s">
        <v>95</v>
      </c>
      <c r="B12" s="30" t="s">
        <v>82</v>
      </c>
      <c r="C12" s="30" t="s">
        <v>82</v>
      </c>
      <c r="D12" s="30" t="s">
        <v>82</v>
      </c>
      <c r="E12" s="30" t="s">
        <v>82</v>
      </c>
      <c r="F12" s="30" t="s">
        <v>82</v>
      </c>
      <c r="G12" s="30" t="s">
        <v>82</v>
      </c>
      <c r="H12" s="30" t="s">
        <v>82</v>
      </c>
    </row>
    <row r="13" spans="1:8" x14ac:dyDescent="0.25">
      <c r="A13" s="70" t="s">
        <v>96</v>
      </c>
      <c r="B13" s="30" t="s">
        <v>78</v>
      </c>
      <c r="C13" s="30" t="s">
        <v>78</v>
      </c>
      <c r="D13" s="30" t="s">
        <v>78</v>
      </c>
      <c r="E13" s="30" t="s">
        <v>78</v>
      </c>
      <c r="F13" s="30" t="s">
        <v>78</v>
      </c>
      <c r="G13" s="30" t="s">
        <v>77</v>
      </c>
      <c r="H13" s="30" t="s">
        <v>77</v>
      </c>
    </row>
    <row r="14" spans="1:8" x14ac:dyDescent="0.25">
      <c r="A14" s="70" t="s">
        <v>97</v>
      </c>
      <c r="B14" s="30" t="s">
        <v>83</v>
      </c>
      <c r="C14" s="30" t="s">
        <v>83</v>
      </c>
      <c r="D14" s="30" t="s">
        <v>83</v>
      </c>
      <c r="E14" s="30" t="s">
        <v>83</v>
      </c>
      <c r="F14" s="30" t="s">
        <v>83</v>
      </c>
      <c r="G14" s="30" t="s">
        <v>83</v>
      </c>
      <c r="H14" s="30" t="s">
        <v>83</v>
      </c>
    </row>
    <row r="15" spans="1:8" ht="15.75" thickBot="1" x14ac:dyDescent="0.3">
      <c r="A15" s="71" t="s">
        <v>98</v>
      </c>
      <c r="B15" s="72" t="s">
        <v>77</v>
      </c>
      <c r="C15" s="72" t="s">
        <v>77</v>
      </c>
      <c r="D15" s="72" t="s">
        <v>77</v>
      </c>
      <c r="E15" s="72" t="s">
        <v>77</v>
      </c>
      <c r="F15" s="72" t="s">
        <v>77</v>
      </c>
      <c r="G15" s="72" t="s">
        <v>77</v>
      </c>
      <c r="H15" s="72" t="s">
        <v>80</v>
      </c>
    </row>
    <row r="16" spans="1:8" ht="15.75" thickTop="1" x14ac:dyDescent="0.25"/>
  </sheetData>
  <mergeCells count="1">
    <mergeCell ref="A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77A26-6FC6-4BB8-9A98-76F102286AD4}">
  <dimension ref="A1:M33"/>
  <sheetViews>
    <sheetView showGridLines="0" tabSelected="1" zoomScaleNormal="100" workbookViewId="0"/>
  </sheetViews>
  <sheetFormatPr defaultRowHeight="15" x14ac:dyDescent="0.25"/>
  <cols>
    <col min="1" max="1" width="9.140625" style="1"/>
    <col min="2" max="2" width="9.85546875" style="1" bestFit="1" customWidth="1"/>
    <col min="3" max="4" width="12.85546875" style="2" bestFit="1" customWidth="1"/>
    <col min="5" max="6" width="10.5703125" style="2" bestFit="1" customWidth="1"/>
    <col min="7" max="7" width="14.140625" style="2" bestFit="1" customWidth="1"/>
    <col min="8" max="8" width="13.5703125" style="2" bestFit="1" customWidth="1"/>
    <col min="9" max="9" width="14.140625" style="2" bestFit="1" customWidth="1"/>
    <col min="10" max="10" width="9.140625" style="1"/>
    <col min="11" max="11" width="5.140625" style="1" bestFit="1" customWidth="1"/>
    <col min="12" max="12" width="9.28515625" style="1" bestFit="1" customWidth="1"/>
    <col min="13" max="13" width="15.5703125" style="1" bestFit="1" customWidth="1"/>
    <col min="14" max="16384" width="9.140625" style="1"/>
  </cols>
  <sheetData>
    <row r="1" spans="1:13" x14ac:dyDescent="0.25">
      <c r="A1"/>
      <c r="B1"/>
      <c r="C1" s="48"/>
      <c r="D1" s="48"/>
      <c r="E1" s="48"/>
      <c r="F1" s="48"/>
      <c r="G1" s="48"/>
      <c r="H1" s="48"/>
      <c r="I1" s="48"/>
      <c r="J1"/>
      <c r="K1"/>
    </row>
    <row r="2" spans="1:13" x14ac:dyDescent="0.25">
      <c r="A2"/>
      <c r="B2"/>
      <c r="C2" s="48"/>
      <c r="D2" s="48"/>
      <c r="E2" s="48"/>
      <c r="F2" s="48"/>
      <c r="G2" s="48"/>
      <c r="H2" s="48"/>
      <c r="I2" s="48"/>
      <c r="J2"/>
      <c r="K2"/>
    </row>
    <row r="3" spans="1:13" ht="61.5" customHeight="1" x14ac:dyDescent="0.25">
      <c r="A3"/>
      <c r="B3" s="76"/>
      <c r="C3" s="77" t="s">
        <v>0</v>
      </c>
      <c r="D3" s="77" t="s">
        <v>1</v>
      </c>
      <c r="E3" s="77" t="s">
        <v>2</v>
      </c>
      <c r="F3" s="77" t="s">
        <v>3</v>
      </c>
      <c r="G3" s="78" t="s">
        <v>14</v>
      </c>
      <c r="H3" s="78" t="s">
        <v>15</v>
      </c>
      <c r="I3" s="78" t="s">
        <v>16</v>
      </c>
      <c r="J3" s="86"/>
      <c r="K3" s="86"/>
      <c r="L3" s="87"/>
      <c r="M3" s="87"/>
    </row>
    <row r="4" spans="1:13" x14ac:dyDescent="0.25">
      <c r="A4"/>
      <c r="B4" s="79" t="s">
        <v>17</v>
      </c>
      <c r="C4" s="80"/>
      <c r="D4" s="80">
        <v>482.22903442382813</v>
      </c>
      <c r="E4" s="81">
        <v>6.2811146896909875</v>
      </c>
      <c r="F4" s="81">
        <v>1.7070686290346984</v>
      </c>
      <c r="G4" s="82">
        <v>100</v>
      </c>
      <c r="H4" s="82">
        <v>0</v>
      </c>
      <c r="I4" s="82">
        <v>0</v>
      </c>
      <c r="J4" s="88"/>
      <c r="K4" s="89">
        <f>ROUND(C4,0)</f>
        <v>0</v>
      </c>
      <c r="L4" s="89">
        <f>ROUND(D4,0)</f>
        <v>482</v>
      </c>
      <c r="M4" s="90" t="str">
        <f>"do " &amp;L4</f>
        <v>do 482</v>
      </c>
    </row>
    <row r="5" spans="1:13" s="3" customFormat="1" x14ac:dyDescent="0.25">
      <c r="A5"/>
      <c r="B5" s="83" t="s">
        <v>4</v>
      </c>
      <c r="C5" s="80">
        <v>482.7838134765625</v>
      </c>
      <c r="D5" s="80">
        <v>623.27569580078125</v>
      </c>
      <c r="E5" s="81">
        <v>7.4781440049680015</v>
      </c>
      <c r="F5" s="81">
        <v>1.351378335284847</v>
      </c>
      <c r="G5" s="82">
        <v>100</v>
      </c>
      <c r="H5" s="82">
        <v>0</v>
      </c>
      <c r="I5" s="82">
        <v>0</v>
      </c>
      <c r="J5" s="88"/>
      <c r="K5" s="89">
        <f t="shared" ref="K5:K13" si="0">ROUND(C5,0)</f>
        <v>483</v>
      </c>
      <c r="L5" s="89">
        <f t="shared" ref="L5:L12" si="1">ROUND(D5,0)</f>
        <v>623</v>
      </c>
      <c r="M5" s="90" t="str">
        <f>"od " &amp; K5 &amp;" do " &amp;L5</f>
        <v>od 483 do 623</v>
      </c>
    </row>
    <row r="6" spans="1:13" x14ac:dyDescent="0.25">
      <c r="A6"/>
      <c r="B6" s="83" t="s">
        <v>5</v>
      </c>
      <c r="C6" s="80">
        <v>624.19171142578125</v>
      </c>
      <c r="D6" s="80">
        <v>838.05560302734375</v>
      </c>
      <c r="E6" s="81">
        <v>8.6869896724859501</v>
      </c>
      <c r="F6" s="81">
        <v>1.1929586527127254</v>
      </c>
      <c r="G6" s="82">
        <v>100</v>
      </c>
      <c r="H6" s="82">
        <v>0</v>
      </c>
      <c r="I6" s="82">
        <v>0</v>
      </c>
      <c r="J6" s="88"/>
      <c r="K6" s="89">
        <f t="shared" si="0"/>
        <v>624</v>
      </c>
      <c r="L6" s="89">
        <f t="shared" si="1"/>
        <v>838</v>
      </c>
      <c r="M6" s="90" t="str">
        <f t="shared" ref="M6:M12" si="2">"od " &amp; K6 &amp;" do " &amp;L6</f>
        <v>od 624 do 838</v>
      </c>
    </row>
    <row r="7" spans="1:13" x14ac:dyDescent="0.25">
      <c r="A7"/>
      <c r="B7" s="83" t="s">
        <v>6</v>
      </c>
      <c r="C7" s="80">
        <v>838.2509765625</v>
      </c>
      <c r="D7" s="80">
        <v>1039.6009521484375</v>
      </c>
      <c r="E7" s="81">
        <v>9.851364868066895</v>
      </c>
      <c r="F7" s="81">
        <v>1.0523375576654277</v>
      </c>
      <c r="G7" s="82">
        <v>100</v>
      </c>
      <c r="H7" s="82">
        <v>0</v>
      </c>
      <c r="I7" s="82">
        <v>0</v>
      </c>
      <c r="J7" s="88"/>
      <c r="K7" s="89">
        <f t="shared" si="0"/>
        <v>838</v>
      </c>
      <c r="L7" s="89">
        <f t="shared" si="1"/>
        <v>1040</v>
      </c>
      <c r="M7" s="90" t="str">
        <f t="shared" si="2"/>
        <v>od 838 do 1040</v>
      </c>
    </row>
    <row r="8" spans="1:13" x14ac:dyDescent="0.25">
      <c r="A8"/>
      <c r="B8" s="83" t="s">
        <v>7</v>
      </c>
      <c r="C8" s="80">
        <v>1039.6424560546875</v>
      </c>
      <c r="D8" s="80">
        <v>1292.94677734375</v>
      </c>
      <c r="E8" s="81">
        <v>11.065632072077875</v>
      </c>
      <c r="F8" s="81">
        <v>0.95840601207613907</v>
      </c>
      <c r="G8" s="82">
        <v>100</v>
      </c>
      <c r="H8" s="82">
        <v>0</v>
      </c>
      <c r="I8" s="82">
        <v>0</v>
      </c>
      <c r="J8" s="88"/>
      <c r="K8" s="89">
        <f t="shared" si="0"/>
        <v>1040</v>
      </c>
      <c r="L8" s="89">
        <f t="shared" si="1"/>
        <v>1293</v>
      </c>
      <c r="M8" s="90" t="str">
        <f t="shared" si="2"/>
        <v>od 1040 do 1293</v>
      </c>
    </row>
    <row r="9" spans="1:13" x14ac:dyDescent="0.25">
      <c r="A9"/>
      <c r="B9" s="83" t="s">
        <v>8</v>
      </c>
      <c r="C9" s="80">
        <v>1293.03955078125</v>
      </c>
      <c r="D9" s="80">
        <v>1550.173095703125</v>
      </c>
      <c r="E9" s="81">
        <v>11.773495118912393</v>
      </c>
      <c r="F9" s="81">
        <v>0.83133427339523469</v>
      </c>
      <c r="G9" s="82">
        <v>100</v>
      </c>
      <c r="H9" s="82">
        <v>0</v>
      </c>
      <c r="I9" s="82">
        <v>0</v>
      </c>
      <c r="J9" s="88"/>
      <c r="K9" s="89">
        <f t="shared" si="0"/>
        <v>1293</v>
      </c>
      <c r="L9" s="89">
        <f t="shared" si="1"/>
        <v>1550</v>
      </c>
      <c r="M9" s="90" t="str">
        <f t="shared" si="2"/>
        <v>od 1293 do 1550</v>
      </c>
    </row>
    <row r="10" spans="1:13" x14ac:dyDescent="0.25">
      <c r="A10"/>
      <c r="B10" s="83" t="s">
        <v>9</v>
      </c>
      <c r="C10" s="80">
        <v>1550.279052734375</v>
      </c>
      <c r="D10" s="80">
        <v>1863.722412109375</v>
      </c>
      <c r="E10" s="81">
        <v>12.786497228411832</v>
      </c>
      <c r="F10" s="81">
        <v>0.74819848055671101</v>
      </c>
      <c r="G10" s="82">
        <v>100</v>
      </c>
      <c r="H10" s="82">
        <v>0</v>
      </c>
      <c r="I10" s="82">
        <v>0</v>
      </c>
      <c r="J10" s="88"/>
      <c r="K10" s="89">
        <f t="shared" si="0"/>
        <v>1550</v>
      </c>
      <c r="L10" s="89">
        <f t="shared" si="1"/>
        <v>1864</v>
      </c>
      <c r="M10" s="90" t="str">
        <f t="shared" si="2"/>
        <v>od 1550 do 1864</v>
      </c>
    </row>
    <row r="11" spans="1:13" x14ac:dyDescent="0.25">
      <c r="A11"/>
      <c r="B11" s="83" t="s">
        <v>10</v>
      </c>
      <c r="C11" s="80">
        <v>1863.913818359375</v>
      </c>
      <c r="D11" s="80">
        <v>2290.398681640625</v>
      </c>
      <c r="E11" s="81">
        <v>14.39979048754239</v>
      </c>
      <c r="F11" s="81">
        <v>0.69790104220681792</v>
      </c>
      <c r="G11" s="82">
        <v>100</v>
      </c>
      <c r="H11" s="82">
        <v>0</v>
      </c>
      <c r="I11" s="82">
        <v>0</v>
      </c>
      <c r="J11" s="88"/>
      <c r="K11" s="89">
        <f t="shared" si="0"/>
        <v>1864</v>
      </c>
      <c r="L11" s="89">
        <f t="shared" si="1"/>
        <v>2290</v>
      </c>
      <c r="M11" s="90" t="str">
        <f t="shared" si="2"/>
        <v>od 1864 do 2290</v>
      </c>
    </row>
    <row r="12" spans="1:13" x14ac:dyDescent="0.25">
      <c r="A12"/>
      <c r="B12" s="83" t="s">
        <v>11</v>
      </c>
      <c r="C12" s="80">
        <v>2290.655029296875</v>
      </c>
      <c r="D12" s="80">
        <v>2982.0009765625</v>
      </c>
      <c r="E12" s="81">
        <v>15.238351310963594</v>
      </c>
      <c r="F12" s="81">
        <v>0.59325515899385706</v>
      </c>
      <c r="G12" s="82">
        <v>100</v>
      </c>
      <c r="H12" s="82">
        <v>0</v>
      </c>
      <c r="I12" s="82">
        <v>0</v>
      </c>
      <c r="J12" s="88"/>
      <c r="K12" s="89">
        <f t="shared" si="0"/>
        <v>2291</v>
      </c>
      <c r="L12" s="89">
        <f t="shared" si="1"/>
        <v>2982</v>
      </c>
      <c r="M12" s="90" t="str">
        <f t="shared" si="2"/>
        <v>od 2291 do 2982</v>
      </c>
    </row>
    <row r="13" spans="1:13" x14ac:dyDescent="0.25">
      <c r="A13"/>
      <c r="B13" s="83" t="s">
        <v>12</v>
      </c>
      <c r="C13" s="80">
        <v>2982.08642578125</v>
      </c>
      <c r="D13" s="80"/>
      <c r="E13" s="81">
        <v>16.057018694602789</v>
      </c>
      <c r="F13" s="81">
        <v>0.40011500228246927</v>
      </c>
      <c r="G13" s="82">
        <v>100</v>
      </c>
      <c r="H13" s="82">
        <v>0</v>
      </c>
      <c r="I13" s="82">
        <v>0</v>
      </c>
      <c r="J13" s="88"/>
      <c r="K13" s="89">
        <f t="shared" si="0"/>
        <v>2982</v>
      </c>
      <c r="L13" s="89" t="s">
        <v>37</v>
      </c>
      <c r="M13" s="90" t="str">
        <f>"od "&amp;K13&amp;" "</f>
        <v xml:space="preserve">od 2982 </v>
      </c>
    </row>
    <row r="14" spans="1:13" x14ac:dyDescent="0.25">
      <c r="A14"/>
      <c r="B14" s="98" t="s">
        <v>13</v>
      </c>
      <c r="C14" s="99"/>
      <c r="D14" s="99"/>
      <c r="E14" s="100">
        <v>11.360705608459341</v>
      </c>
      <c r="F14" s="100">
        <v>0.73269146529587492</v>
      </c>
      <c r="G14" s="99">
        <v>100</v>
      </c>
      <c r="H14" s="99">
        <v>0</v>
      </c>
      <c r="I14" s="99">
        <v>0</v>
      </c>
      <c r="J14" s="88"/>
      <c r="K14" s="89"/>
      <c r="L14" s="89"/>
      <c r="M14" s="91"/>
    </row>
    <row r="16" spans="1:13" x14ac:dyDescent="0.25">
      <c r="C16" s="52"/>
    </row>
    <row r="17" spans="3:13" x14ac:dyDescent="0.25">
      <c r="D17" s="53"/>
    </row>
    <row r="23" spans="3:13" x14ac:dyDescent="0.25">
      <c r="C23" s="48"/>
      <c r="D23" s="48"/>
    </row>
    <row r="24" spans="3:13" x14ac:dyDescent="0.25">
      <c r="C24" s="48"/>
      <c r="D24" s="48"/>
    </row>
    <row r="25" spans="3:13" x14ac:dyDescent="0.25">
      <c r="C25" s="48"/>
      <c r="D25" s="48"/>
    </row>
    <row r="26" spans="3:13" x14ac:dyDescent="0.25">
      <c r="C26" s="48"/>
      <c r="D26" s="48"/>
      <c r="M26" s="2"/>
    </row>
    <row r="27" spans="3:13" x14ac:dyDescent="0.25">
      <c r="C27" s="48"/>
      <c r="D27" s="48"/>
    </row>
    <row r="28" spans="3:13" x14ac:dyDescent="0.25">
      <c r="C28" s="48"/>
      <c r="D28" s="48"/>
    </row>
    <row r="29" spans="3:13" x14ac:dyDescent="0.25">
      <c r="C29" s="48"/>
      <c r="D29" s="48"/>
    </row>
    <row r="30" spans="3:13" x14ac:dyDescent="0.25">
      <c r="C30" s="48"/>
      <c r="D30" s="48"/>
    </row>
    <row r="31" spans="3:13" x14ac:dyDescent="0.25">
      <c r="C31" s="48"/>
      <c r="D31" s="48"/>
    </row>
    <row r="32" spans="3:13" x14ac:dyDescent="0.25">
      <c r="C32" s="48"/>
      <c r="D32" s="48"/>
    </row>
    <row r="33" spans="3:4" x14ac:dyDescent="0.25">
      <c r="C33" s="48"/>
      <c r="D33" s="48"/>
    </row>
  </sheetData>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33681-3879-4BC4-905E-54815471ABD7}">
  <dimension ref="A1:M33"/>
  <sheetViews>
    <sheetView showGridLines="0" zoomScaleNormal="100" workbookViewId="0"/>
  </sheetViews>
  <sheetFormatPr defaultRowHeight="15" x14ac:dyDescent="0.25"/>
  <cols>
    <col min="1" max="2" width="9.140625" style="1"/>
    <col min="3" max="3" width="12.85546875" style="2" bestFit="1" customWidth="1"/>
    <col min="4" max="4" width="12.85546875" style="2" customWidth="1"/>
    <col min="5" max="6" width="10.5703125" style="2" bestFit="1" customWidth="1"/>
    <col min="7" max="8" width="10.5703125" style="2" customWidth="1"/>
    <col min="9" max="12" width="9.140625" style="1"/>
    <col min="13" max="13" width="16.140625" style="1" bestFit="1" customWidth="1"/>
    <col min="14" max="16384" width="9.140625" style="1"/>
  </cols>
  <sheetData>
    <row r="1" spans="1:13" x14ac:dyDescent="0.25">
      <c r="A1"/>
      <c r="B1"/>
      <c r="C1" s="48"/>
      <c r="D1" s="48"/>
      <c r="E1" s="48"/>
      <c r="F1" s="48"/>
      <c r="G1"/>
      <c r="H1"/>
      <c r="I1"/>
      <c r="J1"/>
      <c r="K1"/>
    </row>
    <row r="2" spans="1:13" x14ac:dyDescent="0.25">
      <c r="A2"/>
      <c r="B2"/>
      <c r="C2" s="48"/>
      <c r="D2" s="48"/>
      <c r="E2" s="48"/>
      <c r="F2" s="48"/>
      <c r="G2"/>
      <c r="H2"/>
      <c r="I2"/>
      <c r="J2"/>
      <c r="K2"/>
    </row>
    <row r="3" spans="1:13" ht="45" x14ac:dyDescent="0.25">
      <c r="A3"/>
      <c r="B3" s="76"/>
      <c r="C3" s="77" t="s">
        <v>0</v>
      </c>
      <c r="D3" s="77" t="s">
        <v>1</v>
      </c>
      <c r="E3" s="78" t="s">
        <v>119</v>
      </c>
      <c r="F3" s="78" t="s">
        <v>118</v>
      </c>
      <c r="G3" s="78" t="s">
        <v>120</v>
      </c>
      <c r="H3" s="78" t="s">
        <v>32</v>
      </c>
      <c r="I3" s="8"/>
      <c r="J3"/>
      <c r="K3"/>
    </row>
    <row r="4" spans="1:13" x14ac:dyDescent="0.25">
      <c r="A4"/>
      <c r="B4" s="79" t="s">
        <v>17</v>
      </c>
      <c r="C4" s="80"/>
      <c r="D4" s="80">
        <v>482.22903442382813</v>
      </c>
      <c r="E4" s="81">
        <v>219.54581410184619</v>
      </c>
      <c r="F4" s="81">
        <v>193.71041982545285</v>
      </c>
      <c r="G4" s="92">
        <f>E4-F4</f>
        <v>25.835394276393345</v>
      </c>
      <c r="H4" s="92">
        <f>100*G4/$G$14</f>
        <v>5.5313950633366433</v>
      </c>
      <c r="I4" s="9"/>
      <c r="J4" s="4"/>
      <c r="K4" s="5">
        <f>ROUND(C4,0)</f>
        <v>0</v>
      </c>
      <c r="L4" s="5">
        <f>ROUND(D4,0)</f>
        <v>482</v>
      </c>
      <c r="M4" s="7" t="str">
        <f>"do " &amp;L4</f>
        <v>do 482</v>
      </c>
    </row>
    <row r="5" spans="1:13" s="3" customFormat="1" x14ac:dyDescent="0.25">
      <c r="A5"/>
      <c r="B5" s="83" t="s">
        <v>4</v>
      </c>
      <c r="C5" s="80">
        <v>482.7838134765625</v>
      </c>
      <c r="D5" s="80">
        <v>623.927490234375</v>
      </c>
      <c r="E5" s="81">
        <v>277.61184404743835</v>
      </c>
      <c r="F5" s="81">
        <v>246.87987527268706</v>
      </c>
      <c r="G5" s="92">
        <f t="shared" ref="G5:G13" si="0">E5-F5</f>
        <v>30.731968774751294</v>
      </c>
      <c r="H5" s="92">
        <f t="shared" ref="H5:H12" si="1">100*G5/$G$14</f>
        <v>6.579758704228535</v>
      </c>
      <c r="I5" s="9"/>
      <c r="J5" s="4"/>
      <c r="K5" s="5">
        <f t="shared" ref="K5:L13" si="2">ROUND(C5,0)</f>
        <v>483</v>
      </c>
      <c r="L5" s="5">
        <f t="shared" si="2"/>
        <v>624</v>
      </c>
      <c r="M5" s="7" t="str">
        <f>"od " &amp; K5 &amp;" do " &amp;L5</f>
        <v>od 483 do 624</v>
      </c>
    </row>
    <row r="6" spans="1:13" x14ac:dyDescent="0.25">
      <c r="A6"/>
      <c r="B6" s="83" t="s">
        <v>5</v>
      </c>
      <c r="C6" s="80">
        <v>624.19171142578125</v>
      </c>
      <c r="D6" s="80">
        <v>839.12713623046875</v>
      </c>
      <c r="E6" s="81">
        <v>362.98274237220176</v>
      </c>
      <c r="F6" s="81">
        <v>327.25558024819475</v>
      </c>
      <c r="G6" s="92">
        <f t="shared" si="0"/>
        <v>35.727162124007009</v>
      </c>
      <c r="H6" s="92">
        <f t="shared" si="1"/>
        <v>7.6492367829018653</v>
      </c>
      <c r="I6" s="9"/>
      <c r="J6" s="4"/>
      <c r="K6" s="5">
        <f t="shared" si="2"/>
        <v>624</v>
      </c>
      <c r="L6" s="5">
        <f t="shared" si="2"/>
        <v>839</v>
      </c>
      <c r="M6" s="7" t="str">
        <f t="shared" ref="M6:M12" si="3">"od " &amp; K6 &amp;" do " &amp;L6</f>
        <v>od 624 do 839</v>
      </c>
    </row>
    <row r="7" spans="1:13" x14ac:dyDescent="0.25">
      <c r="A7"/>
      <c r="B7" s="83" t="s">
        <v>6</v>
      </c>
      <c r="C7" s="80">
        <v>839.5059814453125</v>
      </c>
      <c r="D7" s="80">
        <v>1040.2904052734375</v>
      </c>
      <c r="E7" s="81">
        <v>441.97230066533666</v>
      </c>
      <c r="F7" s="81">
        <v>401.4205623974558</v>
      </c>
      <c r="G7" s="92">
        <f t="shared" si="0"/>
        <v>40.551738267880864</v>
      </c>
      <c r="H7" s="92">
        <f t="shared" si="1"/>
        <v>8.6821854725721455</v>
      </c>
      <c r="I7" s="9"/>
      <c r="J7" s="4"/>
      <c r="K7" s="5">
        <f t="shared" si="2"/>
        <v>840</v>
      </c>
      <c r="L7" s="5">
        <f t="shared" si="2"/>
        <v>1040</v>
      </c>
      <c r="M7" s="7" t="str">
        <f t="shared" si="3"/>
        <v>od 840 do 1040</v>
      </c>
    </row>
    <row r="8" spans="1:13" x14ac:dyDescent="0.25">
      <c r="A8"/>
      <c r="B8" s="83" t="s">
        <v>7</v>
      </c>
      <c r="C8" s="80">
        <v>1040.425048828125</v>
      </c>
      <c r="D8" s="80">
        <v>1296.573486328125</v>
      </c>
      <c r="E8" s="81">
        <v>530.2022687443532</v>
      </c>
      <c r="F8" s="81">
        <v>484.73952484352048</v>
      </c>
      <c r="G8" s="92">
        <f t="shared" si="0"/>
        <v>45.46274390083272</v>
      </c>
      <c r="H8" s="92">
        <f t="shared" si="1"/>
        <v>9.7336388401311478</v>
      </c>
      <c r="I8" s="9"/>
      <c r="J8" s="4"/>
      <c r="K8" s="5">
        <f t="shared" si="2"/>
        <v>1040</v>
      </c>
      <c r="L8" s="5">
        <f t="shared" si="2"/>
        <v>1297</v>
      </c>
      <c r="M8" s="7" t="str">
        <f t="shared" si="3"/>
        <v>od 1040 do 1297</v>
      </c>
    </row>
    <row r="9" spans="1:13" x14ac:dyDescent="0.25">
      <c r="A9"/>
      <c r="B9" s="83" t="s">
        <v>8</v>
      </c>
      <c r="C9" s="80">
        <v>1296.58984375</v>
      </c>
      <c r="D9" s="80">
        <v>1552.401123046875</v>
      </c>
      <c r="E9" s="81">
        <v>626.44268130976707</v>
      </c>
      <c r="F9" s="81">
        <v>578.03594702936243</v>
      </c>
      <c r="G9" s="92">
        <f t="shared" si="0"/>
        <v>48.406734280404635</v>
      </c>
      <c r="H9" s="92">
        <f t="shared" si="1"/>
        <v>10.363951413566664</v>
      </c>
      <c r="I9" s="9"/>
      <c r="J9" s="4"/>
      <c r="K9" s="5">
        <f t="shared" si="2"/>
        <v>1297</v>
      </c>
      <c r="L9" s="5">
        <f t="shared" si="2"/>
        <v>1552</v>
      </c>
      <c r="M9" s="7" t="str">
        <f t="shared" si="3"/>
        <v>od 1297 do 1552</v>
      </c>
    </row>
    <row r="10" spans="1:13" x14ac:dyDescent="0.25">
      <c r="A10"/>
      <c r="B10" s="83" t="s">
        <v>9</v>
      </c>
      <c r="C10" s="80">
        <v>1552.76123046875</v>
      </c>
      <c r="D10" s="80">
        <v>1865.41162109375</v>
      </c>
      <c r="E10" s="81">
        <v>719.81259766663425</v>
      </c>
      <c r="F10" s="81">
        <v>667.29392270138487</v>
      </c>
      <c r="G10" s="92">
        <f t="shared" si="0"/>
        <v>52.518674965249375</v>
      </c>
      <c r="H10" s="92">
        <f t="shared" si="1"/>
        <v>11.244323826758976</v>
      </c>
      <c r="I10" s="9"/>
      <c r="J10" s="4"/>
      <c r="K10" s="5">
        <f t="shared" si="2"/>
        <v>1553</v>
      </c>
      <c r="L10" s="5">
        <f t="shared" si="2"/>
        <v>1865</v>
      </c>
      <c r="M10" s="7" t="str">
        <f t="shared" si="3"/>
        <v>od 1553 do 1865</v>
      </c>
    </row>
    <row r="11" spans="1:13" x14ac:dyDescent="0.25">
      <c r="A11"/>
      <c r="B11" s="83" t="s">
        <v>10</v>
      </c>
      <c r="C11" s="80">
        <v>1866.281494140625</v>
      </c>
      <c r="D11" s="80">
        <v>2293.426513671875</v>
      </c>
      <c r="E11" s="81">
        <v>845.02831675717607</v>
      </c>
      <c r="F11" s="81">
        <v>785.38291545910761</v>
      </c>
      <c r="G11" s="92">
        <f t="shared" si="0"/>
        <v>59.645401298068464</v>
      </c>
      <c r="H11" s="92">
        <f t="shared" si="1"/>
        <v>12.770166182148412</v>
      </c>
      <c r="I11" s="9"/>
      <c r="J11" s="4"/>
      <c r="K11" s="5">
        <f t="shared" si="2"/>
        <v>1866</v>
      </c>
      <c r="L11" s="5">
        <f t="shared" si="2"/>
        <v>2293</v>
      </c>
      <c r="M11" s="7" t="str">
        <f t="shared" si="3"/>
        <v>od 1866 do 2293</v>
      </c>
    </row>
    <row r="12" spans="1:13" x14ac:dyDescent="0.25">
      <c r="A12"/>
      <c r="B12" s="83" t="s">
        <v>11</v>
      </c>
      <c r="C12" s="80">
        <v>2295.302734375</v>
      </c>
      <c r="D12" s="80">
        <v>2987</v>
      </c>
      <c r="E12" s="81">
        <v>941.45194556587376</v>
      </c>
      <c r="F12" s="81">
        <v>879.27690596901812</v>
      </c>
      <c r="G12" s="92">
        <f t="shared" si="0"/>
        <v>62.17503959685564</v>
      </c>
      <c r="H12" s="92">
        <f t="shared" si="1"/>
        <v>13.311765379290298</v>
      </c>
      <c r="I12" s="9"/>
      <c r="J12" s="4"/>
      <c r="K12" s="5">
        <f t="shared" si="2"/>
        <v>2295</v>
      </c>
      <c r="L12" s="5">
        <f t="shared" si="2"/>
        <v>2987</v>
      </c>
      <c r="M12" s="7" t="str">
        <f t="shared" si="3"/>
        <v>od 2295 do 2987</v>
      </c>
    </row>
    <row r="13" spans="1:13" x14ac:dyDescent="0.25">
      <c r="A13"/>
      <c r="B13" s="84" t="s">
        <v>12</v>
      </c>
      <c r="C13" s="93">
        <v>2987.00830078125</v>
      </c>
      <c r="D13" s="93"/>
      <c r="E13" s="85">
        <v>1201.7591568240896</v>
      </c>
      <c r="F13" s="85">
        <v>1135.7456892193295</v>
      </c>
      <c r="G13" s="94">
        <f t="shared" si="0"/>
        <v>66.013467604760081</v>
      </c>
      <c r="H13" s="94">
        <f>100*G13/$G$14</f>
        <v>14.133578335065312</v>
      </c>
      <c r="I13" s="9"/>
      <c r="J13" s="4"/>
      <c r="K13" s="5">
        <f t="shared" si="2"/>
        <v>2987</v>
      </c>
      <c r="L13" s="5" t="s">
        <v>37</v>
      </c>
      <c r="M13" s="7" t="str">
        <f>"od "&amp;K13&amp;" "</f>
        <v xml:space="preserve">od 2987 </v>
      </c>
    </row>
    <row r="14" spans="1:13" x14ac:dyDescent="0.25">
      <c r="A14"/>
      <c r="B14" s="95" t="s">
        <v>13</v>
      </c>
      <c r="C14" s="96"/>
      <c r="D14" s="96"/>
      <c r="E14" s="97"/>
      <c r="F14" s="97"/>
      <c r="G14" s="96">
        <f>SUM(G4:G13)</f>
        <v>467.06832508920343</v>
      </c>
      <c r="H14" s="96"/>
      <c r="I14" s="9"/>
      <c r="J14" s="4"/>
      <c r="K14" s="5"/>
      <c r="L14" s="5"/>
      <c r="M14" s="6"/>
    </row>
    <row r="16" spans="1:13" x14ac:dyDescent="0.25">
      <c r="C16" s="52"/>
      <c r="G16" s="10"/>
    </row>
    <row r="17" spans="3:4" x14ac:dyDescent="0.25">
      <c r="D17" s="53"/>
    </row>
    <row r="23" spans="3:4" x14ac:dyDescent="0.25">
      <c r="C23" s="48"/>
      <c r="D23" s="48"/>
    </row>
    <row r="24" spans="3:4" x14ac:dyDescent="0.25">
      <c r="C24" s="48"/>
      <c r="D24" s="48"/>
    </row>
    <row r="25" spans="3:4" x14ac:dyDescent="0.25">
      <c r="C25" s="48"/>
      <c r="D25" s="48"/>
    </row>
    <row r="26" spans="3:4" x14ac:dyDescent="0.25">
      <c r="C26" s="48"/>
      <c r="D26" s="48"/>
    </row>
    <row r="27" spans="3:4" x14ac:dyDescent="0.25">
      <c r="C27" s="48"/>
      <c r="D27" s="48"/>
    </row>
    <row r="28" spans="3:4" x14ac:dyDescent="0.25">
      <c r="C28" s="48"/>
      <c r="D28" s="48"/>
    </row>
    <row r="29" spans="3:4" x14ac:dyDescent="0.25">
      <c r="C29" s="48"/>
      <c r="D29" s="48"/>
    </row>
    <row r="30" spans="3:4" x14ac:dyDescent="0.25">
      <c r="C30" s="48"/>
      <c r="D30" s="48"/>
    </row>
    <row r="31" spans="3:4" x14ac:dyDescent="0.25">
      <c r="C31" s="48"/>
      <c r="D31" s="48"/>
    </row>
    <row r="32" spans="3:4" x14ac:dyDescent="0.25">
      <c r="C32" s="48"/>
      <c r="D32" s="48"/>
    </row>
    <row r="33" spans="3:4" x14ac:dyDescent="0.25">
      <c r="C33" s="48"/>
      <c r="D33" s="48"/>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12</vt:i4>
      </vt:variant>
      <vt:variant>
        <vt:lpstr>Pomenované rozsahy</vt:lpstr>
      </vt:variant>
      <vt:variant>
        <vt:i4>8</vt:i4>
      </vt:variant>
    </vt:vector>
  </HeadingPairs>
  <TitlesOfParts>
    <vt:vector size="20" baseType="lpstr">
      <vt:lpstr>Tab1</vt:lpstr>
      <vt:lpstr>Tab2</vt:lpstr>
      <vt:lpstr>Tab3</vt:lpstr>
      <vt:lpstr>Tab4</vt:lpstr>
      <vt:lpstr>Tab5</vt:lpstr>
      <vt:lpstr>Tab6</vt:lpstr>
      <vt:lpstr>Tab7</vt:lpstr>
      <vt:lpstr>Obr1</vt:lpstr>
      <vt:lpstr>Obr2</vt:lpstr>
      <vt:lpstr>Obr3a4</vt:lpstr>
      <vt:lpstr>Obr5</vt:lpstr>
      <vt:lpstr>Obr6</vt:lpstr>
      <vt:lpstr>'Tab1'!_ftn1</vt:lpstr>
      <vt:lpstr>'Tab1'!_ftnref1</vt:lpstr>
      <vt:lpstr>'Tab3'!_ftnref2</vt:lpstr>
      <vt:lpstr>'Tab1'!_Ref4589127</vt:lpstr>
      <vt:lpstr>'Tab2'!_Ref5871073</vt:lpstr>
      <vt:lpstr>'Tab4'!_Ref5881362</vt:lpstr>
      <vt:lpstr>'Tab3'!_Ref6300706</vt:lpstr>
      <vt:lpstr>'Tab6'!_Ref6379507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Siebertova</dc:creator>
  <cp:lastModifiedBy>Kubik</cp:lastModifiedBy>
  <cp:lastPrinted>2019-03-18T13:16:25Z</cp:lastPrinted>
  <dcterms:created xsi:type="dcterms:W3CDTF">2019-03-12T13:40:55Z</dcterms:created>
  <dcterms:modified xsi:type="dcterms:W3CDTF">2019-04-17T13:29:02Z</dcterms:modified>
</cp:coreProperties>
</file>