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7.xml" ContentType="application/vnd.openxmlformats-officedocument.drawingml.chart+xml"/>
  <Override PartName="/xl/drawings/drawing28.xml" ContentType="application/vnd.openxmlformats-officedocument.drawingml.chartshapes+xml"/>
  <Override PartName="/xl/charts/chart18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20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1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2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7.xml" ContentType="application/vnd.openxmlformats-officedocument.drawingml.chartshapes+xml"/>
  <Override PartName="/xl/charts/chart2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0.xml" ContentType="application/vnd.openxmlformats-officedocument.drawing+xml"/>
  <Override PartName="/xl/charts/chart2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1.xml" ContentType="application/vnd.openxmlformats-officedocument.drawing+xml"/>
  <Override PartName="/xl/charts/chart2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2.xml" ContentType="application/vnd.openxmlformats-officedocument.drawing+xml"/>
  <Override PartName="/xl/charts/chart2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2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9.xml" ContentType="application/vnd.openxmlformats-officedocument.drawingml.chart+xml"/>
  <Override PartName="/xl/drawings/drawing47.xml" ContentType="application/vnd.openxmlformats-officedocument.drawing+xml"/>
  <Override PartName="/xl/charts/chart3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8.xml" ContentType="application/vnd.openxmlformats-officedocument.drawing+xml"/>
  <Override PartName="/xl/charts/chart31.xml" ContentType="application/vnd.openxmlformats-officedocument.drawingml.chart+xml"/>
  <Override PartName="/xl/drawings/drawing49.xml" ContentType="application/vnd.openxmlformats-officedocument.drawing+xml"/>
  <Override PartName="/xl/charts/chart3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50.xml" ContentType="application/vnd.openxmlformats-officedocument.drawing+xml"/>
  <Override PartName="/xl/charts/chart33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51.xml" ContentType="application/vnd.openxmlformats-officedocument.drawing+xml"/>
  <Override PartName="/xl/charts/chart34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Users\Kubik\Desktop\"/>
    </mc:Choice>
  </mc:AlternateContent>
  <xr:revisionPtr revIDLastSave="0" documentId="10_ncr:100000_{BFA29E1C-5B04-4CB5-80AB-EEE403645EC5}" xr6:coauthVersionLast="31" xr6:coauthVersionMax="31" xr10:uidLastSave="{00000000-0000-0000-0000-000000000000}"/>
  <bookViews>
    <workbookView xWindow="0" yWindow="0" windowWidth="19200" windowHeight="10785" tabRatio="819" xr2:uid="{2D7749F9-C35F-40DF-A543-50B5B766320C}"/>
  </bookViews>
  <sheets>
    <sheet name="G_1" sheetId="1" r:id="rId1"/>
    <sheet name="G_2" sheetId="3" r:id="rId2"/>
    <sheet name="G_3" sheetId="10" r:id="rId3"/>
    <sheet name="G_4" sheetId="7" r:id="rId4"/>
    <sheet name="G_5" sheetId="29" r:id="rId5"/>
    <sheet name="G_6" sheetId="9" r:id="rId6"/>
    <sheet name="G_7" sheetId="4" r:id="rId7"/>
    <sheet name="G_8" sheetId="5" r:id="rId8"/>
    <sheet name="G_9" sheetId="19" r:id="rId9"/>
    <sheet name="G_10" sheetId="20" r:id="rId10"/>
    <sheet name="G_11" sheetId="6" r:id="rId11"/>
    <sheet name="G_12_13" sheetId="2" r:id="rId12"/>
    <sheet name="G_14" sheetId="22" r:id="rId13"/>
    <sheet name="G_15_16" sheetId="28" r:id="rId14"/>
    <sheet name="G_17_18" sheetId="21" r:id="rId15"/>
    <sheet name="G_19" sheetId="8" r:id="rId16"/>
    <sheet name="G_20" sheetId="30" r:id="rId17"/>
    <sheet name="G_21" sheetId="18" r:id="rId18"/>
    <sheet name="G_24_25" sheetId="12" r:id="rId19"/>
    <sheet name="G_26" sheetId="27" r:id="rId20"/>
    <sheet name="G_27" sheetId="16" r:id="rId21"/>
    <sheet name="G_28" sheetId="17" r:id="rId22"/>
    <sheet name="G_29" sheetId="11" r:id="rId23"/>
    <sheet name="G_30" sheetId="31" r:id="rId24"/>
    <sheet name="G_31" sheetId="25" r:id="rId25"/>
    <sheet name="G_32" sheetId="24" r:id="rId26"/>
    <sheet name="G_33" sheetId="15" r:id="rId27"/>
    <sheet name="G_34" sheetId="26" r:id="rId28"/>
    <sheet name="G_35" sheetId="13" r:id="rId29"/>
    <sheet name="G_36" sheetId="14" r:id="rId30"/>
  </sheets>
  <externalReferences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__123Graph_A" localSheetId="9" hidden="1">#REF!</definedName>
    <definedName name="__123Graph_A" localSheetId="16" hidden="1">#REF!</definedName>
    <definedName name="__123Graph_A" localSheetId="17" hidden="1">#REF!</definedName>
    <definedName name="__123Graph_A" localSheetId="23" hidden="1">#REF!</definedName>
    <definedName name="__123Graph_A" localSheetId="4" hidden="1">#REF!</definedName>
    <definedName name="__123Graph_A" localSheetId="8" hidden="1">#REF!</definedName>
    <definedName name="__123Graph_A" hidden="1">#REF!</definedName>
    <definedName name="__123Graph_AEXP" localSheetId="9" hidden="1">#REF!</definedName>
    <definedName name="__123Graph_AEXP" localSheetId="16" hidden="1">#REF!</definedName>
    <definedName name="__123Graph_AEXP" localSheetId="17" hidden="1">#REF!</definedName>
    <definedName name="__123Graph_AEXP" localSheetId="23" hidden="1">#REF!</definedName>
    <definedName name="__123Graph_AEXP" localSheetId="4" hidden="1">#REF!</definedName>
    <definedName name="__123Graph_AEXP" localSheetId="8" hidden="1">#REF!</definedName>
    <definedName name="__123Graph_AEXP" hidden="1">#REF!</definedName>
    <definedName name="__123Graph_ATEST1" hidden="1">[1]REER!$AZ$144:$AZ$210</definedName>
    <definedName name="__123Graph_B" localSheetId="9" hidden="1">'[2]Quarterly Program'!#REF!</definedName>
    <definedName name="__123Graph_B" localSheetId="16" hidden="1">'[2]Quarterly Program'!#REF!</definedName>
    <definedName name="__123Graph_B" localSheetId="17" hidden="1">'[2]Quarterly Program'!#REF!</definedName>
    <definedName name="__123Graph_B" localSheetId="23" hidden="1">'[2]Quarterly Program'!#REF!</definedName>
    <definedName name="__123Graph_B" localSheetId="4" hidden="1">'[2]Quarterly Program'!#REF!</definedName>
    <definedName name="__123Graph_B" localSheetId="8" hidden="1">'[2]Quarterly Program'!#REF!</definedName>
    <definedName name="__123Graph_B" hidden="1">'[2]Quarterly Program'!#REF!</definedName>
    <definedName name="__123Graph_BCurrent" localSheetId="9" hidden="1">[3]G!#REF!</definedName>
    <definedName name="__123Graph_BCurrent" localSheetId="16" hidden="1">[3]G!#REF!</definedName>
    <definedName name="__123Graph_BCurrent" localSheetId="17" hidden="1">[3]G!#REF!</definedName>
    <definedName name="__123Graph_BCurrent" localSheetId="23" hidden="1">[3]G!#REF!</definedName>
    <definedName name="__123Graph_BCurrent" localSheetId="4" hidden="1">[3]G!#REF!</definedName>
    <definedName name="__123Graph_BCurrent" localSheetId="8" hidden="1">[3]G!#REF!</definedName>
    <definedName name="__123Graph_BCurrent" hidden="1">[3]G!#REF!</definedName>
    <definedName name="__123Graph_BGDP" localSheetId="9" hidden="1">'[2]Quarterly Program'!#REF!</definedName>
    <definedName name="__123Graph_BGDP" localSheetId="16" hidden="1">'[2]Quarterly Program'!#REF!</definedName>
    <definedName name="__123Graph_BGDP" localSheetId="17" hidden="1">'[2]Quarterly Program'!#REF!</definedName>
    <definedName name="__123Graph_BGDP" localSheetId="23" hidden="1">'[2]Quarterly Program'!#REF!</definedName>
    <definedName name="__123Graph_BGDP" localSheetId="4" hidden="1">'[2]Quarterly Program'!#REF!</definedName>
    <definedName name="__123Graph_BGDP" localSheetId="8" hidden="1">'[2]Quarterly Program'!#REF!</definedName>
    <definedName name="__123Graph_BGDP" hidden="1">'[2]Quarterly Program'!#REF!</definedName>
    <definedName name="__123Graph_BMONEY" localSheetId="9" hidden="1">'[2]Quarterly Program'!#REF!</definedName>
    <definedName name="__123Graph_BMONEY" localSheetId="16" hidden="1">'[2]Quarterly Program'!#REF!</definedName>
    <definedName name="__123Graph_BMONEY" localSheetId="17" hidden="1">'[2]Quarterly Program'!#REF!</definedName>
    <definedName name="__123Graph_BMONEY" localSheetId="23" hidden="1">'[2]Quarterly Program'!#REF!</definedName>
    <definedName name="__123Graph_BMONEY" localSheetId="4" hidden="1">'[2]Quarterly Program'!#REF!</definedName>
    <definedName name="__123Graph_BMONEY" localSheetId="8" hidden="1">'[2]Quarterly Program'!#REF!</definedName>
    <definedName name="__123Graph_BMONEY" hidden="1">'[2]Quarterly Program'!#REF!</definedName>
    <definedName name="__123Graph_BREER3" hidden="1">[1]REER!$BB$144:$BB$212</definedName>
    <definedName name="__123Graph_BTEST1" hidden="1">[1]REER!$AY$144:$AY$210</definedName>
    <definedName name="__123Graph_CREER3" hidden="1">[1]REER!$BB$144:$BB$212</definedName>
    <definedName name="__123Graph_CTEST1" hidden="1">[1]REER!$BK$140:$BK$140</definedName>
    <definedName name="__123Graph_DREER3" hidden="1">[1]REER!$BB$144:$BB$210</definedName>
    <definedName name="__123Graph_DTEST1" hidden="1">[1]REER!$BB$144:$BB$210</definedName>
    <definedName name="__123Graph_EREER3" hidden="1">[1]REER!$BR$144:$BR$211</definedName>
    <definedName name="__123Graph_ETEST1" hidden="1">[1]REER!$BR$144:$BR$211</definedName>
    <definedName name="__123Graph_FREER3" hidden="1">[1]REER!$BN$140:$BN$140</definedName>
    <definedName name="__123Graph_FTEST1" hidden="1">[1]REER!$BN$140:$BN$140</definedName>
    <definedName name="__123Graph_X" localSheetId="9" hidden="1">[4]EdssGeeGAS!#REF!</definedName>
    <definedName name="__123Graph_X" localSheetId="16" hidden="1">[4]EdssGeeGAS!#REF!</definedName>
    <definedName name="__123Graph_X" localSheetId="17" hidden="1">[4]EdssGeeGAS!#REF!</definedName>
    <definedName name="__123Graph_X" localSheetId="23" hidden="1">[4]EdssGeeGAS!#REF!</definedName>
    <definedName name="__123Graph_X" localSheetId="4" hidden="1">[4]EdssGeeGAS!#REF!</definedName>
    <definedName name="__123Graph_X" localSheetId="8" hidden="1">[4]EdssGeeGAS!#REF!</definedName>
    <definedName name="__123Graph_X" hidden="1">[4]EdssGeeGAS!#REF!</definedName>
    <definedName name="__123Graph_XCurrent" localSheetId="9" hidden="1">'[5]i2-KA'!#REF!</definedName>
    <definedName name="__123Graph_XCurrent" localSheetId="16" hidden="1">'[5]i2-KA'!#REF!</definedName>
    <definedName name="__123Graph_XCurrent" localSheetId="17" hidden="1">'[5]i2-KA'!#REF!</definedName>
    <definedName name="__123Graph_XCurrent" localSheetId="23" hidden="1">'[5]i2-KA'!#REF!</definedName>
    <definedName name="__123Graph_XCurrent" localSheetId="4" hidden="1">'[5]i2-KA'!#REF!</definedName>
    <definedName name="__123Graph_XCurrent" localSheetId="8" hidden="1">'[5]i2-KA'!#REF!</definedName>
    <definedName name="__123Graph_XCurrent" hidden="1">'[5]i2-KA'!#REF!</definedName>
    <definedName name="__123Graph_XEXP" localSheetId="9" hidden="1">[4]EdssGeeGAS!#REF!</definedName>
    <definedName name="__123Graph_XEXP" localSheetId="16" hidden="1">[4]EdssGeeGAS!#REF!</definedName>
    <definedName name="__123Graph_XEXP" localSheetId="17" hidden="1">[4]EdssGeeGAS!#REF!</definedName>
    <definedName name="__123Graph_XEXP" localSheetId="23" hidden="1">[4]EdssGeeGAS!#REF!</definedName>
    <definedName name="__123Graph_XEXP" localSheetId="4" hidden="1">[4]EdssGeeGAS!#REF!</definedName>
    <definedName name="__123Graph_XEXP" localSheetId="8" hidden="1">[4]EdssGeeGAS!#REF!</definedName>
    <definedName name="__123Graph_XEXP" hidden="1">[4]EdssGeeGAS!#REF!</definedName>
    <definedName name="__123Graph_XChart1" localSheetId="9" hidden="1">'[5]i2-KA'!#REF!</definedName>
    <definedName name="__123Graph_XChart1" localSheetId="16" hidden="1">'[5]i2-KA'!#REF!</definedName>
    <definedName name="__123Graph_XChart1" localSheetId="17" hidden="1">'[5]i2-KA'!#REF!</definedName>
    <definedName name="__123Graph_XChart1" localSheetId="23" hidden="1">'[5]i2-KA'!#REF!</definedName>
    <definedName name="__123Graph_XChart1" localSheetId="4" hidden="1">'[5]i2-KA'!#REF!</definedName>
    <definedName name="__123Graph_XChart1" localSheetId="8" hidden="1">'[5]i2-KA'!#REF!</definedName>
    <definedName name="__123Graph_XChart1" hidden="1">'[5]i2-KA'!#REF!</definedName>
    <definedName name="__123Graph_XChart2" localSheetId="9" hidden="1">'[5]i2-KA'!#REF!</definedName>
    <definedName name="__123Graph_XChart2" localSheetId="16" hidden="1">'[5]i2-KA'!#REF!</definedName>
    <definedName name="__123Graph_XChart2" localSheetId="17" hidden="1">'[5]i2-KA'!#REF!</definedName>
    <definedName name="__123Graph_XChart2" localSheetId="23" hidden="1">'[5]i2-KA'!#REF!</definedName>
    <definedName name="__123Graph_XChart2" localSheetId="4" hidden="1">'[5]i2-KA'!#REF!</definedName>
    <definedName name="__123Graph_XChart2" localSheetId="8" hidden="1">'[5]i2-KA'!#REF!</definedName>
    <definedName name="__123Graph_XChart2" hidden="1">'[5]i2-KA'!#REF!</definedName>
    <definedName name="__123Graph_XTEST1" hidden="1">[1]REER!$C$9:$C$75</definedName>
    <definedName name="_1__123Graph_A_CURRENT" localSheetId="9" hidden="1">[6]A11!#REF!</definedName>
    <definedName name="_1__123Graph_A_CURRENT" localSheetId="16" hidden="1">[6]A11!#REF!</definedName>
    <definedName name="_1__123Graph_A_CURRENT" localSheetId="17" hidden="1">[6]A11!#REF!</definedName>
    <definedName name="_1__123Graph_A_CURRENT" localSheetId="21" hidden="1">[6]A11!#REF!</definedName>
    <definedName name="_1__123Graph_A_CURRENT" localSheetId="23" hidden="1">[6]A11!#REF!</definedName>
    <definedName name="_1__123Graph_A_CURRENT" localSheetId="4" hidden="1">[6]A11!#REF!</definedName>
    <definedName name="_1__123Graph_A_CURRENT" localSheetId="8" hidden="1">[6]A11!#REF!</definedName>
    <definedName name="_1__123Graph_A_CURRENT" hidden="1">[6]A11!#REF!</definedName>
    <definedName name="_1_123Graph_A" localSheetId="9" hidden="1">#REF!</definedName>
    <definedName name="_1_123Graph_A" localSheetId="16" hidden="1">#REF!</definedName>
    <definedName name="_1_123Graph_A" localSheetId="17" hidden="1">#REF!</definedName>
    <definedName name="_1_123Graph_A" localSheetId="23" hidden="1">#REF!</definedName>
    <definedName name="_1_123Graph_A" localSheetId="4" hidden="1">#REF!</definedName>
    <definedName name="_1_123Graph_A" localSheetId="8" hidden="1">#REF!</definedName>
    <definedName name="_1_123Graph_A" hidden="1">#REF!</definedName>
    <definedName name="_10__123Graph_A_CURRENT_8" localSheetId="9" hidden="1">[6]A11!#REF!</definedName>
    <definedName name="_10__123Graph_A_CURRENT_8" localSheetId="16" hidden="1">[6]A11!#REF!</definedName>
    <definedName name="_10__123Graph_A_CURRENT_8" localSheetId="17" hidden="1">[6]A11!#REF!</definedName>
    <definedName name="_10__123Graph_A_CURRENT_8" localSheetId="21" hidden="1">[6]A11!#REF!</definedName>
    <definedName name="_10__123Graph_A_CURRENT_8" localSheetId="23" hidden="1">[6]A11!#REF!</definedName>
    <definedName name="_10__123Graph_A_CURRENT_8" localSheetId="4" hidden="1">[6]A11!#REF!</definedName>
    <definedName name="_10__123Graph_A_CURRENT_8" localSheetId="8" hidden="1">[6]A11!#REF!</definedName>
    <definedName name="_10__123Graph_A_CURRENT_8" hidden="1">[6]A11!#REF!</definedName>
    <definedName name="_10__123Graph_ACHART_1" hidden="1">'[7]Employment Data Sectors (wages)'!$A$8173:$A$8184</definedName>
    <definedName name="_10__123Graph_ACHART_2" hidden="1">'[8]Employment Data Sectors (wages)'!$A$8173:$A$8184</definedName>
    <definedName name="_10__123Graph_ACHART_8" hidden="1">'[9]Employment Data Sectors (wages)'!$W$8175:$W$8186</definedName>
    <definedName name="_10__123Graph_BCHART_1" hidden="1">'[10]Employment Data Sectors (wages)'!$B$8173:$B$8184</definedName>
    <definedName name="_100__123Graph_BCHART_8" hidden="1">'[7]Employment Data Sectors (wages)'!$W$13:$W$8187</definedName>
    <definedName name="_103__123Graph_CCHART_3" hidden="1">'[11]Employment Data Sectors (wages)'!$C$11:$C$8185</definedName>
    <definedName name="_105__123Graph_CCHART_1" hidden="1">'[7]Employment Data Sectors (wages)'!$C$8173:$C$8184</definedName>
    <definedName name="_108__123Graph_CCHART_4" hidden="1">'[11]Employment Data Sectors (wages)'!$C$12:$C$23</definedName>
    <definedName name="_11__123Graph_A_CURRENT_9" localSheetId="9" hidden="1">[6]A11!#REF!</definedName>
    <definedName name="_11__123Graph_A_CURRENT_9" localSheetId="16" hidden="1">[6]A11!#REF!</definedName>
    <definedName name="_11__123Graph_A_CURRENT_9" localSheetId="17" hidden="1">[6]A11!#REF!</definedName>
    <definedName name="_11__123Graph_A_CURRENT_9" localSheetId="21" hidden="1">[6]A11!#REF!</definedName>
    <definedName name="_11__123Graph_A_CURRENT_9" localSheetId="23" hidden="1">[6]A11!#REF!</definedName>
    <definedName name="_11__123Graph_A_CURRENT_9" localSheetId="4" hidden="1">[6]A11!#REF!</definedName>
    <definedName name="_11__123Graph_A_CURRENT_9" localSheetId="8" hidden="1">[6]A11!#REF!</definedName>
    <definedName name="_11__123Graph_A_CURRENT_9" hidden="1">[6]A11!#REF!</definedName>
    <definedName name="_11__123Graph_BCHART_1" hidden="1">'[9]Employment Data Sectors (wages)'!$B$8173:$B$8184</definedName>
    <definedName name="_11__123Graph_BCHART_2" hidden="1">'[10]Employment Data Sectors (wages)'!$B$8173:$B$8184</definedName>
    <definedName name="_110__123Graph_CCHART_2" hidden="1">'[7]Employment Data Sectors (wages)'!$C$8173:$C$8184</definedName>
    <definedName name="_113__123Graph_CCHART_5" hidden="1">'[11]Employment Data Sectors (wages)'!$C$24:$C$35</definedName>
    <definedName name="_115__123Graph_CCHART_3" hidden="1">'[7]Employment Data Sectors (wages)'!$C$11:$C$8185</definedName>
    <definedName name="_118__123Graph_CCHART_6" hidden="1">'[11]Employment Data Sectors (wages)'!$U$49:$U$8103</definedName>
    <definedName name="_12__123Graph_AChart_1" localSheetId="9" hidden="1">'[12]Table 1'!#REF!</definedName>
    <definedName name="_12__123Graph_AChart_1" localSheetId="16" hidden="1">'[12]Table 1'!#REF!</definedName>
    <definedName name="_12__123Graph_AChart_1" localSheetId="17" hidden="1">'[12]Table 1'!#REF!</definedName>
    <definedName name="_12__123Graph_AChart_1" localSheetId="21" hidden="1">'[12]Table 1'!#REF!</definedName>
    <definedName name="_12__123Graph_AChart_1" localSheetId="23" hidden="1">'[12]Table 1'!#REF!</definedName>
    <definedName name="_12__123Graph_AChart_1" localSheetId="4" hidden="1">'[12]Table 1'!#REF!</definedName>
    <definedName name="_12__123Graph_AChart_1" localSheetId="8" hidden="1">'[12]Table 1'!#REF!</definedName>
    <definedName name="_12__123Graph_AChart_1" hidden="1">'[12]Table 1'!#REF!</definedName>
    <definedName name="_12__123Graph_ACHART_2" hidden="1">'[13]Employment Data Sectors (wages)'!$A$8173:$A$8184</definedName>
    <definedName name="_12__123Graph_ACHART_3" hidden="1">'[8]Employment Data Sectors (wages)'!$A$11:$A$8185</definedName>
    <definedName name="_12__123Graph_BCHART_2" hidden="1">'[9]Employment Data Sectors (wages)'!$B$8173:$B$8184</definedName>
    <definedName name="_12__123Graph_BCHART_3" hidden="1">'[10]Employment Data Sectors (wages)'!$B$11:$B$8185</definedName>
    <definedName name="_120__123Graph_CCHART_4" hidden="1">'[7]Employment Data Sectors (wages)'!$C$12:$C$23</definedName>
    <definedName name="_123__123Graph_CCHART_7" hidden="1">'[11]Employment Data Sectors (wages)'!$Y$14:$Y$25</definedName>
    <definedName name="_123Graph_AB" localSheetId="9" hidden="1">#REF!</definedName>
    <definedName name="_123Graph_AB" localSheetId="16" hidden="1">#REF!</definedName>
    <definedName name="_123Graph_AB" localSheetId="17" hidden="1">#REF!</definedName>
    <definedName name="_123Graph_AB" localSheetId="23" hidden="1">#REF!</definedName>
    <definedName name="_123Graph_AB" localSheetId="4" hidden="1">#REF!</definedName>
    <definedName name="_123Graph_AB" localSheetId="8" hidden="1">#REF!</definedName>
    <definedName name="_123Graph_AB" hidden="1">#REF!</definedName>
    <definedName name="_123Graph_B" localSheetId="9" hidden="1">#REF!</definedName>
    <definedName name="_123Graph_B" localSheetId="16" hidden="1">#REF!</definedName>
    <definedName name="_123Graph_B" localSheetId="17" hidden="1">#REF!</definedName>
    <definedName name="_123Graph_B" localSheetId="23" hidden="1">#REF!</definedName>
    <definedName name="_123Graph_B" localSheetId="4" hidden="1">#REF!</definedName>
    <definedName name="_123Graph_B" localSheetId="8" hidden="1">#REF!</definedName>
    <definedName name="_123Graph_B" hidden="1">#REF!</definedName>
    <definedName name="_123Graph_DB" localSheetId="9" hidden="1">#REF!</definedName>
    <definedName name="_123Graph_DB" localSheetId="16" hidden="1">#REF!</definedName>
    <definedName name="_123Graph_DB" localSheetId="17" hidden="1">#REF!</definedName>
    <definedName name="_123Graph_DB" localSheetId="23" hidden="1">#REF!</definedName>
    <definedName name="_123Graph_DB" localSheetId="4" hidden="1">#REF!</definedName>
    <definedName name="_123Graph_DB" localSheetId="8" hidden="1">#REF!</definedName>
    <definedName name="_123Graph_DB" hidden="1">#REF!</definedName>
    <definedName name="_123Graph_EB" localSheetId="9" hidden="1">#REF!</definedName>
    <definedName name="_123Graph_EB" localSheetId="16" hidden="1">#REF!</definedName>
    <definedName name="_123Graph_EB" localSheetId="17" hidden="1">#REF!</definedName>
    <definedName name="_123Graph_EB" localSheetId="23" hidden="1">#REF!</definedName>
    <definedName name="_123Graph_EB" localSheetId="4" hidden="1">#REF!</definedName>
    <definedName name="_123Graph_EB" localSheetId="8" hidden="1">#REF!</definedName>
    <definedName name="_123Graph_EB" hidden="1">#REF!</definedName>
    <definedName name="_123Graph_FB" localSheetId="9" hidden="1">#REF!</definedName>
    <definedName name="_123Graph_FB" localSheetId="16" hidden="1">#REF!</definedName>
    <definedName name="_123Graph_FB" localSheetId="17" hidden="1">#REF!</definedName>
    <definedName name="_123Graph_FB" localSheetId="23" hidden="1">#REF!</definedName>
    <definedName name="_123Graph_FB" localSheetId="4" hidden="1">#REF!</definedName>
    <definedName name="_123Graph_FB" localSheetId="8" hidden="1">#REF!</definedName>
    <definedName name="_123Graph_FB" hidden="1">#REF!</definedName>
    <definedName name="_125__123Graph_CCHART_5" hidden="1">'[7]Employment Data Sectors (wages)'!$C$24:$C$35</definedName>
    <definedName name="_128__123Graph_CCHART_8" hidden="1">'[11]Employment Data Sectors (wages)'!$W$14:$W$25</definedName>
    <definedName name="_13__123Graph_ADEV_EMPL" localSheetId="9" hidden="1">'[14]Time series'!#REF!</definedName>
    <definedName name="_13__123Graph_ADEV_EMPL" localSheetId="16" hidden="1">'[14]Time series'!#REF!</definedName>
    <definedName name="_13__123Graph_ADEV_EMPL" localSheetId="17" hidden="1">'[14]Time series'!#REF!</definedName>
    <definedName name="_13__123Graph_ADEV_EMPL" localSheetId="21" hidden="1">'[14]Time series'!#REF!</definedName>
    <definedName name="_13__123Graph_ADEV_EMPL" localSheetId="23" hidden="1">'[14]Time series'!#REF!</definedName>
    <definedName name="_13__123Graph_ADEV_EMPL" localSheetId="4" hidden="1">'[14]Time series'!#REF!</definedName>
    <definedName name="_13__123Graph_ADEV_EMPL" localSheetId="8" hidden="1">'[14]Time series'!#REF!</definedName>
    <definedName name="_13__123Graph_ADEV_EMPL" hidden="1">'[14]Time series'!#REF!</definedName>
    <definedName name="_13__123Graph_ACHART_1" hidden="1">'[11]Employment Data Sectors (wages)'!$A$8173:$A$8184</definedName>
    <definedName name="_13__123Graph_ACHART_2" hidden="1">'[7]Employment Data Sectors (wages)'!$A$8173:$A$8184</definedName>
    <definedName name="_13__123Graph_BCHART_3" hidden="1">'[9]Employment Data Sectors (wages)'!$B$11:$B$8185</definedName>
    <definedName name="_13__123Graph_BCHART_4" hidden="1">'[10]Employment Data Sectors (wages)'!$B$12:$B$23</definedName>
    <definedName name="_130__123Graph_CCHART_6" hidden="1">'[7]Employment Data Sectors (wages)'!$U$49:$U$8103</definedName>
    <definedName name="_132Graph_CB" localSheetId="9" hidden="1">#REF!</definedName>
    <definedName name="_132Graph_CB" localSheetId="16" hidden="1">#REF!</definedName>
    <definedName name="_132Graph_CB" localSheetId="17" hidden="1">#REF!</definedName>
    <definedName name="_132Graph_CB" localSheetId="23" hidden="1">#REF!</definedName>
    <definedName name="_132Graph_CB" localSheetId="4" hidden="1">#REF!</definedName>
    <definedName name="_132Graph_CB" localSheetId="8" hidden="1">#REF!</definedName>
    <definedName name="_132Graph_CB" hidden="1">#REF!</definedName>
    <definedName name="_133__123Graph_DCHART_7" hidden="1">'[11]Employment Data Sectors (wages)'!$Y$26:$Y$37</definedName>
    <definedName name="_135__123Graph_CCHART_7" hidden="1">'[7]Employment Data Sectors (wages)'!$Y$14:$Y$25</definedName>
    <definedName name="_138__123Graph_DCHART_8" hidden="1">'[11]Employment Data Sectors (wages)'!$W$26:$W$37</definedName>
    <definedName name="_14__123Graph_ACHART_4" hidden="1">'[8]Employment Data Sectors (wages)'!$A$12:$A$23</definedName>
    <definedName name="_14__123Graph_B_CURRENT" localSheetId="9" hidden="1">[6]A11!#REF!</definedName>
    <definedName name="_14__123Graph_B_CURRENT" localSheetId="16" hidden="1">[6]A11!#REF!</definedName>
    <definedName name="_14__123Graph_B_CURRENT" localSheetId="17" hidden="1">[6]A11!#REF!</definedName>
    <definedName name="_14__123Graph_B_CURRENT" localSheetId="21" hidden="1">[6]A11!#REF!</definedName>
    <definedName name="_14__123Graph_B_CURRENT" localSheetId="23" hidden="1">[6]A11!#REF!</definedName>
    <definedName name="_14__123Graph_B_CURRENT" localSheetId="4" hidden="1">[6]A11!#REF!</definedName>
    <definedName name="_14__123Graph_B_CURRENT" localSheetId="8" hidden="1">[6]A11!#REF!</definedName>
    <definedName name="_14__123Graph_B_CURRENT" hidden="1">[6]A11!#REF!</definedName>
    <definedName name="_14__123Graph_BCHART_4" hidden="1">'[9]Employment Data Sectors (wages)'!$B$12:$B$23</definedName>
    <definedName name="_14__123Graph_BCHART_5" hidden="1">'[10]Employment Data Sectors (wages)'!$B$24:$B$35</definedName>
    <definedName name="_140__123Graph_CCHART_8" hidden="1">'[7]Employment Data Sectors (wages)'!$W$14:$W$25</definedName>
    <definedName name="_143__123Graph_ECHART_7" hidden="1">'[11]Employment Data Sectors (wages)'!$Y$38:$Y$49</definedName>
    <definedName name="_145__123Graph_DCHART_7" hidden="1">'[7]Employment Data Sectors (wages)'!$Y$26:$Y$37</definedName>
    <definedName name="_148__123Graph_ECHART_8" hidden="1">'[11]Employment Data Sectors (wages)'!$H$86:$H$99</definedName>
    <definedName name="_15__123Graph_ACHART_3" hidden="1">'[13]Employment Data Sectors (wages)'!$A$11:$A$8185</definedName>
    <definedName name="_15__123Graph_B_CURRENT_1" localSheetId="9" hidden="1">[6]A11!#REF!</definedName>
    <definedName name="_15__123Graph_B_CURRENT_1" localSheetId="16" hidden="1">[6]A11!#REF!</definedName>
    <definedName name="_15__123Graph_B_CURRENT_1" localSheetId="17" hidden="1">[6]A11!#REF!</definedName>
    <definedName name="_15__123Graph_B_CURRENT_1" localSheetId="21" hidden="1">[6]A11!#REF!</definedName>
    <definedName name="_15__123Graph_B_CURRENT_1" localSheetId="23" hidden="1">[6]A11!#REF!</definedName>
    <definedName name="_15__123Graph_B_CURRENT_1" localSheetId="4" hidden="1">[6]A11!#REF!</definedName>
    <definedName name="_15__123Graph_B_CURRENT_1" localSheetId="8" hidden="1">[6]A11!#REF!</definedName>
    <definedName name="_15__123Graph_B_CURRENT_1" hidden="1">[6]A11!#REF!</definedName>
    <definedName name="_15__123Graph_BCHART_5" hidden="1">'[9]Employment Data Sectors (wages)'!$B$24:$B$35</definedName>
    <definedName name="_15__123Graph_BCHART_6" hidden="1">'[10]Employment Data Sectors (wages)'!$AS$49:$AS$8103</definedName>
    <definedName name="_150__123Graph_DCHART_8" hidden="1">'[7]Employment Data Sectors (wages)'!$W$26:$W$37</definedName>
    <definedName name="_153__123Graph_FCHART_8" hidden="1">'[11]Employment Data Sectors (wages)'!$H$6:$H$17</definedName>
    <definedName name="_155__123Graph_ECHART_7" hidden="1">'[7]Employment Data Sectors (wages)'!$Y$38:$Y$49</definedName>
    <definedName name="_16__123Graph_ACHART_3" hidden="1">'[7]Employment Data Sectors (wages)'!$A$11:$A$8185</definedName>
    <definedName name="_16__123Graph_ACHART_5" hidden="1">'[8]Employment Data Sectors (wages)'!$A$24:$A$35</definedName>
    <definedName name="_16__123Graph_B_CURRENT_10" localSheetId="9" hidden="1">[6]A11!#REF!</definedName>
    <definedName name="_16__123Graph_B_CURRENT_10" localSheetId="16" hidden="1">[6]A11!#REF!</definedName>
    <definedName name="_16__123Graph_B_CURRENT_10" localSheetId="17" hidden="1">[6]A11!#REF!</definedName>
    <definedName name="_16__123Graph_B_CURRENT_10" localSheetId="21" hidden="1">[6]A11!#REF!</definedName>
    <definedName name="_16__123Graph_B_CURRENT_10" localSheetId="23" hidden="1">[6]A11!#REF!</definedName>
    <definedName name="_16__123Graph_B_CURRENT_10" localSheetId="4" hidden="1">[6]A11!#REF!</definedName>
    <definedName name="_16__123Graph_B_CURRENT_10" localSheetId="8" hidden="1">[6]A11!#REF!</definedName>
    <definedName name="_16__123Graph_B_CURRENT_10" hidden="1">[6]A11!#REF!</definedName>
    <definedName name="_16__123Graph_BCHART_6" hidden="1">'[9]Employment Data Sectors (wages)'!$AS$49:$AS$8103</definedName>
    <definedName name="_16__123Graph_BCHART_7" hidden="1">'[10]Employment Data Sectors (wages)'!$Y$13:$Y$8187</definedName>
    <definedName name="_160__123Graph_ECHART_8" hidden="1">'[7]Employment Data Sectors (wages)'!$H$86:$H$99</definedName>
    <definedName name="_165__123Graph_FCHART_8" hidden="1">'[7]Employment Data Sectors (wages)'!$H$6:$H$17</definedName>
    <definedName name="_17__123Graph_B_CURRENT_2" localSheetId="9" hidden="1">[6]A11!#REF!</definedName>
    <definedName name="_17__123Graph_B_CURRENT_2" localSheetId="16" hidden="1">[6]A11!#REF!</definedName>
    <definedName name="_17__123Graph_B_CURRENT_2" localSheetId="17" hidden="1">[6]A11!#REF!</definedName>
    <definedName name="_17__123Graph_B_CURRENT_2" localSheetId="21" hidden="1">[6]A11!#REF!</definedName>
    <definedName name="_17__123Graph_B_CURRENT_2" localSheetId="23" hidden="1">[6]A11!#REF!</definedName>
    <definedName name="_17__123Graph_B_CURRENT_2" localSheetId="4" hidden="1">[6]A11!#REF!</definedName>
    <definedName name="_17__123Graph_B_CURRENT_2" localSheetId="8" hidden="1">[6]A11!#REF!</definedName>
    <definedName name="_17__123Graph_B_CURRENT_2" hidden="1">[6]A11!#REF!</definedName>
    <definedName name="_17__123Graph_BCHART_7" hidden="1">'[9]Employment Data Sectors (wages)'!$Y$13:$Y$8187</definedName>
    <definedName name="_17__123Graph_BCHART_8" hidden="1">'[10]Employment Data Sectors (wages)'!$W$13:$W$8187</definedName>
    <definedName name="_18__123Graph_ACHART_2" hidden="1">'[11]Employment Data Sectors (wages)'!$A$8173:$A$8184</definedName>
    <definedName name="_18__123Graph_ACHART_4" hidden="1">'[13]Employment Data Sectors (wages)'!$A$12:$A$23</definedName>
    <definedName name="_18__123Graph_ACHART_6" hidden="1">'[8]Employment Data Sectors (wages)'!$Y$49:$Y$8103</definedName>
    <definedName name="_18__123Graph_B_CURRENT_3" localSheetId="9" hidden="1">[6]A11!#REF!</definedName>
    <definedName name="_18__123Graph_B_CURRENT_3" localSheetId="16" hidden="1">[6]A11!#REF!</definedName>
    <definedName name="_18__123Graph_B_CURRENT_3" localSheetId="17" hidden="1">[6]A11!#REF!</definedName>
    <definedName name="_18__123Graph_B_CURRENT_3" localSheetId="21" hidden="1">[6]A11!#REF!</definedName>
    <definedName name="_18__123Graph_B_CURRENT_3" localSheetId="23" hidden="1">[6]A11!#REF!</definedName>
    <definedName name="_18__123Graph_B_CURRENT_3" localSheetId="4" hidden="1">[6]A11!#REF!</definedName>
    <definedName name="_18__123Graph_B_CURRENT_3" localSheetId="8" hidden="1">[6]A11!#REF!</definedName>
    <definedName name="_18__123Graph_B_CURRENT_3" hidden="1">[6]A11!#REF!</definedName>
    <definedName name="_18__123Graph_BCHART_8" hidden="1">'[9]Employment Data Sectors (wages)'!$W$13:$W$8187</definedName>
    <definedName name="_18__123Graph_CCHART_1" hidden="1">'[10]Employment Data Sectors (wages)'!$C$8173:$C$8184</definedName>
    <definedName name="_19__123Graph_ACHART_4" hidden="1">'[7]Employment Data Sectors (wages)'!$A$12:$A$23</definedName>
    <definedName name="_19__123Graph_B_CURRENT_4" localSheetId="9" hidden="1">[6]A11!#REF!</definedName>
    <definedName name="_19__123Graph_B_CURRENT_4" localSheetId="16" hidden="1">[6]A11!#REF!</definedName>
    <definedName name="_19__123Graph_B_CURRENT_4" localSheetId="17" hidden="1">[6]A11!#REF!</definedName>
    <definedName name="_19__123Graph_B_CURRENT_4" localSheetId="21" hidden="1">[6]A11!#REF!</definedName>
    <definedName name="_19__123Graph_B_CURRENT_4" localSheetId="23" hidden="1">[6]A11!#REF!</definedName>
    <definedName name="_19__123Graph_B_CURRENT_4" localSheetId="4" hidden="1">[6]A11!#REF!</definedName>
    <definedName name="_19__123Graph_B_CURRENT_4" localSheetId="8" hidden="1">[6]A11!#REF!</definedName>
    <definedName name="_19__123Graph_B_CURRENT_4" hidden="1">[6]A11!#REF!</definedName>
    <definedName name="_19__123Graph_CCHART_1" hidden="1">'[9]Employment Data Sectors (wages)'!$C$8173:$C$8184</definedName>
    <definedName name="_19__123Graph_CCHART_2" hidden="1">'[10]Employment Data Sectors (wages)'!$C$8173:$C$8184</definedName>
    <definedName name="_2__123Graph_A_CURRENT_1" localSheetId="9" hidden="1">[6]A11!#REF!</definedName>
    <definedName name="_2__123Graph_A_CURRENT_1" localSheetId="16" hidden="1">[6]A11!#REF!</definedName>
    <definedName name="_2__123Graph_A_CURRENT_1" localSheetId="17" hidden="1">[6]A11!#REF!</definedName>
    <definedName name="_2__123Graph_A_CURRENT_1" localSheetId="21" hidden="1">[6]A11!#REF!</definedName>
    <definedName name="_2__123Graph_A_CURRENT_1" localSheetId="23" hidden="1">[6]A11!#REF!</definedName>
    <definedName name="_2__123Graph_A_CURRENT_1" localSheetId="4" hidden="1">[6]A11!#REF!</definedName>
    <definedName name="_2__123Graph_A_CURRENT_1" localSheetId="8" hidden="1">[6]A11!#REF!</definedName>
    <definedName name="_2__123Graph_A_CURRENT_1" hidden="1">[6]A11!#REF!</definedName>
    <definedName name="_2__123Graph_ACHART_1" hidden="1">'[10]Employment Data Sectors (wages)'!$A$8173:$A$8184</definedName>
    <definedName name="_20__123Graph_ACHART_7" hidden="1">'[8]Employment Data Sectors (wages)'!$Y$8175:$Y$8186</definedName>
    <definedName name="_20__123Graph_B_CURRENT_5" localSheetId="9" hidden="1">[6]A11!#REF!</definedName>
    <definedName name="_20__123Graph_B_CURRENT_5" localSheetId="16" hidden="1">[6]A11!#REF!</definedName>
    <definedName name="_20__123Graph_B_CURRENT_5" localSheetId="17" hidden="1">[6]A11!#REF!</definedName>
    <definedName name="_20__123Graph_B_CURRENT_5" localSheetId="21" hidden="1">[6]A11!#REF!</definedName>
    <definedName name="_20__123Graph_B_CURRENT_5" localSheetId="23" hidden="1">[6]A11!#REF!</definedName>
    <definedName name="_20__123Graph_B_CURRENT_5" localSheetId="4" hidden="1">[6]A11!#REF!</definedName>
    <definedName name="_20__123Graph_B_CURRENT_5" localSheetId="8" hidden="1">[6]A11!#REF!</definedName>
    <definedName name="_20__123Graph_B_CURRENT_5" hidden="1">[6]A11!#REF!</definedName>
    <definedName name="_20__123Graph_CCHART_2" hidden="1">'[9]Employment Data Sectors (wages)'!$C$8173:$C$8184</definedName>
    <definedName name="_20__123Graph_CCHART_3" hidden="1">'[10]Employment Data Sectors (wages)'!$C$11:$C$8185</definedName>
    <definedName name="_21__123Graph_ACHART_5" hidden="1">'[13]Employment Data Sectors (wages)'!$A$24:$A$35</definedName>
    <definedName name="_21__123Graph_B_CURRENT_6" localSheetId="9" hidden="1">[6]A11!#REF!</definedName>
    <definedName name="_21__123Graph_B_CURRENT_6" localSheetId="16" hidden="1">[6]A11!#REF!</definedName>
    <definedName name="_21__123Graph_B_CURRENT_6" localSheetId="17" hidden="1">[6]A11!#REF!</definedName>
    <definedName name="_21__123Graph_B_CURRENT_6" localSheetId="21" hidden="1">[6]A11!#REF!</definedName>
    <definedName name="_21__123Graph_B_CURRENT_6" localSheetId="23" hidden="1">[6]A11!#REF!</definedName>
    <definedName name="_21__123Graph_B_CURRENT_6" localSheetId="4" hidden="1">[6]A11!#REF!</definedName>
    <definedName name="_21__123Graph_B_CURRENT_6" localSheetId="8" hidden="1">[6]A11!#REF!</definedName>
    <definedName name="_21__123Graph_B_CURRENT_6" hidden="1">[6]A11!#REF!</definedName>
    <definedName name="_21__123Graph_CCHART_3" hidden="1">'[9]Employment Data Sectors (wages)'!$C$11:$C$8185</definedName>
    <definedName name="_21__123Graph_CCHART_4" hidden="1">'[10]Employment Data Sectors (wages)'!$C$12:$C$23</definedName>
    <definedName name="_22__123Graph_ACHART_5" hidden="1">'[7]Employment Data Sectors (wages)'!$A$24:$A$35</definedName>
    <definedName name="_22__123Graph_ACHART_8" hidden="1">'[8]Employment Data Sectors (wages)'!$W$8175:$W$8186</definedName>
    <definedName name="_22__123Graph_B_CURRENT_7" localSheetId="9" hidden="1">[6]A11!#REF!</definedName>
    <definedName name="_22__123Graph_B_CURRENT_7" localSheetId="16" hidden="1">[6]A11!#REF!</definedName>
    <definedName name="_22__123Graph_B_CURRENT_7" localSheetId="17" hidden="1">[6]A11!#REF!</definedName>
    <definedName name="_22__123Graph_B_CURRENT_7" localSheetId="21" hidden="1">[6]A11!#REF!</definedName>
    <definedName name="_22__123Graph_B_CURRENT_7" localSheetId="23" hidden="1">[6]A11!#REF!</definedName>
    <definedName name="_22__123Graph_B_CURRENT_7" localSheetId="4" hidden="1">[6]A11!#REF!</definedName>
    <definedName name="_22__123Graph_B_CURRENT_7" localSheetId="8" hidden="1">[6]A11!#REF!</definedName>
    <definedName name="_22__123Graph_B_CURRENT_7" hidden="1">[6]A11!#REF!</definedName>
    <definedName name="_22__123Graph_CCHART_4" hidden="1">'[9]Employment Data Sectors (wages)'!$C$12:$C$23</definedName>
    <definedName name="_22__123Graph_CCHART_5" hidden="1">'[10]Employment Data Sectors (wages)'!$C$24:$C$35</definedName>
    <definedName name="_23__123Graph_ACHART_3" hidden="1">'[11]Employment Data Sectors (wages)'!$A$11:$A$8185</definedName>
    <definedName name="_23__123Graph_B_CURRENT_8" localSheetId="9" hidden="1">[6]A11!#REF!</definedName>
    <definedName name="_23__123Graph_B_CURRENT_8" localSheetId="16" hidden="1">[6]A11!#REF!</definedName>
    <definedName name="_23__123Graph_B_CURRENT_8" localSheetId="17" hidden="1">[6]A11!#REF!</definedName>
    <definedName name="_23__123Graph_B_CURRENT_8" localSheetId="21" hidden="1">[6]A11!#REF!</definedName>
    <definedName name="_23__123Graph_B_CURRENT_8" localSheetId="23" hidden="1">[6]A11!#REF!</definedName>
    <definedName name="_23__123Graph_B_CURRENT_8" localSheetId="4" hidden="1">[6]A11!#REF!</definedName>
    <definedName name="_23__123Graph_B_CURRENT_8" localSheetId="8" hidden="1">[6]A11!#REF!</definedName>
    <definedName name="_23__123Graph_B_CURRENT_8" hidden="1">[6]A11!#REF!</definedName>
    <definedName name="_23__123Graph_CCHART_5" hidden="1">'[9]Employment Data Sectors (wages)'!$C$24:$C$35</definedName>
    <definedName name="_23__123Graph_CCHART_6" hidden="1">'[10]Employment Data Sectors (wages)'!$U$49:$U$8103</definedName>
    <definedName name="_24__123Graph_ACHART_6" hidden="1">'[13]Employment Data Sectors (wages)'!$Y$49:$Y$8103</definedName>
    <definedName name="_24__123Graph_B_CURRENT_9" localSheetId="9" hidden="1">[6]A11!#REF!</definedName>
    <definedName name="_24__123Graph_B_CURRENT_9" localSheetId="16" hidden="1">[6]A11!#REF!</definedName>
    <definedName name="_24__123Graph_B_CURRENT_9" localSheetId="17" hidden="1">[6]A11!#REF!</definedName>
    <definedName name="_24__123Graph_B_CURRENT_9" localSheetId="21" hidden="1">[6]A11!#REF!</definedName>
    <definedName name="_24__123Graph_B_CURRENT_9" localSheetId="23" hidden="1">[6]A11!#REF!</definedName>
    <definedName name="_24__123Graph_B_CURRENT_9" localSheetId="4" hidden="1">[6]A11!#REF!</definedName>
    <definedName name="_24__123Graph_B_CURRENT_9" localSheetId="8" hidden="1">[6]A11!#REF!</definedName>
    <definedName name="_24__123Graph_B_CURRENT_9" hidden="1">[6]A11!#REF!</definedName>
    <definedName name="_24__123Graph_BCHART_1" hidden="1">'[8]Employment Data Sectors (wages)'!$B$8173:$B$8184</definedName>
    <definedName name="_24__123Graph_CCHART_6" hidden="1">'[9]Employment Data Sectors (wages)'!$U$49:$U$8103</definedName>
    <definedName name="_24__123Graph_CCHART_7" hidden="1">'[10]Employment Data Sectors (wages)'!$Y$14:$Y$25</definedName>
    <definedName name="_25__123Graph_ACHART_1" hidden="1">'[7]Employment Data Sectors (wages)'!$A$8173:$A$8184</definedName>
    <definedName name="_25__123Graph_ACHART_6" hidden="1">'[7]Employment Data Sectors (wages)'!$Y$49:$Y$8103</definedName>
    <definedName name="_25__123Graph_BDEV_EMPL" localSheetId="9" hidden="1">'[14]Time series'!#REF!</definedName>
    <definedName name="_25__123Graph_BDEV_EMPL" localSheetId="16" hidden="1">'[14]Time series'!#REF!</definedName>
    <definedName name="_25__123Graph_BDEV_EMPL" localSheetId="17" hidden="1">'[14]Time series'!#REF!</definedName>
    <definedName name="_25__123Graph_BDEV_EMPL" localSheetId="21" hidden="1">'[14]Time series'!#REF!</definedName>
    <definedName name="_25__123Graph_BDEV_EMPL" localSheetId="23" hidden="1">'[14]Time series'!#REF!</definedName>
    <definedName name="_25__123Graph_BDEV_EMPL" localSheetId="4" hidden="1">'[14]Time series'!#REF!</definedName>
    <definedName name="_25__123Graph_BDEV_EMPL" localSheetId="8" hidden="1">'[14]Time series'!#REF!</definedName>
    <definedName name="_25__123Graph_BDEV_EMPL" hidden="1">'[14]Time series'!#REF!</definedName>
    <definedName name="_25__123Graph_CCHART_7" hidden="1">'[9]Employment Data Sectors (wages)'!$Y$14:$Y$25</definedName>
    <definedName name="_25__123Graph_CCHART_8" hidden="1">'[10]Employment Data Sectors (wages)'!$W$14:$W$25</definedName>
    <definedName name="_26__123Graph_BCHART_2" hidden="1">'[8]Employment Data Sectors (wages)'!$B$8173:$B$8184</definedName>
    <definedName name="_26__123Graph_C_CURRENT" localSheetId="9" hidden="1">[6]A11!#REF!</definedName>
    <definedName name="_26__123Graph_C_CURRENT" localSheetId="16" hidden="1">[6]A11!#REF!</definedName>
    <definedName name="_26__123Graph_C_CURRENT" localSheetId="17" hidden="1">[6]A11!#REF!</definedName>
    <definedName name="_26__123Graph_C_CURRENT" localSheetId="21" hidden="1">[6]A11!#REF!</definedName>
    <definedName name="_26__123Graph_C_CURRENT" localSheetId="23" hidden="1">[6]A11!#REF!</definedName>
    <definedName name="_26__123Graph_C_CURRENT" localSheetId="4" hidden="1">[6]A11!#REF!</definedName>
    <definedName name="_26__123Graph_C_CURRENT" localSheetId="8" hidden="1">[6]A11!#REF!</definedName>
    <definedName name="_26__123Graph_C_CURRENT" hidden="1">[6]A11!#REF!</definedName>
    <definedName name="_26__123Graph_CCHART_8" hidden="1">'[9]Employment Data Sectors (wages)'!$W$14:$W$25</definedName>
    <definedName name="_26__123Graph_DCHART_7" hidden="1">'[10]Employment Data Sectors (wages)'!$Y$26:$Y$37</definedName>
    <definedName name="_27__123Graph_ACHART_7" hidden="1">'[13]Employment Data Sectors (wages)'!$Y$8175:$Y$8186</definedName>
    <definedName name="_27__123Graph_C_CURRENT_1" localSheetId="9" hidden="1">[6]A11!#REF!</definedName>
    <definedName name="_27__123Graph_C_CURRENT_1" localSheetId="16" hidden="1">[6]A11!#REF!</definedName>
    <definedName name="_27__123Graph_C_CURRENT_1" localSheetId="17" hidden="1">[6]A11!#REF!</definedName>
    <definedName name="_27__123Graph_C_CURRENT_1" localSheetId="21" hidden="1">[6]A11!#REF!</definedName>
    <definedName name="_27__123Graph_C_CURRENT_1" localSheetId="23" hidden="1">[6]A11!#REF!</definedName>
    <definedName name="_27__123Graph_C_CURRENT_1" localSheetId="4" hidden="1">[6]A11!#REF!</definedName>
    <definedName name="_27__123Graph_C_CURRENT_1" localSheetId="8" hidden="1">[6]A11!#REF!</definedName>
    <definedName name="_27__123Graph_C_CURRENT_1" hidden="1">[6]A11!#REF!</definedName>
    <definedName name="_27__123Graph_DCHART_7" hidden="1">'[9]Employment Data Sectors (wages)'!$Y$26:$Y$37</definedName>
    <definedName name="_27__123Graph_DCHART_8" hidden="1">'[10]Employment Data Sectors (wages)'!$W$26:$W$37</definedName>
    <definedName name="_28__123Graph_ACHART_4" hidden="1">'[11]Employment Data Sectors (wages)'!$A$12:$A$23</definedName>
    <definedName name="_28__123Graph_ACHART_7" hidden="1">'[7]Employment Data Sectors (wages)'!$Y$8175:$Y$8186</definedName>
    <definedName name="_28__123Graph_BCHART_3" hidden="1">'[8]Employment Data Sectors (wages)'!$B$11:$B$8185</definedName>
    <definedName name="_28__123Graph_C_CURRENT_10" localSheetId="9" hidden="1">[6]A11!#REF!</definedName>
    <definedName name="_28__123Graph_C_CURRENT_10" localSheetId="16" hidden="1">[6]A11!#REF!</definedName>
    <definedName name="_28__123Graph_C_CURRENT_10" localSheetId="17" hidden="1">[6]A11!#REF!</definedName>
    <definedName name="_28__123Graph_C_CURRENT_10" localSheetId="21" hidden="1">[6]A11!#REF!</definedName>
    <definedName name="_28__123Graph_C_CURRENT_10" localSheetId="23" hidden="1">[6]A11!#REF!</definedName>
    <definedName name="_28__123Graph_C_CURRENT_10" localSheetId="4" hidden="1">[6]A11!#REF!</definedName>
    <definedName name="_28__123Graph_C_CURRENT_10" localSheetId="8" hidden="1">[6]A11!#REF!</definedName>
    <definedName name="_28__123Graph_C_CURRENT_10" hidden="1">[6]A11!#REF!</definedName>
    <definedName name="_28__123Graph_DCHART_8" hidden="1">'[9]Employment Data Sectors (wages)'!$W$26:$W$37</definedName>
    <definedName name="_28__123Graph_ECHART_7" hidden="1">'[10]Employment Data Sectors (wages)'!$Y$38:$Y$49</definedName>
    <definedName name="_29__123Graph_C_CURRENT_2" localSheetId="9" hidden="1">[6]A11!#REF!</definedName>
    <definedName name="_29__123Graph_C_CURRENT_2" localSheetId="16" hidden="1">[6]A11!#REF!</definedName>
    <definedName name="_29__123Graph_C_CURRENT_2" localSheetId="17" hidden="1">[6]A11!#REF!</definedName>
    <definedName name="_29__123Graph_C_CURRENT_2" localSheetId="21" hidden="1">[6]A11!#REF!</definedName>
    <definedName name="_29__123Graph_C_CURRENT_2" localSheetId="23" hidden="1">[6]A11!#REF!</definedName>
    <definedName name="_29__123Graph_C_CURRENT_2" localSheetId="4" hidden="1">[6]A11!#REF!</definedName>
    <definedName name="_29__123Graph_C_CURRENT_2" localSheetId="8" hidden="1">[6]A11!#REF!</definedName>
    <definedName name="_29__123Graph_C_CURRENT_2" hidden="1">[6]A11!#REF!</definedName>
    <definedName name="_29__123Graph_ECHART_7" hidden="1">'[9]Employment Data Sectors (wages)'!$Y$38:$Y$49</definedName>
    <definedName name="_29__123Graph_ECHART_8" hidden="1">'[10]Employment Data Sectors (wages)'!$H$86:$H$99</definedName>
    <definedName name="_3__123Graph_A_CURRENT_10" localSheetId="9" hidden="1">[6]A11!#REF!</definedName>
    <definedName name="_3__123Graph_A_CURRENT_10" localSheetId="16" hidden="1">[6]A11!#REF!</definedName>
    <definedName name="_3__123Graph_A_CURRENT_10" localSheetId="17" hidden="1">[6]A11!#REF!</definedName>
    <definedName name="_3__123Graph_A_CURRENT_10" localSheetId="21" hidden="1">[6]A11!#REF!</definedName>
    <definedName name="_3__123Graph_A_CURRENT_10" localSheetId="23" hidden="1">[6]A11!#REF!</definedName>
    <definedName name="_3__123Graph_A_CURRENT_10" localSheetId="4" hidden="1">[6]A11!#REF!</definedName>
    <definedName name="_3__123Graph_A_CURRENT_10" localSheetId="8" hidden="1">[6]A11!#REF!</definedName>
    <definedName name="_3__123Graph_A_CURRENT_10" hidden="1">[6]A11!#REF!</definedName>
    <definedName name="_3__123Graph_ACHART_1" hidden="1">'[9]Employment Data Sectors (wages)'!$A$8173:$A$8184</definedName>
    <definedName name="_3__123Graph_ACHART_2" hidden="1">'[10]Employment Data Sectors (wages)'!$A$8173:$A$8184</definedName>
    <definedName name="_30__123Graph_ACHART_2" hidden="1">'[7]Employment Data Sectors (wages)'!$A$8173:$A$8184</definedName>
    <definedName name="_30__123Graph_ACHART_8" hidden="1">'[13]Employment Data Sectors (wages)'!$W$8175:$W$8186</definedName>
    <definedName name="_30__123Graph_BCHART_4" hidden="1">'[8]Employment Data Sectors (wages)'!$B$12:$B$23</definedName>
    <definedName name="_30__123Graph_C_CURRENT_3" localSheetId="9" hidden="1">[6]A11!#REF!</definedName>
    <definedName name="_30__123Graph_C_CURRENT_3" localSheetId="16" hidden="1">[6]A11!#REF!</definedName>
    <definedName name="_30__123Graph_C_CURRENT_3" localSheetId="17" hidden="1">[6]A11!#REF!</definedName>
    <definedName name="_30__123Graph_C_CURRENT_3" localSheetId="21" hidden="1">[6]A11!#REF!</definedName>
    <definedName name="_30__123Graph_C_CURRENT_3" localSheetId="23" hidden="1">[6]A11!#REF!</definedName>
    <definedName name="_30__123Graph_C_CURRENT_3" localSheetId="4" hidden="1">[6]A11!#REF!</definedName>
    <definedName name="_30__123Graph_C_CURRENT_3" localSheetId="8" hidden="1">[6]A11!#REF!</definedName>
    <definedName name="_30__123Graph_C_CURRENT_3" hidden="1">[6]A11!#REF!</definedName>
    <definedName name="_30__123Graph_ECHART_8" hidden="1">'[9]Employment Data Sectors (wages)'!$H$86:$H$99</definedName>
    <definedName name="_30__123Graph_FCHART_8" hidden="1">'[10]Employment Data Sectors (wages)'!$H$6:$H$17</definedName>
    <definedName name="_31__123Graph_ACHART_8" hidden="1">'[7]Employment Data Sectors (wages)'!$W$8175:$W$8186</definedName>
    <definedName name="_31__123Graph_C_CURRENT_4" localSheetId="9" hidden="1">[6]A11!#REF!</definedName>
    <definedName name="_31__123Graph_C_CURRENT_4" localSheetId="16" hidden="1">[6]A11!#REF!</definedName>
    <definedName name="_31__123Graph_C_CURRENT_4" localSheetId="17" hidden="1">[6]A11!#REF!</definedName>
    <definedName name="_31__123Graph_C_CURRENT_4" localSheetId="21" hidden="1">[6]A11!#REF!</definedName>
    <definedName name="_31__123Graph_C_CURRENT_4" localSheetId="23" hidden="1">[6]A11!#REF!</definedName>
    <definedName name="_31__123Graph_C_CURRENT_4" localSheetId="4" hidden="1">[6]A11!#REF!</definedName>
    <definedName name="_31__123Graph_C_CURRENT_4" localSheetId="8" hidden="1">[6]A11!#REF!</definedName>
    <definedName name="_31__123Graph_C_CURRENT_4" hidden="1">[6]A11!#REF!</definedName>
    <definedName name="_31__123Graph_FCHART_8" hidden="1">'[9]Employment Data Sectors (wages)'!$H$6:$H$17</definedName>
    <definedName name="_32__123Graph_BCHART_5" hidden="1">'[8]Employment Data Sectors (wages)'!$B$24:$B$35</definedName>
    <definedName name="_32__123Graph_C_CURRENT_5" localSheetId="9" hidden="1">[6]A11!#REF!</definedName>
    <definedName name="_32__123Graph_C_CURRENT_5" localSheetId="16" hidden="1">[6]A11!#REF!</definedName>
    <definedName name="_32__123Graph_C_CURRENT_5" localSheetId="17" hidden="1">[6]A11!#REF!</definedName>
    <definedName name="_32__123Graph_C_CURRENT_5" localSheetId="21" hidden="1">[6]A11!#REF!</definedName>
    <definedName name="_32__123Graph_C_CURRENT_5" localSheetId="23" hidden="1">[6]A11!#REF!</definedName>
    <definedName name="_32__123Graph_C_CURRENT_5" localSheetId="4" hidden="1">[6]A11!#REF!</definedName>
    <definedName name="_32__123Graph_C_CURRENT_5" localSheetId="8" hidden="1">[6]A11!#REF!</definedName>
    <definedName name="_32__123Graph_C_CURRENT_5" hidden="1">[6]A11!#REF!</definedName>
    <definedName name="_33__123Graph_ACHART_5" hidden="1">'[11]Employment Data Sectors (wages)'!$A$24:$A$35</definedName>
    <definedName name="_33__123Graph_BCHART_1" hidden="1">'[13]Employment Data Sectors (wages)'!$B$8173:$B$8184</definedName>
    <definedName name="_33__123Graph_C_CURRENT_6" localSheetId="9" hidden="1">[6]A11!#REF!</definedName>
    <definedName name="_33__123Graph_C_CURRENT_6" localSheetId="16" hidden="1">[6]A11!#REF!</definedName>
    <definedName name="_33__123Graph_C_CURRENT_6" localSheetId="17" hidden="1">[6]A11!#REF!</definedName>
    <definedName name="_33__123Graph_C_CURRENT_6" localSheetId="21" hidden="1">[6]A11!#REF!</definedName>
    <definedName name="_33__123Graph_C_CURRENT_6" localSheetId="23" hidden="1">[6]A11!#REF!</definedName>
    <definedName name="_33__123Graph_C_CURRENT_6" localSheetId="4" hidden="1">[6]A11!#REF!</definedName>
    <definedName name="_33__123Graph_C_CURRENT_6" localSheetId="8" hidden="1">[6]A11!#REF!</definedName>
    <definedName name="_33__123Graph_C_CURRENT_6" hidden="1">[6]A11!#REF!</definedName>
    <definedName name="_34__123Graph_BCHART_1" hidden="1">'[7]Employment Data Sectors (wages)'!$B$8173:$B$8184</definedName>
    <definedName name="_34__123Graph_BCHART_6" hidden="1">'[8]Employment Data Sectors (wages)'!$AS$49:$AS$8103</definedName>
    <definedName name="_34__123Graph_C_CURRENT_7" localSheetId="9" hidden="1">[6]A11!#REF!</definedName>
    <definedName name="_34__123Graph_C_CURRENT_7" localSheetId="16" hidden="1">[6]A11!#REF!</definedName>
    <definedName name="_34__123Graph_C_CURRENT_7" localSheetId="17" hidden="1">[6]A11!#REF!</definedName>
    <definedName name="_34__123Graph_C_CURRENT_7" localSheetId="21" hidden="1">[6]A11!#REF!</definedName>
    <definedName name="_34__123Graph_C_CURRENT_7" localSheetId="23" hidden="1">[6]A11!#REF!</definedName>
    <definedName name="_34__123Graph_C_CURRENT_7" localSheetId="4" hidden="1">[6]A11!#REF!</definedName>
    <definedName name="_34__123Graph_C_CURRENT_7" localSheetId="8" hidden="1">[6]A11!#REF!</definedName>
    <definedName name="_34__123Graph_C_CURRENT_7" hidden="1">[6]A11!#REF!</definedName>
    <definedName name="_35__123Graph_ACHART_3" hidden="1">'[7]Employment Data Sectors (wages)'!$A$11:$A$8185</definedName>
    <definedName name="_35__123Graph_C_CURRENT_8" localSheetId="9" hidden="1">[6]A11!#REF!</definedName>
    <definedName name="_35__123Graph_C_CURRENT_8" localSheetId="16" hidden="1">[6]A11!#REF!</definedName>
    <definedName name="_35__123Graph_C_CURRENT_8" localSheetId="17" hidden="1">[6]A11!#REF!</definedName>
    <definedName name="_35__123Graph_C_CURRENT_8" localSheetId="21" hidden="1">[6]A11!#REF!</definedName>
    <definedName name="_35__123Graph_C_CURRENT_8" localSheetId="23" hidden="1">[6]A11!#REF!</definedName>
    <definedName name="_35__123Graph_C_CURRENT_8" localSheetId="4" hidden="1">[6]A11!#REF!</definedName>
    <definedName name="_35__123Graph_C_CURRENT_8" localSheetId="8" hidden="1">[6]A11!#REF!</definedName>
    <definedName name="_35__123Graph_C_CURRENT_8" hidden="1">[6]A11!#REF!</definedName>
    <definedName name="_36__123Graph_BCHART_2" hidden="1">'[13]Employment Data Sectors (wages)'!$B$8173:$B$8184</definedName>
    <definedName name="_36__123Graph_BCHART_7" hidden="1">'[8]Employment Data Sectors (wages)'!$Y$13:$Y$8187</definedName>
    <definedName name="_36__123Graph_C_CURRENT_9" localSheetId="9" hidden="1">[6]A11!#REF!</definedName>
    <definedName name="_36__123Graph_C_CURRENT_9" localSheetId="16" hidden="1">[6]A11!#REF!</definedName>
    <definedName name="_36__123Graph_C_CURRENT_9" localSheetId="17" hidden="1">[6]A11!#REF!</definedName>
    <definedName name="_36__123Graph_C_CURRENT_9" localSheetId="21" hidden="1">[6]A11!#REF!</definedName>
    <definedName name="_36__123Graph_C_CURRENT_9" localSheetId="23" hidden="1">[6]A11!#REF!</definedName>
    <definedName name="_36__123Graph_C_CURRENT_9" localSheetId="4" hidden="1">[6]A11!#REF!</definedName>
    <definedName name="_36__123Graph_C_CURRENT_9" localSheetId="8" hidden="1">[6]A11!#REF!</definedName>
    <definedName name="_36__123Graph_C_CURRENT_9" hidden="1">[6]A11!#REF!</definedName>
    <definedName name="_37__123Graph_BCHART_2" hidden="1">'[7]Employment Data Sectors (wages)'!$B$8173:$B$8184</definedName>
    <definedName name="_37__123Graph_CDEV_EMPL" localSheetId="9" hidden="1">'[14]Time series'!#REF!</definedName>
    <definedName name="_37__123Graph_CDEV_EMPL" localSheetId="16" hidden="1">'[14]Time series'!#REF!</definedName>
    <definedName name="_37__123Graph_CDEV_EMPL" localSheetId="17" hidden="1">'[14]Time series'!#REF!</definedName>
    <definedName name="_37__123Graph_CDEV_EMPL" localSheetId="21" hidden="1">'[14]Time series'!#REF!</definedName>
    <definedName name="_37__123Graph_CDEV_EMPL" localSheetId="23" hidden="1">'[14]Time series'!#REF!</definedName>
    <definedName name="_37__123Graph_CDEV_EMPL" localSheetId="4" hidden="1">'[14]Time series'!#REF!</definedName>
    <definedName name="_37__123Graph_CDEV_EMPL" localSheetId="8" hidden="1">'[14]Time series'!#REF!</definedName>
    <definedName name="_37__123Graph_CDEV_EMPL" hidden="1">'[14]Time series'!#REF!</definedName>
    <definedName name="_38__123Graph_ACHART_6" hidden="1">'[11]Employment Data Sectors (wages)'!$Y$49:$Y$8103</definedName>
    <definedName name="_38__123Graph_BCHART_8" hidden="1">'[8]Employment Data Sectors (wages)'!$W$13:$W$8187</definedName>
    <definedName name="_38__123Graph_CSWE_EMPL" localSheetId="9" hidden="1">'[14]Time series'!#REF!</definedName>
    <definedName name="_38__123Graph_CSWE_EMPL" localSheetId="16" hidden="1">'[14]Time series'!#REF!</definedName>
    <definedName name="_38__123Graph_CSWE_EMPL" localSheetId="17" hidden="1">'[14]Time series'!#REF!</definedName>
    <definedName name="_38__123Graph_CSWE_EMPL" localSheetId="21" hidden="1">'[14]Time series'!#REF!</definedName>
    <definedName name="_38__123Graph_CSWE_EMPL" localSheetId="23" hidden="1">'[14]Time series'!#REF!</definedName>
    <definedName name="_38__123Graph_CSWE_EMPL" localSheetId="4" hidden="1">'[14]Time series'!#REF!</definedName>
    <definedName name="_38__123Graph_CSWE_EMPL" localSheetId="8" hidden="1">'[14]Time series'!#REF!</definedName>
    <definedName name="_38__123Graph_CSWE_EMPL" hidden="1">'[14]Time series'!#REF!</definedName>
    <definedName name="_39__123Graph_BCHART_3" hidden="1">'[13]Employment Data Sectors (wages)'!$B$11:$B$8185</definedName>
    <definedName name="_39__123Graph_D_CURRENT" localSheetId="9" hidden="1">[6]A11!#REF!</definedName>
    <definedName name="_39__123Graph_D_CURRENT" localSheetId="16" hidden="1">[6]A11!#REF!</definedName>
    <definedName name="_39__123Graph_D_CURRENT" localSheetId="17" hidden="1">[6]A11!#REF!</definedName>
    <definedName name="_39__123Graph_D_CURRENT" localSheetId="21" hidden="1">[6]A11!#REF!</definedName>
    <definedName name="_39__123Graph_D_CURRENT" localSheetId="23" hidden="1">[6]A11!#REF!</definedName>
    <definedName name="_39__123Graph_D_CURRENT" localSheetId="4" hidden="1">[6]A11!#REF!</definedName>
    <definedName name="_39__123Graph_D_CURRENT" localSheetId="8" hidden="1">[6]A11!#REF!</definedName>
    <definedName name="_39__123Graph_D_CURRENT" hidden="1">[6]A11!#REF!</definedName>
    <definedName name="_4__123Graph_A_CURRENT_2" localSheetId="9" hidden="1">[6]A11!#REF!</definedName>
    <definedName name="_4__123Graph_A_CURRENT_2" localSheetId="16" hidden="1">[6]A11!#REF!</definedName>
    <definedName name="_4__123Graph_A_CURRENT_2" localSheetId="17" hidden="1">[6]A11!#REF!</definedName>
    <definedName name="_4__123Graph_A_CURRENT_2" localSheetId="21" hidden="1">[6]A11!#REF!</definedName>
    <definedName name="_4__123Graph_A_CURRENT_2" localSheetId="23" hidden="1">[6]A11!#REF!</definedName>
    <definedName name="_4__123Graph_A_CURRENT_2" localSheetId="4" hidden="1">[6]A11!#REF!</definedName>
    <definedName name="_4__123Graph_A_CURRENT_2" localSheetId="8" hidden="1">[6]A11!#REF!</definedName>
    <definedName name="_4__123Graph_A_CURRENT_2" hidden="1">[6]A11!#REF!</definedName>
    <definedName name="_4__123Graph_ACHART_2" hidden="1">'[9]Employment Data Sectors (wages)'!$A$8173:$A$8184</definedName>
    <definedName name="_4__123Graph_ACHART_3" hidden="1">'[10]Employment Data Sectors (wages)'!$A$11:$A$8185</definedName>
    <definedName name="_40__123Graph_ACHART_4" hidden="1">'[7]Employment Data Sectors (wages)'!$A$12:$A$23</definedName>
    <definedName name="_40__123Graph_BCHART_3" hidden="1">'[7]Employment Data Sectors (wages)'!$B$11:$B$8185</definedName>
    <definedName name="_40__123Graph_CCHART_1" hidden="1">'[8]Employment Data Sectors (wages)'!$C$8173:$C$8184</definedName>
    <definedName name="_40__123Graph_D_CURRENT_1" localSheetId="9" hidden="1">[6]A11!#REF!</definedName>
    <definedName name="_40__123Graph_D_CURRENT_1" localSheetId="16" hidden="1">[6]A11!#REF!</definedName>
    <definedName name="_40__123Graph_D_CURRENT_1" localSheetId="17" hidden="1">[6]A11!#REF!</definedName>
    <definedName name="_40__123Graph_D_CURRENT_1" localSheetId="21" hidden="1">[6]A11!#REF!</definedName>
    <definedName name="_40__123Graph_D_CURRENT_1" localSheetId="23" hidden="1">[6]A11!#REF!</definedName>
    <definedName name="_40__123Graph_D_CURRENT_1" localSheetId="4" hidden="1">[6]A11!#REF!</definedName>
    <definedName name="_40__123Graph_D_CURRENT_1" localSheetId="8" hidden="1">[6]A11!#REF!</definedName>
    <definedName name="_40__123Graph_D_CURRENT_1" hidden="1">[6]A11!#REF!</definedName>
    <definedName name="_41__123Graph_D_CURRENT_10" localSheetId="9" hidden="1">[6]A11!#REF!</definedName>
    <definedName name="_41__123Graph_D_CURRENT_10" localSheetId="16" hidden="1">[6]A11!#REF!</definedName>
    <definedName name="_41__123Graph_D_CURRENT_10" localSheetId="17" hidden="1">[6]A11!#REF!</definedName>
    <definedName name="_41__123Graph_D_CURRENT_10" localSheetId="21" hidden="1">[6]A11!#REF!</definedName>
    <definedName name="_41__123Graph_D_CURRENT_10" localSheetId="23" hidden="1">[6]A11!#REF!</definedName>
    <definedName name="_41__123Graph_D_CURRENT_10" localSheetId="4" hidden="1">[6]A11!#REF!</definedName>
    <definedName name="_41__123Graph_D_CURRENT_10" localSheetId="8" hidden="1">[6]A11!#REF!</definedName>
    <definedName name="_41__123Graph_D_CURRENT_10" hidden="1">[6]A11!#REF!</definedName>
    <definedName name="_42__123Graph_BCHART_4" hidden="1">'[13]Employment Data Sectors (wages)'!$B$12:$B$23</definedName>
    <definedName name="_42__123Graph_CCHART_2" hidden="1">'[8]Employment Data Sectors (wages)'!$C$8173:$C$8184</definedName>
    <definedName name="_42__123Graph_D_CURRENT_2" localSheetId="9" hidden="1">[6]A11!#REF!</definedName>
    <definedName name="_42__123Graph_D_CURRENT_2" localSheetId="16" hidden="1">[6]A11!#REF!</definedName>
    <definedName name="_42__123Graph_D_CURRENT_2" localSheetId="17" hidden="1">[6]A11!#REF!</definedName>
    <definedName name="_42__123Graph_D_CURRENT_2" localSheetId="21" hidden="1">[6]A11!#REF!</definedName>
    <definedName name="_42__123Graph_D_CURRENT_2" localSheetId="23" hidden="1">[6]A11!#REF!</definedName>
    <definedName name="_42__123Graph_D_CURRENT_2" localSheetId="4" hidden="1">[6]A11!#REF!</definedName>
    <definedName name="_42__123Graph_D_CURRENT_2" localSheetId="8" hidden="1">[6]A11!#REF!</definedName>
    <definedName name="_42__123Graph_D_CURRENT_2" hidden="1">[6]A11!#REF!</definedName>
    <definedName name="_43__123Graph_ACHART_7" hidden="1">'[11]Employment Data Sectors (wages)'!$Y$8175:$Y$8186</definedName>
    <definedName name="_43__123Graph_BCHART_4" hidden="1">'[7]Employment Data Sectors (wages)'!$B$12:$B$23</definedName>
    <definedName name="_43__123Graph_D_CURRENT_3" localSheetId="9" hidden="1">[6]A11!#REF!</definedName>
    <definedName name="_43__123Graph_D_CURRENT_3" localSheetId="16" hidden="1">[6]A11!#REF!</definedName>
    <definedName name="_43__123Graph_D_CURRENT_3" localSheetId="17" hidden="1">[6]A11!#REF!</definedName>
    <definedName name="_43__123Graph_D_CURRENT_3" localSheetId="21" hidden="1">[6]A11!#REF!</definedName>
    <definedName name="_43__123Graph_D_CURRENT_3" localSheetId="23" hidden="1">[6]A11!#REF!</definedName>
    <definedName name="_43__123Graph_D_CURRENT_3" localSheetId="4" hidden="1">[6]A11!#REF!</definedName>
    <definedName name="_43__123Graph_D_CURRENT_3" localSheetId="8" hidden="1">[6]A11!#REF!</definedName>
    <definedName name="_43__123Graph_D_CURRENT_3" hidden="1">[6]A11!#REF!</definedName>
    <definedName name="_44__123Graph_CCHART_3" hidden="1">'[8]Employment Data Sectors (wages)'!$C$11:$C$8185</definedName>
    <definedName name="_44__123Graph_D_CURRENT_4" localSheetId="9" hidden="1">[6]A11!#REF!</definedName>
    <definedName name="_44__123Graph_D_CURRENT_4" localSheetId="16" hidden="1">[6]A11!#REF!</definedName>
    <definedName name="_44__123Graph_D_CURRENT_4" localSheetId="17" hidden="1">[6]A11!#REF!</definedName>
    <definedName name="_44__123Graph_D_CURRENT_4" localSheetId="21" hidden="1">[6]A11!#REF!</definedName>
    <definedName name="_44__123Graph_D_CURRENT_4" localSheetId="23" hidden="1">[6]A11!#REF!</definedName>
    <definedName name="_44__123Graph_D_CURRENT_4" localSheetId="4" hidden="1">[6]A11!#REF!</definedName>
    <definedName name="_44__123Graph_D_CURRENT_4" localSheetId="8" hidden="1">[6]A11!#REF!</definedName>
    <definedName name="_44__123Graph_D_CURRENT_4" hidden="1">[6]A11!#REF!</definedName>
    <definedName name="_45__123Graph_ACHART_5" hidden="1">'[7]Employment Data Sectors (wages)'!$A$24:$A$35</definedName>
    <definedName name="_45__123Graph_BCHART_5" hidden="1">'[13]Employment Data Sectors (wages)'!$B$24:$B$35</definedName>
    <definedName name="_45__123Graph_D_CURRENT_5" localSheetId="9" hidden="1">[6]A11!#REF!</definedName>
    <definedName name="_45__123Graph_D_CURRENT_5" localSheetId="16" hidden="1">[6]A11!#REF!</definedName>
    <definedName name="_45__123Graph_D_CURRENT_5" localSheetId="17" hidden="1">[6]A11!#REF!</definedName>
    <definedName name="_45__123Graph_D_CURRENT_5" localSheetId="21" hidden="1">[6]A11!#REF!</definedName>
    <definedName name="_45__123Graph_D_CURRENT_5" localSheetId="23" hidden="1">[6]A11!#REF!</definedName>
    <definedName name="_45__123Graph_D_CURRENT_5" localSheetId="4" hidden="1">[6]A11!#REF!</definedName>
    <definedName name="_45__123Graph_D_CURRENT_5" localSheetId="8" hidden="1">[6]A11!#REF!</definedName>
    <definedName name="_45__123Graph_D_CURRENT_5" hidden="1">[6]A11!#REF!</definedName>
    <definedName name="_46__123Graph_BCHART_5" hidden="1">'[7]Employment Data Sectors (wages)'!$B$24:$B$35</definedName>
    <definedName name="_46__123Graph_CCHART_4" hidden="1">'[8]Employment Data Sectors (wages)'!$C$12:$C$23</definedName>
    <definedName name="_46__123Graph_D_CURRENT_6" localSheetId="9" hidden="1">[6]A11!#REF!</definedName>
    <definedName name="_46__123Graph_D_CURRENT_6" localSheetId="16" hidden="1">[6]A11!#REF!</definedName>
    <definedName name="_46__123Graph_D_CURRENT_6" localSheetId="17" hidden="1">[6]A11!#REF!</definedName>
    <definedName name="_46__123Graph_D_CURRENT_6" localSheetId="21" hidden="1">[6]A11!#REF!</definedName>
    <definedName name="_46__123Graph_D_CURRENT_6" localSheetId="23" hidden="1">[6]A11!#REF!</definedName>
    <definedName name="_46__123Graph_D_CURRENT_6" localSheetId="4" hidden="1">[6]A11!#REF!</definedName>
    <definedName name="_46__123Graph_D_CURRENT_6" localSheetId="8" hidden="1">[6]A11!#REF!</definedName>
    <definedName name="_46__123Graph_D_CURRENT_6" hidden="1">[6]A11!#REF!</definedName>
    <definedName name="_47__123Graph_D_CURRENT_7" localSheetId="9" hidden="1">[6]A11!#REF!</definedName>
    <definedName name="_47__123Graph_D_CURRENT_7" localSheetId="16" hidden="1">[6]A11!#REF!</definedName>
    <definedName name="_47__123Graph_D_CURRENT_7" localSheetId="17" hidden="1">[6]A11!#REF!</definedName>
    <definedName name="_47__123Graph_D_CURRENT_7" localSheetId="21" hidden="1">[6]A11!#REF!</definedName>
    <definedName name="_47__123Graph_D_CURRENT_7" localSheetId="23" hidden="1">[6]A11!#REF!</definedName>
    <definedName name="_47__123Graph_D_CURRENT_7" localSheetId="4" hidden="1">[6]A11!#REF!</definedName>
    <definedName name="_47__123Graph_D_CURRENT_7" localSheetId="8" hidden="1">[6]A11!#REF!</definedName>
    <definedName name="_47__123Graph_D_CURRENT_7" hidden="1">[6]A11!#REF!</definedName>
    <definedName name="_48__123Graph_ACHART_8" hidden="1">'[11]Employment Data Sectors (wages)'!$W$8175:$W$8186</definedName>
    <definedName name="_48__123Graph_BCHART_6" hidden="1">'[13]Employment Data Sectors (wages)'!$AS$49:$AS$8103</definedName>
    <definedName name="_48__123Graph_CCHART_5" hidden="1">'[8]Employment Data Sectors (wages)'!$C$24:$C$35</definedName>
    <definedName name="_48__123Graph_D_CURRENT_8" localSheetId="9" hidden="1">[6]A11!#REF!</definedName>
    <definedName name="_48__123Graph_D_CURRENT_8" localSheetId="16" hidden="1">[6]A11!#REF!</definedName>
    <definedName name="_48__123Graph_D_CURRENT_8" localSheetId="17" hidden="1">[6]A11!#REF!</definedName>
    <definedName name="_48__123Graph_D_CURRENT_8" localSheetId="21" hidden="1">[6]A11!#REF!</definedName>
    <definedName name="_48__123Graph_D_CURRENT_8" localSheetId="23" hidden="1">[6]A11!#REF!</definedName>
    <definedName name="_48__123Graph_D_CURRENT_8" localSheetId="4" hidden="1">[6]A11!#REF!</definedName>
    <definedName name="_48__123Graph_D_CURRENT_8" localSheetId="8" hidden="1">[6]A11!#REF!</definedName>
    <definedName name="_48__123Graph_D_CURRENT_8" hidden="1">[6]A11!#REF!</definedName>
    <definedName name="_49__123Graph_BCHART_6" hidden="1">'[7]Employment Data Sectors (wages)'!$AS$49:$AS$8103</definedName>
    <definedName name="_49__123Graph_D_CURRENT_9" localSheetId="9" hidden="1">[6]A11!#REF!</definedName>
    <definedName name="_49__123Graph_D_CURRENT_9" localSheetId="16" hidden="1">[6]A11!#REF!</definedName>
    <definedName name="_49__123Graph_D_CURRENT_9" localSheetId="17" hidden="1">[6]A11!#REF!</definedName>
    <definedName name="_49__123Graph_D_CURRENT_9" localSheetId="21" hidden="1">[6]A11!#REF!</definedName>
    <definedName name="_49__123Graph_D_CURRENT_9" localSheetId="23" hidden="1">[6]A11!#REF!</definedName>
    <definedName name="_49__123Graph_D_CURRENT_9" localSheetId="4" hidden="1">[6]A11!#REF!</definedName>
    <definedName name="_49__123Graph_D_CURRENT_9" localSheetId="8" hidden="1">[6]A11!#REF!</definedName>
    <definedName name="_49__123Graph_D_CURRENT_9" hidden="1">[6]A11!#REF!</definedName>
    <definedName name="_5__123Graph_A_CURRENT_3" localSheetId="9" hidden="1">[6]A11!#REF!</definedName>
    <definedName name="_5__123Graph_A_CURRENT_3" localSheetId="16" hidden="1">[6]A11!#REF!</definedName>
    <definedName name="_5__123Graph_A_CURRENT_3" localSheetId="17" hidden="1">[6]A11!#REF!</definedName>
    <definedName name="_5__123Graph_A_CURRENT_3" localSheetId="21" hidden="1">[6]A11!#REF!</definedName>
    <definedName name="_5__123Graph_A_CURRENT_3" localSheetId="23" hidden="1">[6]A11!#REF!</definedName>
    <definedName name="_5__123Graph_A_CURRENT_3" localSheetId="4" hidden="1">[6]A11!#REF!</definedName>
    <definedName name="_5__123Graph_A_CURRENT_3" localSheetId="8" hidden="1">[6]A11!#REF!</definedName>
    <definedName name="_5__123Graph_A_CURRENT_3" hidden="1">[6]A11!#REF!</definedName>
    <definedName name="_5__123Graph_ACHART_3" hidden="1">'[9]Employment Data Sectors (wages)'!$A$11:$A$8185</definedName>
    <definedName name="_5__123Graph_ACHART_4" hidden="1">'[10]Employment Data Sectors (wages)'!$A$12:$A$23</definedName>
    <definedName name="_50__123Graph_ACHART_6" hidden="1">'[7]Employment Data Sectors (wages)'!$Y$49:$Y$8103</definedName>
    <definedName name="_50__123Graph_CCHART_6" hidden="1">'[8]Employment Data Sectors (wages)'!$U$49:$U$8103</definedName>
    <definedName name="_50__123Graph_E_CURRENT" localSheetId="9" hidden="1">[6]A11!#REF!</definedName>
    <definedName name="_50__123Graph_E_CURRENT" localSheetId="16" hidden="1">[6]A11!#REF!</definedName>
    <definedName name="_50__123Graph_E_CURRENT" localSheetId="17" hidden="1">[6]A11!#REF!</definedName>
    <definedName name="_50__123Graph_E_CURRENT" localSheetId="21" hidden="1">[6]A11!#REF!</definedName>
    <definedName name="_50__123Graph_E_CURRENT" localSheetId="23" hidden="1">[6]A11!#REF!</definedName>
    <definedName name="_50__123Graph_E_CURRENT" localSheetId="4" hidden="1">[6]A11!#REF!</definedName>
    <definedName name="_50__123Graph_E_CURRENT" localSheetId="8" hidden="1">[6]A11!#REF!</definedName>
    <definedName name="_50__123Graph_E_CURRENT" hidden="1">[6]A11!#REF!</definedName>
    <definedName name="_51__123Graph_BCHART_7" hidden="1">'[13]Employment Data Sectors (wages)'!$Y$13:$Y$8187</definedName>
    <definedName name="_51__123Graph_E_CURRENT_1" localSheetId="9" hidden="1">[6]A11!#REF!</definedName>
    <definedName name="_51__123Graph_E_CURRENT_1" localSheetId="16" hidden="1">[6]A11!#REF!</definedName>
    <definedName name="_51__123Graph_E_CURRENT_1" localSheetId="17" hidden="1">[6]A11!#REF!</definedName>
    <definedName name="_51__123Graph_E_CURRENT_1" localSheetId="21" hidden="1">[6]A11!#REF!</definedName>
    <definedName name="_51__123Graph_E_CURRENT_1" localSheetId="23" hidden="1">[6]A11!#REF!</definedName>
    <definedName name="_51__123Graph_E_CURRENT_1" localSheetId="4" hidden="1">[6]A11!#REF!</definedName>
    <definedName name="_51__123Graph_E_CURRENT_1" localSheetId="8" hidden="1">[6]A11!#REF!</definedName>
    <definedName name="_51__123Graph_E_CURRENT_1" hidden="1">[6]A11!#REF!</definedName>
    <definedName name="_52__123Graph_BCHART_7" hidden="1">'[7]Employment Data Sectors (wages)'!$Y$13:$Y$8187</definedName>
    <definedName name="_52__123Graph_CCHART_7" hidden="1">'[8]Employment Data Sectors (wages)'!$Y$14:$Y$25</definedName>
    <definedName name="_52__123Graph_E_CURRENT_10" localSheetId="9" hidden="1">[6]A11!#REF!</definedName>
    <definedName name="_52__123Graph_E_CURRENT_10" localSheetId="16" hidden="1">[6]A11!#REF!</definedName>
    <definedName name="_52__123Graph_E_CURRENT_10" localSheetId="17" hidden="1">[6]A11!#REF!</definedName>
    <definedName name="_52__123Graph_E_CURRENT_10" localSheetId="21" hidden="1">[6]A11!#REF!</definedName>
    <definedName name="_52__123Graph_E_CURRENT_10" localSheetId="23" hidden="1">[6]A11!#REF!</definedName>
    <definedName name="_52__123Graph_E_CURRENT_10" localSheetId="4" hidden="1">[6]A11!#REF!</definedName>
    <definedName name="_52__123Graph_E_CURRENT_10" localSheetId="8" hidden="1">[6]A11!#REF!</definedName>
    <definedName name="_52__123Graph_E_CURRENT_10" hidden="1">[6]A11!#REF!</definedName>
    <definedName name="_53__123Graph_BCHART_1" hidden="1">'[11]Employment Data Sectors (wages)'!$B$8173:$B$8184</definedName>
    <definedName name="_53__123Graph_E_CURRENT_2" localSheetId="9" hidden="1">[6]A11!#REF!</definedName>
    <definedName name="_53__123Graph_E_CURRENT_2" localSheetId="16" hidden="1">[6]A11!#REF!</definedName>
    <definedName name="_53__123Graph_E_CURRENT_2" localSheetId="17" hidden="1">[6]A11!#REF!</definedName>
    <definedName name="_53__123Graph_E_CURRENT_2" localSheetId="21" hidden="1">[6]A11!#REF!</definedName>
    <definedName name="_53__123Graph_E_CURRENT_2" localSheetId="23" hidden="1">[6]A11!#REF!</definedName>
    <definedName name="_53__123Graph_E_CURRENT_2" localSheetId="4" hidden="1">[6]A11!#REF!</definedName>
    <definedName name="_53__123Graph_E_CURRENT_2" localSheetId="8" hidden="1">[6]A11!#REF!</definedName>
    <definedName name="_53__123Graph_E_CURRENT_2" hidden="1">[6]A11!#REF!</definedName>
    <definedName name="_54__123Graph_BCHART_8" hidden="1">'[13]Employment Data Sectors (wages)'!$W$13:$W$8187</definedName>
    <definedName name="_54__123Graph_CCHART_8" hidden="1">'[8]Employment Data Sectors (wages)'!$W$14:$W$25</definedName>
    <definedName name="_54__123Graph_E_CURRENT_3" localSheetId="9" hidden="1">[6]A11!#REF!</definedName>
    <definedName name="_54__123Graph_E_CURRENT_3" localSheetId="16" hidden="1">[6]A11!#REF!</definedName>
    <definedName name="_54__123Graph_E_CURRENT_3" localSheetId="17" hidden="1">[6]A11!#REF!</definedName>
    <definedName name="_54__123Graph_E_CURRENT_3" localSheetId="21" hidden="1">[6]A11!#REF!</definedName>
    <definedName name="_54__123Graph_E_CURRENT_3" localSheetId="23" hidden="1">[6]A11!#REF!</definedName>
    <definedName name="_54__123Graph_E_CURRENT_3" localSheetId="4" hidden="1">[6]A11!#REF!</definedName>
    <definedName name="_54__123Graph_E_CURRENT_3" localSheetId="8" hidden="1">[6]A11!#REF!</definedName>
    <definedName name="_54__123Graph_E_CURRENT_3" hidden="1">[6]A11!#REF!</definedName>
    <definedName name="_55__123Graph_ACHART_7" hidden="1">'[7]Employment Data Sectors (wages)'!$Y$8175:$Y$8186</definedName>
    <definedName name="_55__123Graph_BCHART_8" hidden="1">'[7]Employment Data Sectors (wages)'!$W$13:$W$8187</definedName>
    <definedName name="_55__123Graph_E_CURRENT_4" localSheetId="9" hidden="1">[6]A11!#REF!</definedName>
    <definedName name="_55__123Graph_E_CURRENT_4" localSheetId="16" hidden="1">[6]A11!#REF!</definedName>
    <definedName name="_55__123Graph_E_CURRENT_4" localSheetId="17" hidden="1">[6]A11!#REF!</definedName>
    <definedName name="_55__123Graph_E_CURRENT_4" localSheetId="21" hidden="1">[6]A11!#REF!</definedName>
    <definedName name="_55__123Graph_E_CURRENT_4" localSheetId="23" hidden="1">[6]A11!#REF!</definedName>
    <definedName name="_55__123Graph_E_CURRENT_4" localSheetId="4" hidden="1">[6]A11!#REF!</definedName>
    <definedName name="_55__123Graph_E_CURRENT_4" localSheetId="8" hidden="1">[6]A11!#REF!</definedName>
    <definedName name="_55__123Graph_E_CURRENT_4" hidden="1">[6]A11!#REF!</definedName>
    <definedName name="_56__123Graph_DCHART_7" hidden="1">'[8]Employment Data Sectors (wages)'!$Y$26:$Y$37</definedName>
    <definedName name="_56__123Graph_E_CURRENT_5" localSheetId="9" hidden="1">[6]A11!#REF!</definedName>
    <definedName name="_56__123Graph_E_CURRENT_5" localSheetId="16" hidden="1">[6]A11!#REF!</definedName>
    <definedName name="_56__123Graph_E_CURRENT_5" localSheetId="17" hidden="1">[6]A11!#REF!</definedName>
    <definedName name="_56__123Graph_E_CURRENT_5" localSheetId="21" hidden="1">[6]A11!#REF!</definedName>
    <definedName name="_56__123Graph_E_CURRENT_5" localSheetId="23" hidden="1">[6]A11!#REF!</definedName>
    <definedName name="_56__123Graph_E_CURRENT_5" localSheetId="4" hidden="1">[6]A11!#REF!</definedName>
    <definedName name="_56__123Graph_E_CURRENT_5" localSheetId="8" hidden="1">[6]A11!#REF!</definedName>
    <definedName name="_56__123Graph_E_CURRENT_5" hidden="1">[6]A11!#REF!</definedName>
    <definedName name="_57__123Graph_CCHART_1" hidden="1">'[13]Employment Data Sectors (wages)'!$C$8173:$C$8184</definedName>
    <definedName name="_57__123Graph_E_CURRENT_6" localSheetId="9" hidden="1">[6]A11!#REF!</definedName>
    <definedName name="_57__123Graph_E_CURRENT_6" localSheetId="16" hidden="1">[6]A11!#REF!</definedName>
    <definedName name="_57__123Graph_E_CURRENT_6" localSheetId="17" hidden="1">[6]A11!#REF!</definedName>
    <definedName name="_57__123Graph_E_CURRENT_6" localSheetId="21" hidden="1">[6]A11!#REF!</definedName>
    <definedName name="_57__123Graph_E_CURRENT_6" localSheetId="23" hidden="1">[6]A11!#REF!</definedName>
    <definedName name="_57__123Graph_E_CURRENT_6" localSheetId="4" hidden="1">[6]A11!#REF!</definedName>
    <definedName name="_57__123Graph_E_CURRENT_6" localSheetId="8" hidden="1">[6]A11!#REF!</definedName>
    <definedName name="_57__123Graph_E_CURRENT_6" hidden="1">[6]A11!#REF!</definedName>
    <definedName name="_58__123Graph_BCHART_2" hidden="1">'[11]Employment Data Sectors (wages)'!$B$8173:$B$8184</definedName>
    <definedName name="_58__123Graph_CCHART_1" hidden="1">'[7]Employment Data Sectors (wages)'!$C$8173:$C$8184</definedName>
    <definedName name="_58__123Graph_DCHART_8" hidden="1">'[8]Employment Data Sectors (wages)'!$W$26:$W$37</definedName>
    <definedName name="_58__123Graph_E_CURRENT_7" localSheetId="9" hidden="1">[6]A11!#REF!</definedName>
    <definedName name="_58__123Graph_E_CURRENT_7" localSheetId="16" hidden="1">[6]A11!#REF!</definedName>
    <definedName name="_58__123Graph_E_CURRENT_7" localSheetId="17" hidden="1">[6]A11!#REF!</definedName>
    <definedName name="_58__123Graph_E_CURRENT_7" localSheetId="21" hidden="1">[6]A11!#REF!</definedName>
    <definedName name="_58__123Graph_E_CURRENT_7" localSheetId="23" hidden="1">[6]A11!#REF!</definedName>
    <definedName name="_58__123Graph_E_CURRENT_7" localSheetId="4" hidden="1">[6]A11!#REF!</definedName>
    <definedName name="_58__123Graph_E_CURRENT_7" localSheetId="8" hidden="1">[6]A11!#REF!</definedName>
    <definedName name="_58__123Graph_E_CURRENT_7" hidden="1">[6]A11!#REF!</definedName>
    <definedName name="_59__123Graph_E_CURRENT_8" localSheetId="9" hidden="1">[6]A11!#REF!</definedName>
    <definedName name="_59__123Graph_E_CURRENT_8" localSheetId="16" hidden="1">[6]A11!#REF!</definedName>
    <definedName name="_59__123Graph_E_CURRENT_8" localSheetId="17" hidden="1">[6]A11!#REF!</definedName>
    <definedName name="_59__123Graph_E_CURRENT_8" localSheetId="21" hidden="1">[6]A11!#REF!</definedName>
    <definedName name="_59__123Graph_E_CURRENT_8" localSheetId="23" hidden="1">[6]A11!#REF!</definedName>
    <definedName name="_59__123Graph_E_CURRENT_8" localSheetId="4" hidden="1">[6]A11!#REF!</definedName>
    <definedName name="_59__123Graph_E_CURRENT_8" localSheetId="8" hidden="1">[6]A11!#REF!</definedName>
    <definedName name="_59__123Graph_E_CURRENT_8" hidden="1">[6]A11!#REF!</definedName>
    <definedName name="_6__123Graph_A_CURRENT_4" localSheetId="9" hidden="1">[6]A11!#REF!</definedName>
    <definedName name="_6__123Graph_A_CURRENT_4" localSheetId="16" hidden="1">[6]A11!#REF!</definedName>
    <definedName name="_6__123Graph_A_CURRENT_4" localSheetId="17" hidden="1">[6]A11!#REF!</definedName>
    <definedName name="_6__123Graph_A_CURRENT_4" localSheetId="21" hidden="1">[6]A11!#REF!</definedName>
    <definedName name="_6__123Graph_A_CURRENT_4" localSheetId="23" hidden="1">[6]A11!#REF!</definedName>
    <definedName name="_6__123Graph_A_CURRENT_4" localSheetId="4" hidden="1">[6]A11!#REF!</definedName>
    <definedName name="_6__123Graph_A_CURRENT_4" localSheetId="8" hidden="1">[6]A11!#REF!</definedName>
    <definedName name="_6__123Graph_A_CURRENT_4" hidden="1">[6]A11!#REF!</definedName>
    <definedName name="_6__123Graph_ACHART_4" hidden="1">'[9]Employment Data Sectors (wages)'!$A$12:$A$23</definedName>
    <definedName name="_6__123Graph_ACHART_5" hidden="1">'[10]Employment Data Sectors (wages)'!$A$24:$A$35</definedName>
    <definedName name="_60__123Graph_ACHART_8" hidden="1">'[7]Employment Data Sectors (wages)'!$W$8175:$W$8186</definedName>
    <definedName name="_60__123Graph_CCHART_2" hidden="1">'[13]Employment Data Sectors (wages)'!$C$8173:$C$8184</definedName>
    <definedName name="_60__123Graph_E_CURRENT_9" localSheetId="9" hidden="1">[6]A11!#REF!</definedName>
    <definedName name="_60__123Graph_E_CURRENT_9" localSheetId="16" hidden="1">[6]A11!#REF!</definedName>
    <definedName name="_60__123Graph_E_CURRENT_9" localSheetId="17" hidden="1">[6]A11!#REF!</definedName>
    <definedName name="_60__123Graph_E_CURRENT_9" localSheetId="21" hidden="1">[6]A11!#REF!</definedName>
    <definedName name="_60__123Graph_E_CURRENT_9" localSheetId="23" hidden="1">[6]A11!#REF!</definedName>
    <definedName name="_60__123Graph_E_CURRENT_9" localSheetId="4" hidden="1">[6]A11!#REF!</definedName>
    <definedName name="_60__123Graph_E_CURRENT_9" localSheetId="8" hidden="1">[6]A11!#REF!</definedName>
    <definedName name="_60__123Graph_E_CURRENT_9" hidden="1">[6]A11!#REF!</definedName>
    <definedName name="_60__123Graph_ECHART_7" hidden="1">'[8]Employment Data Sectors (wages)'!$Y$38:$Y$49</definedName>
    <definedName name="_61__123Graph_CCHART_2" hidden="1">'[7]Employment Data Sectors (wages)'!$C$8173:$C$8184</definedName>
    <definedName name="_61__123Graph_F_CURRENT" localSheetId="9" hidden="1">[6]A11!#REF!</definedName>
    <definedName name="_61__123Graph_F_CURRENT" localSheetId="16" hidden="1">[6]A11!#REF!</definedName>
    <definedName name="_61__123Graph_F_CURRENT" localSheetId="17" hidden="1">[6]A11!#REF!</definedName>
    <definedName name="_61__123Graph_F_CURRENT" localSheetId="21" hidden="1">[6]A11!#REF!</definedName>
    <definedName name="_61__123Graph_F_CURRENT" localSheetId="23" hidden="1">[6]A11!#REF!</definedName>
    <definedName name="_61__123Graph_F_CURRENT" localSheetId="4" hidden="1">[6]A11!#REF!</definedName>
    <definedName name="_61__123Graph_F_CURRENT" localSheetId="8" hidden="1">[6]A11!#REF!</definedName>
    <definedName name="_61__123Graph_F_CURRENT" hidden="1">[6]A11!#REF!</definedName>
    <definedName name="_62__123Graph_ECHART_8" hidden="1">'[8]Employment Data Sectors (wages)'!$H$86:$H$99</definedName>
    <definedName name="_62__123Graph_F_CURRENT_1" localSheetId="9" hidden="1">[6]A11!#REF!</definedName>
    <definedName name="_62__123Graph_F_CURRENT_1" localSheetId="16" hidden="1">[6]A11!#REF!</definedName>
    <definedName name="_62__123Graph_F_CURRENT_1" localSheetId="17" hidden="1">[6]A11!#REF!</definedName>
    <definedName name="_62__123Graph_F_CURRENT_1" localSheetId="21" hidden="1">[6]A11!#REF!</definedName>
    <definedName name="_62__123Graph_F_CURRENT_1" localSheetId="23" hidden="1">[6]A11!#REF!</definedName>
    <definedName name="_62__123Graph_F_CURRENT_1" localSheetId="4" hidden="1">[6]A11!#REF!</definedName>
    <definedName name="_62__123Graph_F_CURRENT_1" localSheetId="8" hidden="1">[6]A11!#REF!</definedName>
    <definedName name="_62__123Graph_F_CURRENT_1" hidden="1">[6]A11!#REF!</definedName>
    <definedName name="_63__123Graph_BCHART_3" hidden="1">'[11]Employment Data Sectors (wages)'!$B$11:$B$8185</definedName>
    <definedName name="_63__123Graph_CCHART_3" hidden="1">'[13]Employment Data Sectors (wages)'!$C$11:$C$8185</definedName>
    <definedName name="_63__123Graph_F_CURRENT_10" localSheetId="9" hidden="1">[6]A11!#REF!</definedName>
    <definedName name="_63__123Graph_F_CURRENT_10" localSheetId="16" hidden="1">[6]A11!#REF!</definedName>
    <definedName name="_63__123Graph_F_CURRENT_10" localSheetId="17" hidden="1">[6]A11!#REF!</definedName>
    <definedName name="_63__123Graph_F_CURRENT_10" localSheetId="21" hidden="1">[6]A11!#REF!</definedName>
    <definedName name="_63__123Graph_F_CURRENT_10" localSheetId="23" hidden="1">[6]A11!#REF!</definedName>
    <definedName name="_63__123Graph_F_CURRENT_10" localSheetId="4" hidden="1">[6]A11!#REF!</definedName>
    <definedName name="_63__123Graph_F_CURRENT_10" localSheetId="8" hidden="1">[6]A11!#REF!</definedName>
    <definedName name="_63__123Graph_F_CURRENT_10" hidden="1">[6]A11!#REF!</definedName>
    <definedName name="_64__123Graph_CCHART_3" hidden="1">'[7]Employment Data Sectors (wages)'!$C$11:$C$8185</definedName>
    <definedName name="_64__123Graph_F_CURRENT_2" localSheetId="9" hidden="1">[6]A11!#REF!</definedName>
    <definedName name="_64__123Graph_F_CURRENT_2" localSheetId="16" hidden="1">[6]A11!#REF!</definedName>
    <definedName name="_64__123Graph_F_CURRENT_2" localSheetId="17" hidden="1">[6]A11!#REF!</definedName>
    <definedName name="_64__123Graph_F_CURRENT_2" localSheetId="21" hidden="1">[6]A11!#REF!</definedName>
    <definedName name="_64__123Graph_F_CURRENT_2" localSheetId="23" hidden="1">[6]A11!#REF!</definedName>
    <definedName name="_64__123Graph_F_CURRENT_2" localSheetId="4" hidden="1">[6]A11!#REF!</definedName>
    <definedName name="_64__123Graph_F_CURRENT_2" localSheetId="8" hidden="1">[6]A11!#REF!</definedName>
    <definedName name="_64__123Graph_F_CURRENT_2" hidden="1">[6]A11!#REF!</definedName>
    <definedName name="_64__123Graph_FCHART_8" hidden="1">'[8]Employment Data Sectors (wages)'!$H$6:$H$17</definedName>
    <definedName name="_65__123Graph_BCHART_1" hidden="1">'[7]Employment Data Sectors (wages)'!$B$8173:$B$8184</definedName>
    <definedName name="_65__123Graph_F_CURRENT_3" localSheetId="9" hidden="1">[6]A11!#REF!</definedName>
    <definedName name="_65__123Graph_F_CURRENT_3" localSheetId="16" hidden="1">[6]A11!#REF!</definedName>
    <definedName name="_65__123Graph_F_CURRENT_3" localSheetId="17" hidden="1">[6]A11!#REF!</definedName>
    <definedName name="_65__123Graph_F_CURRENT_3" localSheetId="21" hidden="1">[6]A11!#REF!</definedName>
    <definedName name="_65__123Graph_F_CURRENT_3" localSheetId="23" hidden="1">[6]A11!#REF!</definedName>
    <definedName name="_65__123Graph_F_CURRENT_3" localSheetId="4" hidden="1">[6]A11!#REF!</definedName>
    <definedName name="_65__123Graph_F_CURRENT_3" localSheetId="8" hidden="1">[6]A11!#REF!</definedName>
    <definedName name="_65__123Graph_F_CURRENT_3" hidden="1">[6]A11!#REF!</definedName>
    <definedName name="_66__123Graph_CCHART_4" hidden="1">'[13]Employment Data Sectors (wages)'!$C$12:$C$23</definedName>
    <definedName name="_66__123Graph_F_CURRENT_4" localSheetId="9" hidden="1">[6]A11!#REF!</definedName>
    <definedName name="_66__123Graph_F_CURRENT_4" localSheetId="16" hidden="1">[6]A11!#REF!</definedName>
    <definedName name="_66__123Graph_F_CURRENT_4" localSheetId="17" hidden="1">[6]A11!#REF!</definedName>
    <definedName name="_66__123Graph_F_CURRENT_4" localSheetId="21" hidden="1">[6]A11!#REF!</definedName>
    <definedName name="_66__123Graph_F_CURRENT_4" localSheetId="23" hidden="1">[6]A11!#REF!</definedName>
    <definedName name="_66__123Graph_F_CURRENT_4" localSheetId="4" hidden="1">[6]A11!#REF!</definedName>
    <definedName name="_66__123Graph_F_CURRENT_4" localSheetId="8" hidden="1">[6]A11!#REF!</definedName>
    <definedName name="_66__123Graph_F_CURRENT_4" hidden="1">[6]A11!#REF!</definedName>
    <definedName name="_67__123Graph_CCHART_4" hidden="1">'[7]Employment Data Sectors (wages)'!$C$12:$C$23</definedName>
    <definedName name="_67__123Graph_F_CURRENT_5" localSheetId="9" hidden="1">[6]A11!#REF!</definedName>
    <definedName name="_67__123Graph_F_CURRENT_5" localSheetId="16" hidden="1">[6]A11!#REF!</definedName>
    <definedName name="_67__123Graph_F_CURRENT_5" localSheetId="17" hidden="1">[6]A11!#REF!</definedName>
    <definedName name="_67__123Graph_F_CURRENT_5" localSheetId="21" hidden="1">[6]A11!#REF!</definedName>
    <definedName name="_67__123Graph_F_CURRENT_5" localSheetId="23" hidden="1">[6]A11!#REF!</definedName>
    <definedName name="_67__123Graph_F_CURRENT_5" localSheetId="4" hidden="1">[6]A11!#REF!</definedName>
    <definedName name="_67__123Graph_F_CURRENT_5" localSheetId="8" hidden="1">[6]A11!#REF!</definedName>
    <definedName name="_67__123Graph_F_CURRENT_5" hidden="1">[6]A11!#REF!</definedName>
    <definedName name="_68__123Graph_BCHART_4" hidden="1">'[11]Employment Data Sectors (wages)'!$B$12:$B$23</definedName>
    <definedName name="_68__123Graph_F_CURRENT_6" localSheetId="9" hidden="1">[6]A11!#REF!</definedName>
    <definedName name="_68__123Graph_F_CURRENT_6" localSheetId="16" hidden="1">[6]A11!#REF!</definedName>
    <definedName name="_68__123Graph_F_CURRENT_6" localSheetId="17" hidden="1">[6]A11!#REF!</definedName>
    <definedName name="_68__123Graph_F_CURRENT_6" localSheetId="21" hidden="1">[6]A11!#REF!</definedName>
    <definedName name="_68__123Graph_F_CURRENT_6" localSheetId="23" hidden="1">[6]A11!#REF!</definedName>
    <definedName name="_68__123Graph_F_CURRENT_6" localSheetId="4" hidden="1">[6]A11!#REF!</definedName>
    <definedName name="_68__123Graph_F_CURRENT_6" localSheetId="8" hidden="1">[6]A11!#REF!</definedName>
    <definedName name="_68__123Graph_F_CURRENT_6" hidden="1">[6]A11!#REF!</definedName>
    <definedName name="_69__123Graph_CCHART_5" hidden="1">'[13]Employment Data Sectors (wages)'!$C$24:$C$35</definedName>
    <definedName name="_69__123Graph_F_CURRENT_7" localSheetId="9" hidden="1">[6]A11!#REF!</definedName>
    <definedName name="_69__123Graph_F_CURRENT_7" localSheetId="16" hidden="1">[6]A11!#REF!</definedName>
    <definedName name="_69__123Graph_F_CURRENT_7" localSheetId="17" hidden="1">[6]A11!#REF!</definedName>
    <definedName name="_69__123Graph_F_CURRENT_7" localSheetId="21" hidden="1">[6]A11!#REF!</definedName>
    <definedName name="_69__123Graph_F_CURRENT_7" localSheetId="23" hidden="1">[6]A11!#REF!</definedName>
    <definedName name="_69__123Graph_F_CURRENT_7" localSheetId="4" hidden="1">[6]A11!#REF!</definedName>
    <definedName name="_69__123Graph_F_CURRENT_7" localSheetId="8" hidden="1">[6]A11!#REF!</definedName>
    <definedName name="_69__123Graph_F_CURRENT_7" hidden="1">[6]A11!#REF!</definedName>
    <definedName name="_7__123Graph_A_CURRENT_5" localSheetId="9" hidden="1">[6]A11!#REF!</definedName>
    <definedName name="_7__123Graph_A_CURRENT_5" localSheetId="16" hidden="1">[6]A11!#REF!</definedName>
    <definedName name="_7__123Graph_A_CURRENT_5" localSheetId="17" hidden="1">[6]A11!#REF!</definedName>
    <definedName name="_7__123Graph_A_CURRENT_5" localSheetId="21" hidden="1">[6]A11!#REF!</definedName>
    <definedName name="_7__123Graph_A_CURRENT_5" localSheetId="23" hidden="1">[6]A11!#REF!</definedName>
    <definedName name="_7__123Graph_A_CURRENT_5" localSheetId="4" hidden="1">[6]A11!#REF!</definedName>
    <definedName name="_7__123Graph_A_CURRENT_5" localSheetId="8" hidden="1">[6]A11!#REF!</definedName>
    <definedName name="_7__123Graph_A_CURRENT_5" hidden="1">[6]A11!#REF!</definedName>
    <definedName name="_7__123Graph_ACHART_5" hidden="1">'[9]Employment Data Sectors (wages)'!$A$24:$A$35</definedName>
    <definedName name="_7__123Graph_ACHART_6" hidden="1">'[10]Employment Data Sectors (wages)'!$Y$49:$Y$8103</definedName>
    <definedName name="_70__123Graph_BCHART_2" hidden="1">'[7]Employment Data Sectors (wages)'!$B$8173:$B$8184</definedName>
    <definedName name="_70__123Graph_CCHART_5" hidden="1">'[7]Employment Data Sectors (wages)'!$C$24:$C$35</definedName>
    <definedName name="_70__123Graph_F_CURRENT_8" localSheetId="9" hidden="1">[6]A11!#REF!</definedName>
    <definedName name="_70__123Graph_F_CURRENT_8" localSheetId="16" hidden="1">[6]A11!#REF!</definedName>
    <definedName name="_70__123Graph_F_CURRENT_8" localSheetId="17" hidden="1">[6]A11!#REF!</definedName>
    <definedName name="_70__123Graph_F_CURRENT_8" localSheetId="21" hidden="1">[6]A11!#REF!</definedName>
    <definedName name="_70__123Graph_F_CURRENT_8" localSheetId="23" hidden="1">[6]A11!#REF!</definedName>
    <definedName name="_70__123Graph_F_CURRENT_8" localSheetId="4" hidden="1">[6]A11!#REF!</definedName>
    <definedName name="_70__123Graph_F_CURRENT_8" localSheetId="8" hidden="1">[6]A11!#REF!</definedName>
    <definedName name="_70__123Graph_F_CURRENT_8" hidden="1">[6]A11!#REF!</definedName>
    <definedName name="_71__123Graph_F_CURRENT_9" localSheetId="9" hidden="1">[6]A11!#REF!</definedName>
    <definedName name="_71__123Graph_F_CURRENT_9" localSheetId="16" hidden="1">[6]A11!#REF!</definedName>
    <definedName name="_71__123Graph_F_CURRENT_9" localSheetId="17" hidden="1">[6]A11!#REF!</definedName>
    <definedName name="_71__123Graph_F_CURRENT_9" localSheetId="21" hidden="1">[6]A11!#REF!</definedName>
    <definedName name="_71__123Graph_F_CURRENT_9" localSheetId="23" hidden="1">[6]A11!#REF!</definedName>
    <definedName name="_71__123Graph_F_CURRENT_9" localSheetId="4" hidden="1">[6]A11!#REF!</definedName>
    <definedName name="_71__123Graph_F_CURRENT_9" localSheetId="8" hidden="1">[6]A11!#REF!</definedName>
    <definedName name="_71__123Graph_F_CURRENT_9" hidden="1">[6]A11!#REF!</definedName>
    <definedName name="_72__123Graph_CCHART_6" hidden="1">'[13]Employment Data Sectors (wages)'!$U$49:$U$8103</definedName>
    <definedName name="_73__123Graph_BCHART_5" hidden="1">'[11]Employment Data Sectors (wages)'!$B$24:$B$35</definedName>
    <definedName name="_73__123Graph_CCHART_6" hidden="1">'[7]Employment Data Sectors (wages)'!$U$49:$U$8103</definedName>
    <definedName name="_75__123Graph_BCHART_3" hidden="1">'[7]Employment Data Sectors (wages)'!$B$11:$B$8185</definedName>
    <definedName name="_75__123Graph_CCHART_7" hidden="1">'[13]Employment Data Sectors (wages)'!$Y$14:$Y$25</definedName>
    <definedName name="_76__123Graph_CCHART_7" hidden="1">'[7]Employment Data Sectors (wages)'!$Y$14:$Y$25</definedName>
    <definedName name="_78__123Graph_BCHART_6" hidden="1">'[11]Employment Data Sectors (wages)'!$AS$49:$AS$8103</definedName>
    <definedName name="_78__123Graph_CCHART_8" hidden="1">'[13]Employment Data Sectors (wages)'!$W$14:$W$25</definedName>
    <definedName name="_79__123Graph_CCHART_8" hidden="1">'[7]Employment Data Sectors (wages)'!$W$14:$W$25</definedName>
    <definedName name="_8__123Graph_A_CURRENT_6" localSheetId="9" hidden="1">[6]A11!#REF!</definedName>
    <definedName name="_8__123Graph_A_CURRENT_6" localSheetId="16" hidden="1">[6]A11!#REF!</definedName>
    <definedName name="_8__123Graph_A_CURRENT_6" localSheetId="17" hidden="1">[6]A11!#REF!</definedName>
    <definedName name="_8__123Graph_A_CURRENT_6" localSheetId="21" hidden="1">[6]A11!#REF!</definedName>
    <definedName name="_8__123Graph_A_CURRENT_6" localSheetId="23" hidden="1">[6]A11!#REF!</definedName>
    <definedName name="_8__123Graph_A_CURRENT_6" localSheetId="4" hidden="1">[6]A11!#REF!</definedName>
    <definedName name="_8__123Graph_A_CURRENT_6" localSheetId="8" hidden="1">[6]A11!#REF!</definedName>
    <definedName name="_8__123Graph_A_CURRENT_6" hidden="1">[6]A11!#REF!</definedName>
    <definedName name="_8__123Graph_ACHART_1" hidden="1">'[8]Employment Data Sectors (wages)'!$A$8173:$A$8184</definedName>
    <definedName name="_8__123Graph_ACHART_6" hidden="1">'[9]Employment Data Sectors (wages)'!$Y$49:$Y$8103</definedName>
    <definedName name="_8__123Graph_ACHART_7" hidden="1">'[10]Employment Data Sectors (wages)'!$Y$8175:$Y$8186</definedName>
    <definedName name="_80__123Graph_BCHART_4" hidden="1">'[7]Employment Data Sectors (wages)'!$B$12:$B$23</definedName>
    <definedName name="_81__123Graph_DCHART_7" hidden="1">'[13]Employment Data Sectors (wages)'!$Y$26:$Y$37</definedName>
    <definedName name="_82__123Graph_DCHART_7" hidden="1">'[7]Employment Data Sectors (wages)'!$Y$26:$Y$37</definedName>
    <definedName name="_83__123Graph_BCHART_7" hidden="1">'[11]Employment Data Sectors (wages)'!$Y$13:$Y$8187</definedName>
    <definedName name="_84__123Graph_DCHART_8" hidden="1">'[13]Employment Data Sectors (wages)'!$W$26:$W$37</definedName>
    <definedName name="_85__123Graph_BCHART_5" hidden="1">'[7]Employment Data Sectors (wages)'!$B$24:$B$35</definedName>
    <definedName name="_85__123Graph_DCHART_8" hidden="1">'[7]Employment Data Sectors (wages)'!$W$26:$W$37</definedName>
    <definedName name="_87__123Graph_ECHART_7" hidden="1">'[13]Employment Data Sectors (wages)'!$Y$38:$Y$49</definedName>
    <definedName name="_88__123Graph_BCHART_8" hidden="1">'[11]Employment Data Sectors (wages)'!$W$13:$W$8187</definedName>
    <definedName name="_88__123Graph_ECHART_7" hidden="1">'[7]Employment Data Sectors (wages)'!$Y$38:$Y$49</definedName>
    <definedName name="_9__123Graph_A_CURRENT_7" localSheetId="9" hidden="1">[6]A11!#REF!</definedName>
    <definedName name="_9__123Graph_A_CURRENT_7" localSheetId="16" hidden="1">[6]A11!#REF!</definedName>
    <definedName name="_9__123Graph_A_CURRENT_7" localSheetId="17" hidden="1">[6]A11!#REF!</definedName>
    <definedName name="_9__123Graph_A_CURRENT_7" localSheetId="21" hidden="1">[6]A11!#REF!</definedName>
    <definedName name="_9__123Graph_A_CURRENT_7" localSheetId="23" hidden="1">[6]A11!#REF!</definedName>
    <definedName name="_9__123Graph_A_CURRENT_7" localSheetId="4" hidden="1">[6]A11!#REF!</definedName>
    <definedName name="_9__123Graph_A_CURRENT_7" localSheetId="8" hidden="1">[6]A11!#REF!</definedName>
    <definedName name="_9__123Graph_A_CURRENT_7" hidden="1">[6]A11!#REF!</definedName>
    <definedName name="_9__123Graph_ACHART_1" hidden="1">'[13]Employment Data Sectors (wages)'!$A$8173:$A$8184</definedName>
    <definedName name="_9__123Graph_ACHART_7" hidden="1">'[9]Employment Data Sectors (wages)'!$Y$8175:$Y$8186</definedName>
    <definedName name="_9__123Graph_ACHART_8" hidden="1">'[10]Employment Data Sectors (wages)'!$W$8175:$W$8186</definedName>
    <definedName name="_90__123Graph_BCHART_6" hidden="1">'[7]Employment Data Sectors (wages)'!$AS$49:$AS$8103</definedName>
    <definedName name="_90__123Graph_ECHART_8" hidden="1">'[13]Employment Data Sectors (wages)'!$H$86:$H$99</definedName>
    <definedName name="_91__123Graph_ECHART_8" hidden="1">'[7]Employment Data Sectors (wages)'!$H$86:$H$99</definedName>
    <definedName name="_93__123Graph_CCHART_1" hidden="1">'[11]Employment Data Sectors (wages)'!$C$8173:$C$8184</definedName>
    <definedName name="_93__123Graph_FCHART_8" hidden="1">'[13]Employment Data Sectors (wages)'!$H$6:$H$17</definedName>
    <definedName name="_94__123Graph_FCHART_8" hidden="1">'[7]Employment Data Sectors (wages)'!$H$6:$H$17</definedName>
    <definedName name="_95__123Graph_BCHART_7" hidden="1">'[7]Employment Data Sectors (wages)'!$Y$13:$Y$8187</definedName>
    <definedName name="_98__123Graph_CCHART_2" hidden="1">'[11]Employment Data Sectors (wages)'!$C$8173:$C$8184</definedName>
    <definedName name="_cp10" localSheetId="10" hidden="1">{"'előző év december'!$A$2:$CP$214"}</definedName>
    <definedName name="_cp10" localSheetId="7" hidden="1">{"'előző év december'!$A$2:$CP$214"}</definedName>
    <definedName name="_cp10" hidden="1">{"'előző év december'!$A$2:$CP$214"}</definedName>
    <definedName name="_cp11" localSheetId="10" hidden="1">{"'előző év december'!$A$2:$CP$214"}</definedName>
    <definedName name="_cp11" localSheetId="7" hidden="1">{"'előző év december'!$A$2:$CP$214"}</definedName>
    <definedName name="_cp11" hidden="1">{"'előző év december'!$A$2:$CP$214"}</definedName>
    <definedName name="_cp2" localSheetId="10" hidden="1">{"'előző év december'!$A$2:$CP$214"}</definedName>
    <definedName name="_cp2" localSheetId="7" hidden="1">{"'előző év december'!$A$2:$CP$214"}</definedName>
    <definedName name="_cp2" hidden="1">{"'előző év december'!$A$2:$CP$214"}</definedName>
    <definedName name="_cp3" localSheetId="10" hidden="1">{"'előző év december'!$A$2:$CP$214"}</definedName>
    <definedName name="_cp3" localSheetId="7" hidden="1">{"'előző év december'!$A$2:$CP$214"}</definedName>
    <definedName name="_cp3" hidden="1">{"'előző év december'!$A$2:$CP$214"}</definedName>
    <definedName name="_cp4" localSheetId="10" hidden="1">{"'előző év december'!$A$2:$CP$214"}</definedName>
    <definedName name="_cp4" localSheetId="7" hidden="1">{"'előző év december'!$A$2:$CP$214"}</definedName>
    <definedName name="_cp4" hidden="1">{"'előző év december'!$A$2:$CP$214"}</definedName>
    <definedName name="_cp5" localSheetId="10" hidden="1">{"'előző év december'!$A$2:$CP$214"}</definedName>
    <definedName name="_cp5" localSheetId="7" hidden="1">{"'előző év december'!$A$2:$CP$214"}</definedName>
    <definedName name="_cp5" hidden="1">{"'előző év december'!$A$2:$CP$214"}</definedName>
    <definedName name="_cp7" localSheetId="10" hidden="1">{"'előző év december'!$A$2:$CP$214"}</definedName>
    <definedName name="_cp7" localSheetId="7" hidden="1">{"'előző év december'!$A$2:$CP$214"}</definedName>
    <definedName name="_cp7" hidden="1">{"'előző év december'!$A$2:$CP$214"}</definedName>
    <definedName name="_cp8" localSheetId="10" hidden="1">{"'előző év december'!$A$2:$CP$214"}</definedName>
    <definedName name="_cp8" localSheetId="7" hidden="1">{"'előző év december'!$A$2:$CP$214"}</definedName>
    <definedName name="_cp8" hidden="1">{"'előző év december'!$A$2:$CP$214"}</definedName>
    <definedName name="_cp9" localSheetId="10" hidden="1">{"'előző év december'!$A$2:$CP$214"}</definedName>
    <definedName name="_cp9" localSheetId="7" hidden="1">{"'előző év december'!$A$2:$CP$214"}</definedName>
    <definedName name="_cp9" hidden="1">{"'előző év december'!$A$2:$CP$214"}</definedName>
    <definedName name="_cpr2" localSheetId="10" hidden="1">{"'előző év december'!$A$2:$CP$214"}</definedName>
    <definedName name="_cpr2" localSheetId="7" hidden="1">{"'előző év december'!$A$2:$CP$214"}</definedName>
    <definedName name="_cpr2" hidden="1">{"'előző év december'!$A$2:$CP$214"}</definedName>
    <definedName name="_cpr4" localSheetId="10" hidden="1">{"'előző év december'!$A$2:$CP$214"}</definedName>
    <definedName name="_cpr4" localSheetId="7" hidden="1">{"'előző év december'!$A$2:$CP$214"}</definedName>
    <definedName name="_cpr4" hidden="1">{"'előző év december'!$A$2:$CP$214"}</definedName>
    <definedName name="_Fill" localSheetId="9" hidden="1">#REF!</definedName>
    <definedName name="_Fill" localSheetId="16" hidden="1">#REF!</definedName>
    <definedName name="_Fill" localSheetId="17" hidden="1">#REF!</definedName>
    <definedName name="_Fill" localSheetId="23" hidden="1">#REF!</definedName>
    <definedName name="_Fill" localSheetId="4" hidden="1">#REF!</definedName>
    <definedName name="_Fill" localSheetId="8" hidden="1">#REF!</definedName>
    <definedName name="_Fill" hidden="1">#REF!</definedName>
    <definedName name="_xlnm._FilterDatabase" localSheetId="16" hidden="1">G_20!$A$2:$CX$4</definedName>
    <definedName name="_xlnm._FilterDatabase" localSheetId="27" hidden="1">G_34!$A$1:$C$221</definedName>
    <definedName name="_xlnm._FilterDatabase" localSheetId="3" hidden="1">G_4!$A$2:$CX$4</definedName>
    <definedName name="_xlnm._FilterDatabase" localSheetId="4" hidden="1">G_5!$A$2:$CX$4</definedName>
    <definedName name="_Order1" hidden="1">0</definedName>
    <definedName name="_Order2" hidden="1">0</definedName>
    <definedName name="_Regression_X" localSheetId="9" hidden="1">#REF!</definedName>
    <definedName name="_Regression_X" localSheetId="16" hidden="1">#REF!</definedName>
    <definedName name="_Regression_X" localSheetId="17" hidden="1">#REF!</definedName>
    <definedName name="_Regression_X" localSheetId="23" hidden="1">#REF!</definedName>
    <definedName name="_Regression_X" localSheetId="4" hidden="1">#REF!</definedName>
    <definedName name="_Regression_X" localSheetId="8" hidden="1">#REF!</definedName>
    <definedName name="_Regression_X" hidden="1">#REF!</definedName>
    <definedName name="_Regression_Y" localSheetId="9" hidden="1">#REF!</definedName>
    <definedName name="_Regression_Y" localSheetId="16" hidden="1">#REF!</definedName>
    <definedName name="_Regression_Y" localSheetId="17" hidden="1">#REF!</definedName>
    <definedName name="_Regression_Y" localSheetId="23" hidden="1">#REF!</definedName>
    <definedName name="_Regression_Y" localSheetId="4" hidden="1">#REF!</definedName>
    <definedName name="_Regression_Y" localSheetId="8" hidden="1">#REF!</definedName>
    <definedName name="_Regression_Y" hidden="1">#REF!</definedName>
    <definedName name="aloha" localSheetId="9" hidden="1">'[15]i2-KA'!#REF!</definedName>
    <definedName name="aloha" localSheetId="16" hidden="1">'[15]i2-KA'!#REF!</definedName>
    <definedName name="aloha" localSheetId="17" hidden="1">'[15]i2-KA'!#REF!</definedName>
    <definedName name="aloha" localSheetId="23" hidden="1">'[15]i2-KA'!#REF!</definedName>
    <definedName name="aloha" localSheetId="4" hidden="1">'[15]i2-KA'!#REF!</definedName>
    <definedName name="aloha" localSheetId="8" hidden="1">'[15]i2-KA'!#REF!</definedName>
    <definedName name="aloha" hidden="1">'[15]i2-KA'!#REF!</definedName>
    <definedName name="asdfasd" localSheetId="10" hidden="1">{"'előző év december'!$A$2:$CP$214"}</definedName>
    <definedName name="asdfasd" localSheetId="7" hidden="1">{"'előző év december'!$A$2:$CP$214"}</definedName>
    <definedName name="asdfasd" hidden="1">{"'előző év december'!$A$2:$CP$214"}</definedName>
    <definedName name="bb" localSheetId="10" hidden="1">{"Riqfin97",#N/A,FALSE,"Tran";"Riqfinpro",#N/A,FALSE,"Tran"}</definedName>
    <definedName name="bb" localSheetId="7" hidden="1">{"Riqfin97",#N/A,FALSE,"Tran";"Riqfinpro",#N/A,FALSE,"Tran"}</definedName>
    <definedName name="bb" hidden="1">{"Riqfin97",#N/A,FALSE,"Tran";"Riqfinpro",#N/A,FALSE,"Tran"}</definedName>
    <definedName name="bbb" localSheetId="10" hidden="1">{"Riqfin97",#N/A,FALSE,"Tran";"Riqfinpro",#N/A,FALSE,"Tran"}</definedName>
    <definedName name="bbb" localSheetId="7" hidden="1">{"Riqfin97",#N/A,FALSE,"Tran";"Riqfinpro",#N/A,FALSE,"Tran"}</definedName>
    <definedName name="bbb" hidden="1">{"Riqfin97",#N/A,FALSE,"Tran";"Riqfinpro",#N/A,FALSE,"Tran"}</definedName>
    <definedName name="bn" localSheetId="10" hidden="1">{"'előző év december'!$A$2:$CP$214"}</definedName>
    <definedName name="bn" localSheetId="7" hidden="1">{"'előző év december'!$A$2:$CP$214"}</definedName>
    <definedName name="bn" hidden="1">{"'előző év december'!$A$2:$CP$214"}</definedName>
    <definedName name="cc" localSheetId="10" hidden="1">{"Riqfin97",#N/A,FALSE,"Tran";"Riqfinpro",#N/A,FALSE,"Tran"}</definedName>
    <definedName name="cc" localSheetId="7" hidden="1">{"Riqfin97",#N/A,FALSE,"Tran";"Riqfinpro",#N/A,FALSE,"Tran"}</definedName>
    <definedName name="cc" hidden="1">{"Riqfin97",#N/A,FALSE,"Tran";"Riqfinpro",#N/A,FALSE,"Tran"}</definedName>
    <definedName name="ccc" localSheetId="10" hidden="1">{"Riqfin97",#N/A,FALSE,"Tran";"Riqfinpro",#N/A,FALSE,"Tran"}</definedName>
    <definedName name="ccc" localSheetId="7" hidden="1">{"Riqfin97",#N/A,FALSE,"Tran";"Riqfinpro",#N/A,FALSE,"Tran"}</definedName>
    <definedName name="ccc" hidden="1">{"Riqfin97",#N/A,FALSE,"Tran";"Riqfinpro",#N/A,FALSE,"Tran"}</definedName>
    <definedName name="cp" localSheetId="10" hidden="1">{"'előző év december'!$A$2:$CP$214"}</definedName>
    <definedName name="cp" localSheetId="7" hidden="1">{"'előző év december'!$A$2:$CP$214"}</definedName>
    <definedName name="cp" hidden="1">{"'előző év december'!$A$2:$CP$214"}</definedName>
    <definedName name="cpr" localSheetId="10" hidden="1">{"'előző év december'!$A$2:$CP$214"}</definedName>
    <definedName name="cpr" localSheetId="7" hidden="1">{"'előző év december'!$A$2:$CP$214"}</definedName>
    <definedName name="cpr" hidden="1">{"'előző év december'!$A$2:$CP$214"}</definedName>
    <definedName name="cprsa" localSheetId="10" hidden="1">{"'előző év december'!$A$2:$CP$214"}</definedName>
    <definedName name="cprsa" localSheetId="7" hidden="1">{"'előző év december'!$A$2:$CP$214"}</definedName>
    <definedName name="cprsa" hidden="1">{"'előző év december'!$A$2:$CP$214"}</definedName>
    <definedName name="cx" localSheetId="10" hidden="1">{"'előző év december'!$A$2:$CP$214"}</definedName>
    <definedName name="cx" localSheetId="7" hidden="1">{"'előző év december'!$A$2:$CP$214"}</definedName>
    <definedName name="cx" hidden="1">{"'előző év december'!$A$2:$CP$214"}</definedName>
    <definedName name="das" localSheetId="9" hidden="1">[3]G!#REF!</definedName>
    <definedName name="das" localSheetId="16" hidden="1">[3]G!#REF!</definedName>
    <definedName name="das" localSheetId="17" hidden="1">[3]G!#REF!</definedName>
    <definedName name="das" localSheetId="23" hidden="1">[3]G!#REF!</definedName>
    <definedName name="das" localSheetId="4" hidden="1">[3]G!#REF!</definedName>
    <definedName name="das" localSheetId="8" hidden="1">[3]G!#REF!</definedName>
    <definedName name="das" hidden="1">[3]G!#REF!</definedName>
    <definedName name="dd" localSheetId="10" hidden="1">{"Riqfin97",#N/A,FALSE,"Tran";"Riqfinpro",#N/A,FALSE,"Tran"}</definedName>
    <definedName name="dd" localSheetId="7" hidden="1">{"Riqfin97",#N/A,FALSE,"Tran";"Riqfinpro",#N/A,FALSE,"Tran"}</definedName>
    <definedName name="dd" hidden="1">{"Riqfin97",#N/A,FALSE,"Tran";"Riqfinpro",#N/A,FALSE,"Tran"}</definedName>
    <definedName name="ddd" localSheetId="10" hidden="1">{"Riqfin97",#N/A,FALSE,"Tran";"Riqfinpro",#N/A,FALSE,"Tran"}</definedName>
    <definedName name="ddd" localSheetId="7" hidden="1">{"Riqfin97",#N/A,FALSE,"Tran";"Riqfinpro",#N/A,FALSE,"Tran"}</definedName>
    <definedName name="ddd" hidden="1">{"Riqfin97",#N/A,FALSE,"Tran";"Riqfinpro",#N/A,FALSE,"Tran"}</definedName>
    <definedName name="deleteme1" localSheetId="9" hidden="1">#REF!</definedName>
    <definedName name="deleteme1" localSheetId="16" hidden="1">#REF!</definedName>
    <definedName name="deleteme1" localSheetId="17" hidden="1">#REF!</definedName>
    <definedName name="deleteme1" localSheetId="23" hidden="1">#REF!</definedName>
    <definedName name="deleteme1" localSheetId="4" hidden="1">#REF!</definedName>
    <definedName name="deleteme1" localSheetId="8" hidden="1">#REF!</definedName>
    <definedName name="deleteme1" hidden="1">#REF!</definedName>
    <definedName name="deleteme3" localSheetId="9" hidden="1">#REF!</definedName>
    <definedName name="deleteme3" localSheetId="16" hidden="1">#REF!</definedName>
    <definedName name="deleteme3" localSheetId="17" hidden="1">#REF!</definedName>
    <definedName name="deleteme3" localSheetId="23" hidden="1">#REF!</definedName>
    <definedName name="deleteme3" localSheetId="4" hidden="1">#REF!</definedName>
    <definedName name="deleteme3" localSheetId="8" hidden="1">#REF!</definedName>
    <definedName name="deleteme3" hidden="1">#REF!</definedName>
    <definedName name="dre" localSheetId="9" hidden="1">[16]M!#REF!</definedName>
    <definedName name="dre" localSheetId="16" hidden="1">[16]M!#REF!</definedName>
    <definedName name="dre" localSheetId="17" hidden="1">[16]M!#REF!</definedName>
    <definedName name="dre" localSheetId="23" hidden="1">[16]M!#REF!</definedName>
    <definedName name="dre" localSheetId="4" hidden="1">[16]M!#REF!</definedName>
    <definedName name="dre" localSheetId="8" hidden="1">[16]M!#REF!</definedName>
    <definedName name="dre" hidden="1">[16]M!#REF!</definedName>
    <definedName name="dsfsdds" localSheetId="10" hidden="1">{"Riqfin97",#N/A,FALSE,"Tran";"Riqfinpro",#N/A,FALSE,"Tran"}</definedName>
    <definedName name="dsfsdds" localSheetId="7" hidden="1">{"Riqfin97",#N/A,FALSE,"Tran";"Riqfinpro",#N/A,FALSE,"Tran"}</definedName>
    <definedName name="dsfsdds" hidden="1">{"Riqfin97",#N/A,FALSE,"Tran";"Riqfinpro",#N/A,FALSE,"Tran"}</definedName>
    <definedName name="edr" localSheetId="10" hidden="1">{"'előző év december'!$A$2:$CP$214"}</definedName>
    <definedName name="edr" localSheetId="7" hidden="1">{"'előző év december'!$A$2:$CP$214"}</definedName>
    <definedName name="edr" hidden="1">{"'előző év december'!$A$2:$CP$214"}</definedName>
    <definedName name="ee" localSheetId="10" hidden="1">{"Tab1",#N/A,FALSE,"P";"Tab2",#N/A,FALSE,"P"}</definedName>
    <definedName name="ee" localSheetId="7" hidden="1">{"Tab1",#N/A,FALSE,"P";"Tab2",#N/A,FALSE,"P"}</definedName>
    <definedName name="ee" hidden="1">{"Tab1",#N/A,FALSE,"P";"Tab2",#N/A,FALSE,"P"}</definedName>
    <definedName name="eedx" localSheetId="10" hidden="1">{"Tab1",#N/A,FALSE,"P";"Tab2",#N/A,FALSE,"P"}</definedName>
    <definedName name="eedx" localSheetId="7" hidden="1">{"Tab1",#N/A,FALSE,"P";"Tab2",#N/A,FALSE,"P"}</definedName>
    <definedName name="eedx" hidden="1">{"Tab1",#N/A,FALSE,"P";"Tab2",#N/A,FALSE,"P"}</definedName>
    <definedName name="eee" localSheetId="10" hidden="1">{"Tab1",#N/A,FALSE,"P";"Tab2",#N/A,FALSE,"P"}</definedName>
    <definedName name="eee" localSheetId="7" hidden="1">{"Tab1",#N/A,FALSE,"P";"Tab2",#N/A,FALSE,"P"}</definedName>
    <definedName name="eee" hidden="1">{"Tab1",#N/A,FALSE,"P";"Tab2",#N/A,FALSE,"P"}</definedName>
    <definedName name="ert" localSheetId="10" hidden="1">{"'előző év december'!$A$2:$CP$214"}</definedName>
    <definedName name="ert" localSheetId="7" hidden="1">{"'előző év december'!$A$2:$CP$214"}</definedName>
    <definedName name="ert" hidden="1">{"'előző év december'!$A$2:$CP$214"}</definedName>
    <definedName name="ertertwertwert" localSheetId="10" hidden="1">{"'előző év december'!$A$2:$CP$214"}</definedName>
    <definedName name="ertertwertwert" localSheetId="7" hidden="1">{"'előző év december'!$A$2:$CP$214"}</definedName>
    <definedName name="ertertwertwert" hidden="1">{"'előző év december'!$A$2:$CP$214"}</definedName>
    <definedName name="f" localSheetId="10" hidden="1">{"'előző év december'!$A$2:$CP$214"}</definedName>
    <definedName name="f" localSheetId="7" hidden="1">{"'előző év december'!$A$2:$CP$214"}</definedName>
    <definedName name="f" hidden="1">{"'előző év december'!$A$2:$CP$214"}</definedName>
    <definedName name="fdfs" localSheetId="10" hidden="1">{"Riqfin97",#N/A,FALSE,"Tran";"Riqfinpro",#N/A,FALSE,"Tran"}</definedName>
    <definedName name="fdfs" localSheetId="7" hidden="1">{"Riqfin97",#N/A,FALSE,"Tran";"Riqfinpro",#N/A,FALSE,"Tran"}</definedName>
    <definedName name="fdfs" hidden="1">{"Riqfin97",#N/A,FALSE,"Tran";"Riqfinpro",#N/A,FALSE,"Tran"}</definedName>
    <definedName name="ff" localSheetId="10" hidden="1">{"Tab1",#N/A,FALSE,"P";"Tab2",#N/A,FALSE,"P"}</definedName>
    <definedName name="ff" localSheetId="7" hidden="1">{"Tab1",#N/A,FALSE,"P";"Tab2",#N/A,FALSE,"P"}</definedName>
    <definedName name="ff" hidden="1">{"Tab1",#N/A,FALSE,"P";"Tab2",#N/A,FALSE,"P"}</definedName>
    <definedName name="fff" localSheetId="10" hidden="1">{"Tab1",#N/A,FALSE,"P";"Tab2",#N/A,FALSE,"P"}</definedName>
    <definedName name="fff" localSheetId="7" hidden="1">{"Tab1",#N/A,FALSE,"P";"Tab2",#N/A,FALSE,"P"}</definedName>
    <definedName name="fff" hidden="1">{"Tab1",#N/A,FALSE,"P";"Tab2",#N/A,FALSE,"P"}</definedName>
    <definedName name="ffg" localSheetId="10" hidden="1">{"'előző év december'!$A$2:$CP$214"}</definedName>
    <definedName name="ffg" localSheetId="7" hidden="1">{"'előző év december'!$A$2:$CP$214"}</definedName>
    <definedName name="ffg" hidden="1">{"'előző év december'!$A$2:$CP$214"}</definedName>
    <definedName name="fg" localSheetId="10" hidden="1">{"'előző év december'!$A$2:$CP$214"}</definedName>
    <definedName name="fg" localSheetId="7" hidden="1">{"'előző év december'!$A$2:$CP$214"}</definedName>
    <definedName name="fg" hidden="1">{"'előző év december'!$A$2:$CP$214"}</definedName>
    <definedName name="fill" hidden="1">'[17]Macroframework-Ver.1'!$A$1:$A$267</definedName>
    <definedName name="Financing" localSheetId="10" hidden="1">{"Tab1",#N/A,FALSE,"P";"Tab2",#N/A,FALSE,"P"}</definedName>
    <definedName name="Financing" localSheetId="7" hidden="1">{"Tab1",#N/A,FALSE,"P";"Tab2",#N/A,FALSE,"P"}</definedName>
    <definedName name="Financing" hidden="1">{"Tab1",#N/A,FALSE,"P";"Tab2",#N/A,FALSE,"P"}</definedName>
    <definedName name="frt" localSheetId="10" hidden="1">{"'előző év december'!$A$2:$CP$214"}</definedName>
    <definedName name="frt" localSheetId="7" hidden="1">{"'előző év december'!$A$2:$CP$214"}</definedName>
    <definedName name="frt" hidden="1">{"'előző év december'!$A$2:$CP$214"}</definedName>
    <definedName name="fsd" localSheetId="9" hidden="1">#REF!</definedName>
    <definedName name="fsd" localSheetId="16" hidden="1">#REF!</definedName>
    <definedName name="fsd" localSheetId="17" hidden="1">#REF!</definedName>
    <definedName name="fsd" localSheetId="23" hidden="1">#REF!</definedName>
    <definedName name="fsd" localSheetId="4" hidden="1">#REF!</definedName>
    <definedName name="fsd" localSheetId="8" hidden="1">#REF!</definedName>
    <definedName name="fsd" hidden="1">#REF!</definedName>
    <definedName name="fsdfsdfasdfasdfasd" localSheetId="9" hidden="1">#REF!</definedName>
    <definedName name="fsdfsdfasdfasdfasd" localSheetId="16" hidden="1">#REF!</definedName>
    <definedName name="fsdfsdfasdfasdfasd" localSheetId="17" hidden="1">#REF!</definedName>
    <definedName name="fsdfsdfasdfasdfasd" localSheetId="23" hidden="1">#REF!</definedName>
    <definedName name="fsdfsdfasdfasdfasd" localSheetId="4" hidden="1">#REF!</definedName>
    <definedName name="fsdfsdfasdfasdfasd" localSheetId="8" hidden="1">#REF!</definedName>
    <definedName name="fsdfsdfasdfasdfasd" hidden="1">#REF!</definedName>
    <definedName name="ggg" localSheetId="10" hidden="1">{"Riqfin97",#N/A,FALSE,"Tran";"Riqfinpro",#N/A,FALSE,"Tran"}</definedName>
    <definedName name="ggg" localSheetId="7" hidden="1">{"Riqfin97",#N/A,FALSE,"Tran";"Riqfinpro",#N/A,FALSE,"Tran"}</definedName>
    <definedName name="ggg" hidden="1">{"Riqfin97",#N/A,FALSE,"Tran";"Riqfinpro",#N/A,FALSE,"Tran"}</definedName>
    <definedName name="ggggg" localSheetId="9" hidden="1">'[18]J(Priv.Cap)'!#REF!</definedName>
    <definedName name="ggggg" localSheetId="16" hidden="1">'[18]J(Priv.Cap)'!#REF!</definedName>
    <definedName name="ggggg" localSheetId="17" hidden="1">'[18]J(Priv.Cap)'!#REF!</definedName>
    <definedName name="ggggg" localSheetId="23" hidden="1">'[18]J(Priv.Cap)'!#REF!</definedName>
    <definedName name="ggggg" localSheetId="4" hidden="1">'[18]J(Priv.Cap)'!#REF!</definedName>
    <definedName name="ggggg" localSheetId="8" hidden="1">'[18]J(Priv.Cap)'!#REF!</definedName>
    <definedName name="ggggg" hidden="1">'[18]J(Priv.Cap)'!#REF!</definedName>
    <definedName name="gh" localSheetId="10" hidden="1">{"'előző év december'!$A$2:$CP$214"}</definedName>
    <definedName name="gh" localSheetId="7" hidden="1">{"'előző év december'!$A$2:$CP$214"}</definedName>
    <definedName name="gh" hidden="1">{"'előző év december'!$A$2:$CP$214"}</definedName>
    <definedName name="ghj" localSheetId="10" hidden="1">{"'előző év december'!$A$2:$CP$214"}</definedName>
    <definedName name="ghj" localSheetId="7" hidden="1">{"'előző év december'!$A$2:$CP$214"}</definedName>
    <definedName name="ghj" hidden="1">{"'előző év december'!$A$2:$CP$214"}</definedName>
    <definedName name="hgf" localSheetId="10" hidden="1">{"'előző év december'!$A$2:$CP$214"}</definedName>
    <definedName name="hgf" localSheetId="7" hidden="1">{"'előző év december'!$A$2:$CP$214"}</definedName>
    <definedName name="hgf" hidden="1">{"'előző év december'!$A$2:$CP$214"}</definedName>
    <definedName name="hgfd" localSheetId="10" hidden="1">{#N/A,#N/A,FALSE,"I";#N/A,#N/A,FALSE,"J";#N/A,#N/A,FALSE,"K";#N/A,#N/A,FALSE,"L";#N/A,#N/A,FALSE,"M";#N/A,#N/A,FALSE,"N";#N/A,#N/A,FALSE,"O"}</definedName>
    <definedName name="hgfd" localSheetId="7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h" localSheetId="9" hidden="1">'[19]J(Priv.Cap)'!#REF!</definedName>
    <definedName name="hhh" localSheetId="16" hidden="1">'[19]J(Priv.Cap)'!#REF!</definedName>
    <definedName name="hhh" localSheetId="17" hidden="1">'[19]J(Priv.Cap)'!#REF!</definedName>
    <definedName name="hhh" localSheetId="23" hidden="1">'[19]J(Priv.Cap)'!#REF!</definedName>
    <definedName name="hhh" localSheetId="4" hidden="1">'[19]J(Priv.Cap)'!#REF!</definedName>
    <definedName name="hhh" localSheetId="8" hidden="1">'[19]J(Priv.Cap)'!#REF!</definedName>
    <definedName name="hhh" hidden="1">'[19]J(Priv.Cap)'!#REF!</definedName>
    <definedName name="HTML_CodePage" hidden="1">1252</definedName>
    <definedName name="HTML_Control" localSheetId="10" hidden="1">{"'Resources'!$A$1:$W$34","'Balance Sheet'!$A$1:$W$58","'SFD'!$A$1:$J$52"}</definedName>
    <definedName name="HTML_Control" localSheetId="7" hidden="1">{"'Resources'!$A$1:$W$34","'Balance Sheet'!$A$1:$W$58","'SFD'!$A$1:$J$52"}</definedName>
    <definedName name="HTML_Control" hidden="1">{"'Resources'!$A$1:$W$34","'Balance Sheet'!$A$1:$W$58","'SFD'!$A$1:$J$52"}</definedName>
    <definedName name="HTML_Controll2" localSheetId="10" hidden="1">{"'előző év december'!$A$2:$CP$214"}</definedName>
    <definedName name="HTML_Controll2" localSheetId="7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0" hidden="1">{"'előző év december'!$A$2:$CP$214"}</definedName>
    <definedName name="html_f" localSheetId="7" hidden="1">{"'előző év december'!$A$2:$CP$214"}</definedName>
    <definedName name="html_f" hidden="1">{"'előző év december'!$A$2:$CP$214"}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chart4" localSheetId="10" hidden="1">{#N/A,#N/A,FALSE,"CB";#N/A,#N/A,FALSE,"CMB";#N/A,#N/A,FALSE,"NBFI"}</definedName>
    <definedName name="chart4" localSheetId="7" hidden="1">{#N/A,#N/A,FALSE,"CB";#N/A,#N/A,FALSE,"CMB";#N/A,#N/A,FALSE,"NBFI"}</definedName>
    <definedName name="chart4" hidden="1">{#N/A,#N/A,FALSE,"CB";#N/A,#N/A,FALSE,"CMB";#N/A,#N/A,FALSE,"NBFI"}</definedName>
    <definedName name="ii" localSheetId="10" hidden="1">{"Tab1",#N/A,FALSE,"P";"Tab2",#N/A,FALSE,"P"}</definedName>
    <definedName name="ii" localSheetId="7" hidden="1">{"Tab1",#N/A,FALSE,"P";"Tab2",#N/A,FALSE,"P"}</definedName>
    <definedName name="ii" hidden="1">{"Tab1",#N/A,FALSE,"P";"Tab2",#N/A,FALSE,"P"}</definedName>
    <definedName name="inflation" localSheetId="9" hidden="1">[20]TAB34!#REF!</definedName>
    <definedName name="inflation" localSheetId="16" hidden="1">[20]TAB34!#REF!</definedName>
    <definedName name="inflation" localSheetId="17" hidden="1">[20]TAB34!#REF!</definedName>
    <definedName name="inflation" localSheetId="23" hidden="1">[20]TAB34!#REF!</definedName>
    <definedName name="inflation" localSheetId="4" hidden="1">[20]TAB34!#REF!</definedName>
    <definedName name="inflation" localSheetId="8" hidden="1">[20]TAB34!#REF!</definedName>
    <definedName name="inflation" hidden="1">[20]TAB34!#REF!</definedName>
    <definedName name="jhgf" localSheetId="10" hidden="1">{"MONA",#N/A,FALSE,"S"}</definedName>
    <definedName name="jhgf" localSheetId="7" hidden="1">{"MONA",#N/A,FALSE,"S"}</definedName>
    <definedName name="jhgf" hidden="1">{"MONA",#N/A,FALSE,"S"}</definedName>
    <definedName name="jj" localSheetId="10" hidden="1">{"Riqfin97",#N/A,FALSE,"Tran";"Riqfinpro",#N/A,FALSE,"Tran"}</definedName>
    <definedName name="jj" localSheetId="7" hidden="1">{"Riqfin97",#N/A,FALSE,"Tran";"Riqfinpro",#N/A,FALSE,"Tran"}</definedName>
    <definedName name="jj" hidden="1">{"Riqfin97",#N/A,FALSE,"Tran";"Riqfinpro",#N/A,FALSE,"Tran"}</definedName>
    <definedName name="jjj" localSheetId="9" hidden="1">[21]M!#REF!</definedName>
    <definedName name="jjj" localSheetId="16" hidden="1">[21]M!#REF!</definedName>
    <definedName name="jjj" localSheetId="17" hidden="1">[21]M!#REF!</definedName>
    <definedName name="jjj" localSheetId="23" hidden="1">[21]M!#REF!</definedName>
    <definedName name="jjj" localSheetId="4" hidden="1">[21]M!#REF!</definedName>
    <definedName name="jjj" localSheetId="8" hidden="1">[21]M!#REF!</definedName>
    <definedName name="jjj" hidden="1">[21]M!#REF!</definedName>
    <definedName name="jjjjjj" localSheetId="9" hidden="1">'[18]J(Priv.Cap)'!#REF!</definedName>
    <definedName name="jjjjjj" localSheetId="16" hidden="1">'[18]J(Priv.Cap)'!#REF!</definedName>
    <definedName name="jjjjjj" localSheetId="17" hidden="1">'[18]J(Priv.Cap)'!#REF!</definedName>
    <definedName name="jjjjjj" localSheetId="23" hidden="1">'[18]J(Priv.Cap)'!#REF!</definedName>
    <definedName name="jjjjjj" localSheetId="4" hidden="1">'[18]J(Priv.Cap)'!#REF!</definedName>
    <definedName name="jjjjjj" localSheetId="8" hidden="1">'[18]J(Priv.Cap)'!#REF!</definedName>
    <definedName name="jjjjjj" hidden="1">'[18]J(Priv.Cap)'!#REF!</definedName>
    <definedName name="kjg" localSheetId="10" hidden="1">{#N/A,#N/A,FALSE,"SimInp1";#N/A,#N/A,FALSE,"SimInp2";#N/A,#N/A,FALSE,"SimOut1";#N/A,#N/A,FALSE,"SimOut2";#N/A,#N/A,FALSE,"SimOut3";#N/A,#N/A,FALSE,"SimOut4";#N/A,#N/A,FALSE,"SimOut5"}</definedName>
    <definedName name="kjg" localSheetId="7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k" localSheetId="10" hidden="1">{"Tab1",#N/A,FALSE,"P";"Tab2",#N/A,FALSE,"P"}</definedName>
    <definedName name="kk" localSheetId="7" hidden="1">{"Tab1",#N/A,FALSE,"P";"Tab2",#N/A,FALSE,"P"}</definedName>
    <definedName name="kk" hidden="1">{"Tab1",#N/A,FALSE,"P";"Tab2",#N/A,FALSE,"P"}</definedName>
    <definedName name="kkk" localSheetId="10" hidden="1">{"Tab1",#N/A,FALSE,"P";"Tab2",#N/A,FALSE,"P"}</definedName>
    <definedName name="kkk" localSheetId="7" hidden="1">{"Tab1",#N/A,FALSE,"P";"Tab2",#N/A,FALSE,"P"}</definedName>
    <definedName name="kkk" hidden="1">{"Tab1",#N/A,FALSE,"P";"Tab2",#N/A,FALSE,"P"}</definedName>
    <definedName name="kkkk" localSheetId="9" hidden="1">[16]M!#REF!</definedName>
    <definedName name="kkkk" localSheetId="16" hidden="1">[16]M!#REF!</definedName>
    <definedName name="kkkk" localSheetId="17" hidden="1">[16]M!#REF!</definedName>
    <definedName name="kkkk" localSheetId="23" hidden="1">[16]M!#REF!</definedName>
    <definedName name="kkkk" localSheetId="4" hidden="1">[16]M!#REF!</definedName>
    <definedName name="kkkk" localSheetId="8" hidden="1">[16]M!#REF!</definedName>
    <definedName name="kkkk" hidden="1">[16]M!#REF!</definedName>
    <definedName name="ll" localSheetId="10" hidden="1">{"Tab1",#N/A,FALSE,"P";"Tab2",#N/A,FALSE,"P"}</definedName>
    <definedName name="ll" localSheetId="7" hidden="1">{"Tab1",#N/A,FALSE,"P";"Tab2",#N/A,FALSE,"P"}</definedName>
    <definedName name="ll" hidden="1">{"Tab1",#N/A,FALSE,"P";"Tab2",#N/A,FALSE,"P"}</definedName>
    <definedName name="lll" localSheetId="10" hidden="1">{"Riqfin97",#N/A,FALSE,"Tran";"Riqfinpro",#N/A,FALSE,"Tran"}</definedName>
    <definedName name="lll" localSheetId="7" hidden="1">{"Riqfin97",#N/A,FALSE,"Tran";"Riqfinpro",#N/A,FALSE,"Tran"}</definedName>
    <definedName name="lll" hidden="1">{"Riqfin97",#N/A,FALSE,"Tran";"Riqfinpro",#N/A,FALSE,"Tran"}</definedName>
    <definedName name="llll" localSheetId="9" hidden="1">[22]M!#REF!</definedName>
    <definedName name="llll" localSheetId="16" hidden="1">[22]M!#REF!</definedName>
    <definedName name="llll" localSheetId="17" hidden="1">[22]M!#REF!</definedName>
    <definedName name="llll" localSheetId="23" hidden="1">[22]M!#REF!</definedName>
    <definedName name="llll" localSheetId="4" hidden="1">[22]M!#REF!</definedName>
    <definedName name="llll" localSheetId="8" hidden="1">[22]M!#REF!</definedName>
    <definedName name="llll" hidden="1">[22]M!#REF!</definedName>
    <definedName name="mf" localSheetId="10" hidden="1">{"Tab1",#N/A,FALSE,"P";"Tab2",#N/A,FALSE,"P"}</definedName>
    <definedName name="mf" localSheetId="7" hidden="1">{"Tab1",#N/A,FALSE,"P";"Tab2",#N/A,FALSE,"P"}</definedName>
    <definedName name="mf" hidden="1">{"Tab1",#N/A,FALSE,"P";"Tab2",#N/A,FALSE,"P"}</definedName>
    <definedName name="mmm" localSheetId="10" hidden="1">{"Riqfin97",#N/A,FALSE,"Tran";"Riqfinpro",#N/A,FALSE,"Tran"}</definedName>
    <definedName name="mmm" localSheetId="7" hidden="1">{"Riqfin97",#N/A,FALSE,"Tran";"Riqfinpro",#N/A,FALSE,"Tran"}</definedName>
    <definedName name="mmm" hidden="1">{"Riqfin97",#N/A,FALSE,"Tran";"Riqfinpro",#N/A,FALSE,"Tran"}</definedName>
    <definedName name="mmmm" localSheetId="10" hidden="1">{"Tab1",#N/A,FALSE,"P";"Tab2",#N/A,FALSE,"P"}</definedName>
    <definedName name="mmmm" localSheetId="7" hidden="1">{"Tab1",#N/A,FALSE,"P";"Tab2",#N/A,FALSE,"P"}</definedName>
    <definedName name="mmmm" hidden="1">{"Tab1",#N/A,FALSE,"P";"Tab2",#N/A,FALSE,"P"}</definedName>
    <definedName name="nn" localSheetId="10" hidden="1">{"Riqfin97",#N/A,FALSE,"Tran";"Riqfinpro",#N/A,FALSE,"Tran"}</definedName>
    <definedName name="nn" localSheetId="7" hidden="1">{"Riqfin97",#N/A,FALSE,"Tran";"Riqfinpro",#N/A,FALSE,"Tran"}</definedName>
    <definedName name="nn" hidden="1">{"Riqfin97",#N/A,FALSE,"Tran";"Riqfinpro",#N/A,FALSE,"Tran"}</definedName>
    <definedName name="nnn" localSheetId="10" hidden="1">{"Tab1",#N/A,FALSE,"P";"Tab2",#N/A,FALSE,"P"}</definedName>
    <definedName name="nnn" localSheetId="7" hidden="1">{"Tab1",#N/A,FALSE,"P";"Tab2",#N/A,FALSE,"P"}</definedName>
    <definedName name="nnn" hidden="1">{"Tab1",#N/A,FALSE,"P";"Tab2",#N/A,FALSE,"P"}</definedName>
    <definedName name="oliu" localSheetId="10" hidden="1">{"WEO",#N/A,FALSE,"T"}</definedName>
    <definedName name="oliu" localSheetId="7" hidden="1">{"WEO",#N/A,FALSE,"T"}</definedName>
    <definedName name="oliu" hidden="1">{"WEO",#N/A,FALSE,"T"}</definedName>
    <definedName name="oo" localSheetId="10" hidden="1">{"Riqfin97",#N/A,FALSE,"Tran";"Riqfinpro",#N/A,FALSE,"Tran"}</definedName>
    <definedName name="oo" localSheetId="7" hidden="1">{"Riqfin97",#N/A,FALSE,"Tran";"Riqfinpro",#N/A,FALSE,"Tran"}</definedName>
    <definedName name="oo" hidden="1">{"Riqfin97",#N/A,FALSE,"Tran";"Riqfinpro",#N/A,FALSE,"Tran"}</definedName>
    <definedName name="ooo" localSheetId="10" hidden="1">{"Tab1",#N/A,FALSE,"P";"Tab2",#N/A,FALSE,"P"}</definedName>
    <definedName name="ooo" localSheetId="7" hidden="1">{"Tab1",#N/A,FALSE,"P";"Tab2",#N/A,FALSE,"P"}</definedName>
    <definedName name="ooo" hidden="1">{"Tab1",#N/A,FALSE,"P";"Tab2",#N/A,FALSE,"P"}</definedName>
    <definedName name="p" localSheetId="10" hidden="1">{"Riqfin97",#N/A,FALSE,"Tran";"Riqfinpro",#N/A,FALSE,"Tran"}</definedName>
    <definedName name="p" localSheetId="7" hidden="1">{"Riqfin97",#N/A,FALSE,"Tran";"Riqfinpro",#N/A,FALSE,"Tran"}</definedName>
    <definedName name="p" hidden="1">{"Riqfin97",#N/A,FALSE,"Tran";"Riqfinpro",#N/A,FALSE,"Tran"}</definedName>
    <definedName name="pata" localSheetId="10" hidden="1">{"Tab1",#N/A,FALSE,"P";"Tab2",#N/A,FALSE,"P"}</definedName>
    <definedName name="pata" localSheetId="7" hidden="1">{"Tab1",#N/A,FALSE,"P";"Tab2",#N/A,FALSE,"P"}</definedName>
    <definedName name="pata" hidden="1">{"Tab1",#N/A,FALSE,"P";"Tab2",#N/A,FALSE,"P"}</definedName>
    <definedName name="pica\" localSheetId="10" hidden="1">{"Tab1",#N/A,FALSE,"P";"Tab2",#N/A,FALSE,"P"}</definedName>
    <definedName name="pica\" localSheetId="7" hidden="1">{"Tab1",#N/A,FALSE,"P";"Tab2",#N/A,FALSE,"P"}</definedName>
    <definedName name="pica\" hidden="1">{"Tab1",#N/A,FALSE,"P";"Tab2",#N/A,FALSE,"P"}</definedName>
    <definedName name="pp" localSheetId="10" hidden="1">{"Riqfin97",#N/A,FALSE,"Tran";"Riqfinpro",#N/A,FALSE,"Tran"}</definedName>
    <definedName name="pp" localSheetId="7" hidden="1">{"Riqfin97",#N/A,FALSE,"Tran";"Riqfinpro",#N/A,FALSE,"Tran"}</definedName>
    <definedName name="pp" hidden="1">{"Riqfin97",#N/A,FALSE,"Tran";"Riqfinpro",#N/A,FALSE,"Tran"}</definedName>
    <definedName name="ppp" localSheetId="10" hidden="1">{"Riqfin97",#N/A,FALSE,"Tran";"Riqfinpro",#N/A,FALSE,"Tran"}</definedName>
    <definedName name="ppp" localSheetId="7" hidden="1">{"Riqfin97",#N/A,FALSE,"Tran";"Riqfinpro",#N/A,FALSE,"Tran"}</definedName>
    <definedName name="ppp" hidden="1">{"Riqfin97",#N/A,FALSE,"Tran";"Riqfinpro",#N/A,FALSE,"Tran"}</definedName>
    <definedName name="qq" localSheetId="9" hidden="1">'[19]J(Priv.Cap)'!#REF!</definedName>
    <definedName name="qq" localSheetId="16" hidden="1">'[19]J(Priv.Cap)'!#REF!</definedName>
    <definedName name="qq" localSheetId="17" hidden="1">'[19]J(Priv.Cap)'!#REF!</definedName>
    <definedName name="qq" localSheetId="23" hidden="1">'[19]J(Priv.Cap)'!#REF!</definedName>
    <definedName name="qq" localSheetId="4" hidden="1">'[19]J(Priv.Cap)'!#REF!</definedName>
    <definedName name="qq" localSheetId="8" hidden="1">'[19]J(Priv.Cap)'!#REF!</definedName>
    <definedName name="qq" hidden="1">'[19]J(Priv.Cap)'!#REF!</definedName>
    <definedName name="qwerw" localSheetId="10" hidden="1">{"'előző év december'!$A$2:$CP$214"}</definedName>
    <definedName name="qwerw" localSheetId="7" hidden="1">{"'előző év december'!$A$2:$CP$214"}</definedName>
    <definedName name="qwerw" hidden="1">{"'előző év december'!$A$2:$CP$214"}</definedName>
    <definedName name="rr" localSheetId="10" hidden="1">{"Riqfin97",#N/A,FALSE,"Tran";"Riqfinpro",#N/A,FALSE,"Tran"}</definedName>
    <definedName name="rr" localSheetId="7" hidden="1">{"Riqfin97",#N/A,FALSE,"Tran";"Riqfinpro",#N/A,FALSE,"Tran"}</definedName>
    <definedName name="rr" hidden="1">{"Riqfin97",#N/A,FALSE,"Tran";"Riqfinpro",#N/A,FALSE,"Tran"}</definedName>
    <definedName name="rrr" localSheetId="10" hidden="1">{"Riqfin97",#N/A,FALSE,"Tran";"Riqfinpro",#N/A,FALSE,"Tran"}</definedName>
    <definedName name="rrr" localSheetId="7" hidden="1">{"Riqfin97",#N/A,FALSE,"Tran";"Riqfinpro",#N/A,FALSE,"Tran"}</definedName>
    <definedName name="rrr" hidden="1">{"Riqfin97",#N/A,FALSE,"Tran";"Riqfinpro",#N/A,FALSE,"Tran"}</definedName>
    <definedName name="rt" localSheetId="10" hidden="1">{"'előző év december'!$A$2:$CP$214"}</definedName>
    <definedName name="rt" localSheetId="7" hidden="1">{"'előző év december'!$A$2:$CP$214"}</definedName>
    <definedName name="rt" hidden="1">{"'előző év december'!$A$2:$CP$214"}</definedName>
    <definedName name="rte" localSheetId="10" hidden="1">{"'előző év december'!$A$2:$CP$214"}</definedName>
    <definedName name="rte" localSheetId="7" hidden="1">{"'előző év december'!$A$2:$CP$214"}</definedName>
    <definedName name="rte" hidden="1">{"'előző év december'!$A$2:$CP$214"}</definedName>
    <definedName name="rtew" localSheetId="10" hidden="1">{"'előző év december'!$A$2:$CP$214"}</definedName>
    <definedName name="rtew" localSheetId="7" hidden="1">{"'előző év december'!$A$2:$CP$214"}</definedName>
    <definedName name="rtew" hidden="1">{"'előző év december'!$A$2:$CP$214"}</definedName>
    <definedName name="rtz" localSheetId="10" hidden="1">{"'előző év december'!$A$2:$CP$214"}</definedName>
    <definedName name="rtz" localSheetId="7" hidden="1">{"'előző év december'!$A$2:$CP$214"}</definedName>
    <definedName name="rtz" hidden="1">{"'előző év december'!$A$2:$CP$214"}</definedName>
    <definedName name="SAPBEXhrIndnt" hidden="1">"Wide"</definedName>
    <definedName name="SAPBEXrevision" hidden="1">38</definedName>
    <definedName name="SAPBEXsysID" hidden="1">"BSP"</definedName>
    <definedName name="SAPBEXwbID" hidden="1">"4GPMQGOE6GBN721YXH4DRY8ES"</definedName>
    <definedName name="SAPsysID" hidden="1">"708C5W7SBKP804JT78WJ0JNKI"</definedName>
    <definedName name="SAPwbID" hidden="1">"ARS"</definedName>
    <definedName name="sdf" localSheetId="10" hidden="1">{"'előző év december'!$A$2:$CP$214"}</definedName>
    <definedName name="sdf" localSheetId="7" hidden="1">{"'előző év december'!$A$2:$CP$214"}</definedName>
    <definedName name="sdf" hidden="1">{"'előző év december'!$A$2:$CP$214"}</definedName>
    <definedName name="sencount" hidden="1">2</definedName>
    <definedName name="test" localSheetId="10" hidden="1">{"'előző év december'!$A$2:$CP$214"}</definedName>
    <definedName name="test" localSheetId="7" hidden="1">{"'előző év december'!$A$2:$CP$214"}</definedName>
    <definedName name="test" hidden="1">{"'előző év december'!$A$2:$CP$214"}</definedName>
    <definedName name="text" localSheetId="10" hidden="1">{#N/A,#N/A,FALSE,"CB";#N/A,#N/A,FALSE,"CMB";#N/A,#N/A,FALSE,"BSYS";#N/A,#N/A,FALSE,"NBFI";#N/A,#N/A,FALSE,"FSYS"}</definedName>
    <definedName name="text" localSheetId="7" hidden="1">{#N/A,#N/A,FALSE,"CB";#N/A,#N/A,FALSE,"CMB";#N/A,#N/A,FALSE,"BSYS";#N/A,#N/A,FALSE,"NBFI";#N/A,#N/A,FALSE,"FSYS"}</definedName>
    <definedName name="text" hidden="1">{#N/A,#N/A,FALSE,"CB";#N/A,#N/A,FALSE,"CMB";#N/A,#N/A,FALSE,"BSYS";#N/A,#N/A,FALSE,"NBFI";#N/A,#N/A,FALSE,"FSYS"}</definedName>
    <definedName name="tgz" localSheetId="10" hidden="1">{"'előző év december'!$A$2:$CP$214"}</definedName>
    <definedName name="tgz" localSheetId="7" hidden="1">{"'előző év december'!$A$2:$CP$214"}</definedName>
    <definedName name="tgz" hidden="1">{"'előző év december'!$A$2:$CP$214"}</definedName>
    <definedName name="tre" localSheetId="10" hidden="1">{"'előző év december'!$A$2:$CP$214"}</definedName>
    <definedName name="tre" localSheetId="7" hidden="1">{"'előző év december'!$A$2:$CP$214"}</definedName>
    <definedName name="tre" hidden="1">{"'előző év december'!$A$2:$CP$214"}</definedName>
    <definedName name="tt" localSheetId="10" hidden="1">{"Tab1",#N/A,FALSE,"P";"Tab2",#N/A,FALSE,"P"}</definedName>
    <definedName name="tt" localSheetId="7" hidden="1">{"Tab1",#N/A,FALSE,"P";"Tab2",#N/A,FALSE,"P"}</definedName>
    <definedName name="tt" hidden="1">{"Tab1",#N/A,FALSE,"P";"Tab2",#N/A,FALSE,"P"}</definedName>
    <definedName name="ttt" localSheetId="10" hidden="1">{"Tab1",#N/A,FALSE,"P";"Tab2",#N/A,FALSE,"P"}</definedName>
    <definedName name="ttt" localSheetId="7" hidden="1">{"Tab1",#N/A,FALSE,"P";"Tab2",#N/A,FALSE,"P"}</definedName>
    <definedName name="ttt" hidden="1">{"Tab1",#N/A,FALSE,"P";"Tab2",#N/A,FALSE,"P"}</definedName>
    <definedName name="ttttt" localSheetId="9" hidden="1">[21]M!#REF!</definedName>
    <definedName name="ttttt" localSheetId="16" hidden="1">[21]M!#REF!</definedName>
    <definedName name="ttttt" localSheetId="17" hidden="1">[21]M!#REF!</definedName>
    <definedName name="ttttt" localSheetId="23" hidden="1">[21]M!#REF!</definedName>
    <definedName name="ttttt" localSheetId="4" hidden="1">[21]M!#REF!</definedName>
    <definedName name="ttttt" localSheetId="8" hidden="1">[21]M!#REF!</definedName>
    <definedName name="ttttt" hidden="1">[21]M!#REF!</definedName>
    <definedName name="uu" localSheetId="10" hidden="1">{"Riqfin97",#N/A,FALSE,"Tran";"Riqfinpro",#N/A,FALSE,"Tran"}</definedName>
    <definedName name="uu" localSheetId="7" hidden="1">{"Riqfin97",#N/A,FALSE,"Tran";"Riqfinpro",#N/A,FALSE,"Tran"}</definedName>
    <definedName name="uu" hidden="1">{"Riqfin97",#N/A,FALSE,"Tran";"Riqfinpro",#N/A,FALSE,"Tran"}</definedName>
    <definedName name="uuu" localSheetId="10" hidden="1">{"Riqfin97",#N/A,FALSE,"Tran";"Riqfinpro",#N/A,FALSE,"Tran"}</definedName>
    <definedName name="uuu" localSheetId="7" hidden="1">{"Riqfin97",#N/A,FALSE,"Tran";"Riqfinpro",#N/A,FALSE,"Tran"}</definedName>
    <definedName name="uuu" hidden="1">{"Riqfin97",#N/A,FALSE,"Tran";"Riqfinpro",#N/A,FALSE,"Tran"}</definedName>
    <definedName name="vb" localSheetId="10" hidden="1">{"'előző év december'!$A$2:$CP$214"}</definedName>
    <definedName name="vb" localSheetId="7" hidden="1">{"'előző év december'!$A$2:$CP$214"}</definedName>
    <definedName name="vb" hidden="1">{"'előző év december'!$A$2:$CP$214"}</definedName>
    <definedName name="vc" localSheetId="10" hidden="1">{"'előző év december'!$A$2:$CP$214"}</definedName>
    <definedName name="vc" localSheetId="7" hidden="1">{"'előző év december'!$A$2:$CP$214"}</definedName>
    <definedName name="vc" hidden="1">{"'előző év december'!$A$2:$CP$214"}</definedName>
    <definedName name="vv" localSheetId="10" hidden="1">{"Tab1",#N/A,FALSE,"P";"Tab2",#N/A,FALSE,"P"}</definedName>
    <definedName name="vv" localSheetId="7" hidden="1">{"Tab1",#N/A,FALSE,"P";"Tab2",#N/A,FALSE,"P"}</definedName>
    <definedName name="vv" hidden="1">{"Tab1",#N/A,FALSE,"P";"Tab2",#N/A,FALSE,"P"}</definedName>
    <definedName name="vvv" localSheetId="10" hidden="1">{"Tab1",#N/A,FALSE,"P";"Tab2",#N/A,FALSE,"P"}</definedName>
    <definedName name="vvv" localSheetId="7" hidden="1">{"Tab1",#N/A,FALSE,"P";"Tab2",#N/A,FALSE,"P"}</definedName>
    <definedName name="vvv" hidden="1">{"Tab1",#N/A,FALSE,"P";"Tab2",#N/A,FALSE,"P"}</definedName>
    <definedName name="we" localSheetId="10" hidden="1">{"'előző év december'!$A$2:$CP$214"}</definedName>
    <definedName name="we" localSheetId="7" hidden="1">{"'előző év december'!$A$2:$CP$214"}</definedName>
    <definedName name="we" hidden="1">{"'előző év december'!$A$2:$CP$214"}</definedName>
    <definedName name="wee" localSheetId="10" hidden="1">{"'előző év december'!$A$2:$CP$214"}</definedName>
    <definedName name="wee" localSheetId="7" hidden="1">{"'előző év december'!$A$2:$CP$214"}</definedName>
    <definedName name="wee" hidden="1">{"'előző év december'!$A$2:$CP$214"}</definedName>
    <definedName name="werwer" localSheetId="10" hidden="1">{"'előző év december'!$A$2:$CP$214"}</definedName>
    <definedName name="werwer" localSheetId="7" hidden="1">{"'előző év december'!$A$2:$CP$214"}</definedName>
    <definedName name="werwer" hidden="1">{"'előző év december'!$A$2:$CP$214"}</definedName>
    <definedName name="wrn.1993_2002." localSheetId="10" hidden="1">{"1993_2002",#N/A,FALSE,"UnderlyingData"}</definedName>
    <definedName name="wrn.1993_2002." localSheetId="7" hidden="1">{"1993_2002",#N/A,FALSE,"UnderlyingData"}</definedName>
    <definedName name="wrn.1993_2002." hidden="1">{"1993_2002",#N/A,FALSE,"UnderlyingData"}</definedName>
    <definedName name="wrn.a11._.general._.government." localSheetId="10" hidden="1">{"a11 general government",#N/A,FALSE,"RED Tables"}</definedName>
    <definedName name="wrn.a11._.general._.government." localSheetId="7" hidden="1">{"a11 general government",#N/A,FALSE,"RED Tables"}</definedName>
    <definedName name="wrn.a11._.general._.government." hidden="1">{"a11 general government",#N/A,FALSE,"RED Tables"}</definedName>
    <definedName name="wrn.a12._.Federal._.Government." localSheetId="10" hidden="1">{"a12 Federal Government",#N/A,FALSE,"RED Tables"}</definedName>
    <definedName name="wrn.a12._.Federal._.Government." localSheetId="7" hidden="1">{"a12 Federal Government",#N/A,FALSE,"RED Tables"}</definedName>
    <definedName name="wrn.a12._.Federal._.Government." hidden="1">{"a12 Federal Government",#N/A,FALSE,"RED Tables"}</definedName>
    <definedName name="wrn.a13._.social._.security." localSheetId="10" hidden="1">{"a13 social security",#N/A,FALSE,"RED Tables"}</definedName>
    <definedName name="wrn.a13._.social._.security." localSheetId="7" hidden="1">{"a13 social security",#N/A,FALSE,"RED Tables"}</definedName>
    <definedName name="wrn.a13._.social._.security." hidden="1">{"a13 social security",#N/A,FALSE,"RED Tables"}</definedName>
    <definedName name="wrn.a14._.regions._.and._.communities." localSheetId="10" hidden="1">{"a14 regions and communities",#N/A,FALSE,"RED Tables"}</definedName>
    <definedName name="wrn.a14._.regions._.and._.communities." localSheetId="7" hidden="1">{"a14 regions and communities",#N/A,FALSE,"RED Tables"}</definedName>
    <definedName name="wrn.a14._.regions._.and._.communities." hidden="1">{"a14 regions and communities",#N/A,FALSE,"RED Tables"}</definedName>
    <definedName name="wrn.a15._.local._.governments." localSheetId="10" hidden="1">{"a15 local governments",#N/A,FALSE,"RED Tables"}</definedName>
    <definedName name="wrn.a15._.local._.governments." localSheetId="7" hidden="1">{"a15 local governments",#N/A,FALSE,"RED Tables"}</definedName>
    <definedName name="wrn.a15._.local._.governments." hidden="1">{"a15 local governments",#N/A,FALSE,"RED Tables"}</definedName>
    <definedName name="wrn.BOP_MIDTERM." localSheetId="10" hidden="1">{"BOP_TAB",#N/A,FALSE,"N";"MIDTERM_TAB",#N/A,FALSE,"O"}</definedName>
    <definedName name="wrn.BOP_MIDTERM." localSheetId="7" hidden="1">{"BOP_TAB",#N/A,FALSE,"N";"MIDTERM_TAB",#N/A,FALSE,"O"}</definedName>
    <definedName name="wrn.BOP_MIDTERM." hidden="1">{"BOP_TAB",#N/A,FALSE,"N";"MIDTERM_TAB",#N/A,FALSE,"O"}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7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10" hidden="1">{#N/A,#N/A,FALSE,"CB";#N/A,#N/A,FALSE,"CMB";#N/A,#N/A,FALSE,"BSYS";#N/A,#N/A,FALSE,"NBFI";#N/A,#N/A,FALSE,"FSYS"}</definedName>
    <definedName name="wrn.MAIN." localSheetId="7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10" hidden="1">{#N/A,#N/A,FALSE,"CB";#N/A,#N/A,FALSE,"CMB";#N/A,#N/A,FALSE,"NBFI"}</definedName>
    <definedName name="wrn.MIT." localSheetId="7" hidden="1">{#N/A,#N/A,FALSE,"CB";#N/A,#N/A,FALSE,"CMB";#N/A,#N/A,FALSE,"NBFI"}</definedName>
    <definedName name="wrn.MIT." hidden="1">{#N/A,#N/A,FALSE,"CB";#N/A,#N/A,FALSE,"CMB";#N/A,#N/A,FALSE,"NBFI"}</definedName>
    <definedName name="wrn.MONA." localSheetId="10" hidden="1">{"MONA",#N/A,FALSE,"S"}</definedName>
    <definedName name="wrn.MONA." localSheetId="7" hidden="1">{"MONA",#N/A,FALSE,"S"}</definedName>
    <definedName name="wrn.MONA." hidden="1">{"MONA",#N/A,FALSE,"S"}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localSheetId="7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ogram." localSheetId="10" hidden="1">{"Tab1",#N/A,FALSE,"P";"Tab2",#N/A,FALSE,"P"}</definedName>
    <definedName name="wrn.Program." localSheetId="7" hidden="1">{"Tab1",#N/A,FALSE,"P";"Tab2",#N/A,FALSE,"P"}</definedName>
    <definedName name="wrn.Program." hidden="1">{"Tab1",#N/A,FALSE,"P";"Tab2",#N/A,FALSE,"P"}</definedName>
    <definedName name="wrn.Ques._.1." localSheetId="10" hidden="1">{"Ques 1",#N/A,FALSE,"NWEO138"}</definedName>
    <definedName name="wrn.Ques._.1." localSheetId="7" hidden="1">{"Ques 1",#N/A,FALSE,"NWEO138"}</definedName>
    <definedName name="wrn.Ques._.1." hidden="1">{"Ques 1",#N/A,FALSE,"NWEO138"}</definedName>
    <definedName name="wrn.Riqfin." localSheetId="10" hidden="1">{"Riqfin97",#N/A,FALSE,"Tran";"Riqfinpro",#N/A,FALSE,"Tran"}</definedName>
    <definedName name="wrn.Riqfin." localSheetId="7" hidden="1">{"Riqfin97",#N/A,FALSE,"Tran";"Riqfinpro",#N/A,FALSE,"Tran"}</definedName>
    <definedName name="wrn.Riqfin." hidden="1">{"Riqfin97",#N/A,FALSE,"Tran";"Riqfinpro",#N/A,FALSE,"Tran"}</definedName>
    <definedName name="wrn.Staff._.Report._.Tables." localSheetId="10" hidden="1">{#N/A,#N/A,FALSE,"SRFSYS";#N/A,#N/A,FALSE,"SRBSYS"}</definedName>
    <definedName name="wrn.Staff._.Report._.Tables." localSheetId="7" hidden="1">{#N/A,#N/A,FALSE,"SRFSYS";#N/A,#N/A,FALSE,"SRBSYS"}</definedName>
    <definedName name="wrn.Staff._.Report._.Tables." hidden="1">{#N/A,#N/A,FALSE,"SRFSYS";#N/A,#N/A,FALSE,"SRBSYS"}</definedName>
    <definedName name="wrn.WEO." localSheetId="10" hidden="1">{"WEO",#N/A,FALSE,"T"}</definedName>
    <definedName name="wrn.WEO." localSheetId="7" hidden="1">{"WEO",#N/A,FALSE,"T"}</definedName>
    <definedName name="wrn.WEO." hidden="1">{"WEO",#N/A,FALSE,"T"}</definedName>
    <definedName name="ww" localSheetId="9" hidden="1">[21]M!#REF!</definedName>
    <definedName name="ww" localSheetId="16" hidden="1">[21]M!#REF!</definedName>
    <definedName name="ww" localSheetId="17" hidden="1">[21]M!#REF!</definedName>
    <definedName name="ww" localSheetId="23" hidden="1">[21]M!#REF!</definedName>
    <definedName name="ww" localSheetId="4" hidden="1">[21]M!#REF!</definedName>
    <definedName name="ww" localSheetId="8" hidden="1">[21]M!#REF!</definedName>
    <definedName name="ww" hidden="1">[21]M!#REF!</definedName>
    <definedName name="www" localSheetId="10" hidden="1">{"Riqfin97",#N/A,FALSE,"Tran";"Riqfinpro",#N/A,FALSE,"Tran"}</definedName>
    <definedName name="www" localSheetId="7" hidden="1">{"Riqfin97",#N/A,FALSE,"Tran";"Riqfinpro",#N/A,FALSE,"Tran"}</definedName>
    <definedName name="www" hidden="1">{"Riqfin97",#N/A,FALSE,"Tran";"Riqfinpro",#N/A,FALSE,"Tran"}</definedName>
    <definedName name="xx" localSheetId="10" hidden="1">{"Riqfin97",#N/A,FALSE,"Tran";"Riqfinpro",#N/A,FALSE,"Tran"}</definedName>
    <definedName name="xx" localSheetId="7" hidden="1">{"Riqfin97",#N/A,FALSE,"Tran";"Riqfinpro",#N/A,FALSE,"Tran"}</definedName>
    <definedName name="xx" hidden="1">{"Riqfin97",#N/A,FALSE,"Tran";"Riqfinpro",#N/A,FALSE,"Tran"}</definedName>
    <definedName name="xxx" localSheetId="10" hidden="1">{"'előző év december'!$A$2:$CP$214"}</definedName>
    <definedName name="xxx" localSheetId="7" hidden="1">{"'előző év december'!$A$2:$CP$214"}</definedName>
    <definedName name="xxx" hidden="1">{"'előző év december'!$A$2:$CP$214"}</definedName>
    <definedName name="xxxx" localSheetId="10" hidden="1">{"Riqfin97",#N/A,FALSE,"Tran";"Riqfinpro",#N/A,FALSE,"Tran"}</definedName>
    <definedName name="xxxx" localSheetId="7" hidden="1">{"Riqfin97",#N/A,FALSE,"Tran";"Riqfinpro",#N/A,FALSE,"Tran"}</definedName>
    <definedName name="xxxx" hidden="1">{"Riqfin97",#N/A,FALSE,"Tran";"Riqfinpro",#N/A,FALSE,"Tran"}</definedName>
    <definedName name="yy" localSheetId="10" hidden="1">{"Tab1",#N/A,FALSE,"P";"Tab2",#N/A,FALSE,"P"}</definedName>
    <definedName name="yy" localSheetId="7" hidden="1">{"Tab1",#N/A,FALSE,"P";"Tab2",#N/A,FALSE,"P"}</definedName>
    <definedName name="yy" hidden="1">{"Tab1",#N/A,FALSE,"P";"Tab2",#N/A,FALSE,"P"}</definedName>
    <definedName name="yyy" localSheetId="10" hidden="1">{"Tab1",#N/A,FALSE,"P";"Tab2",#N/A,FALSE,"P"}</definedName>
    <definedName name="yyy" localSheetId="7" hidden="1">{"Tab1",#N/A,FALSE,"P";"Tab2",#N/A,FALSE,"P"}</definedName>
    <definedName name="yyy" hidden="1">{"Tab1",#N/A,FALSE,"P";"Tab2",#N/A,FALSE,"P"}</definedName>
    <definedName name="yyyy" localSheetId="10" hidden="1">{"Riqfin97",#N/A,FALSE,"Tran";"Riqfinpro",#N/A,FALSE,"Tran"}</definedName>
    <definedName name="yyyy" localSheetId="7" hidden="1">{"Riqfin97",#N/A,FALSE,"Tran";"Riqfinpro",#N/A,FALSE,"Tran"}</definedName>
    <definedName name="yyyy" hidden="1">{"Riqfin97",#N/A,FALSE,"Tran";"Riqfinpro",#N/A,FALSE,"Tran"}</definedName>
    <definedName name="Z_95224721_0485_11D4_BFD1_00508B5F4DA4_.wvu.Cols" localSheetId="9" hidden="1">#REF!</definedName>
    <definedName name="Z_95224721_0485_11D4_BFD1_00508B5F4DA4_.wvu.Cols" localSheetId="16" hidden="1">#REF!</definedName>
    <definedName name="Z_95224721_0485_11D4_BFD1_00508B5F4DA4_.wvu.Cols" localSheetId="17" hidden="1">#REF!</definedName>
    <definedName name="Z_95224721_0485_11D4_BFD1_00508B5F4DA4_.wvu.Cols" localSheetId="23" hidden="1">#REF!</definedName>
    <definedName name="Z_95224721_0485_11D4_BFD1_00508B5F4DA4_.wvu.Cols" localSheetId="4" hidden="1">#REF!</definedName>
    <definedName name="Z_95224721_0485_11D4_BFD1_00508B5F4DA4_.wvu.Cols" localSheetId="8" hidden="1">#REF!</definedName>
    <definedName name="Z_95224721_0485_11D4_BFD1_00508B5F4DA4_.wvu.Cols" hidden="1">#REF!</definedName>
    <definedName name="ztr" localSheetId="10" hidden="1">{"'előző év december'!$A$2:$CP$214"}</definedName>
    <definedName name="ztr" localSheetId="7" hidden="1">{"'előző év december'!$A$2:$CP$214"}</definedName>
    <definedName name="ztr" hidden="1">{"'előző év december'!$A$2:$CP$214"}</definedName>
    <definedName name="zz" localSheetId="10" hidden="1">{"Tab1",#N/A,FALSE,"P";"Tab2",#N/A,FALSE,"P"}</definedName>
    <definedName name="zz" localSheetId="7" hidden="1">{"Tab1",#N/A,FALSE,"P";"Tab2",#N/A,FALSE,"P"}</definedName>
    <definedName name="zz" hidden="1">{"Tab1",#N/A,FALSE,"P";"Tab2",#N/A,FALSE,"P"}</definedName>
    <definedName name="zzz" localSheetId="10" hidden="1">{"'előző év december'!$A$2:$CP$214"}</definedName>
    <definedName name="zzz" localSheetId="7" hidden="1">{"'előző év december'!$A$2:$CP$214"}</definedName>
    <definedName name="zzz" hidden="1">{"'előző év december'!$A$2:$CP$214"}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2" l="1"/>
  <c r="F9" i="22" s="1"/>
  <c r="G9" i="22" s="1"/>
  <c r="H9" i="22" s="1"/>
  <c r="I9" i="22" s="1"/>
  <c r="J9" i="22" s="1"/>
  <c r="K9" i="22" s="1"/>
  <c r="L9" i="22" s="1"/>
  <c r="M9" i="22" s="1"/>
  <c r="N9" i="22" s="1"/>
  <c r="O9" i="22" s="1"/>
  <c r="P9" i="22" s="1"/>
  <c r="Q9" i="22" s="1"/>
  <c r="R9" i="22" s="1"/>
  <c r="S9" i="22" s="1"/>
  <c r="T9" i="22" s="1"/>
  <c r="U9" i="22" s="1"/>
  <c r="V9" i="22" s="1"/>
  <c r="W9" i="22" s="1"/>
  <c r="X9" i="22" s="1"/>
  <c r="Y9" i="22" s="1"/>
  <c r="Z9" i="22" s="1"/>
  <c r="AA9" i="22" s="1"/>
  <c r="AB9" i="22" s="1"/>
  <c r="AC9" i="22" s="1"/>
  <c r="D9" i="22"/>
  <c r="N9" i="24" l="1"/>
  <c r="M9" i="24"/>
  <c r="L9" i="24"/>
  <c r="K9" i="24"/>
  <c r="J9" i="24"/>
  <c r="I9" i="24"/>
  <c r="H9" i="24"/>
  <c r="G9" i="24"/>
  <c r="F9" i="24"/>
  <c r="E9" i="24"/>
  <c r="D9" i="24"/>
  <c r="C9" i="24"/>
  <c r="N8" i="24"/>
  <c r="M8" i="24"/>
  <c r="L8" i="24"/>
  <c r="K8" i="24"/>
  <c r="J8" i="24"/>
  <c r="I8" i="24"/>
  <c r="H8" i="24"/>
  <c r="G8" i="24"/>
  <c r="F8" i="24"/>
  <c r="E8" i="24"/>
  <c r="D8" i="24"/>
  <c r="C8" i="24"/>
  <c r="AC12" i="22" l="1"/>
  <c r="V12" i="22"/>
  <c r="U12" i="22"/>
  <c r="N12" i="22"/>
  <c r="M12" i="22"/>
  <c r="AC11" i="22"/>
  <c r="AB11" i="22"/>
  <c r="AA11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J11" i="22"/>
  <c r="I11" i="22"/>
  <c r="B11" i="22"/>
  <c r="AC10" i="22"/>
  <c r="V10" i="22"/>
  <c r="U10" i="22"/>
  <c r="N10" i="22"/>
  <c r="M10" i="22"/>
  <c r="AB12" i="22"/>
  <c r="AA12" i="22"/>
  <c r="Z12" i="22"/>
  <c r="Y12" i="22"/>
  <c r="X12" i="22"/>
  <c r="W10" i="22"/>
  <c r="T12" i="22"/>
  <c r="S10" i="22"/>
  <c r="R12" i="22"/>
  <c r="Q12" i="22"/>
  <c r="P12" i="22"/>
  <c r="O12" i="22"/>
  <c r="L12" i="22"/>
  <c r="J12" i="22"/>
  <c r="I12" i="22"/>
  <c r="B12" i="22"/>
  <c r="K11" i="22"/>
  <c r="H11" i="22"/>
  <c r="G11" i="22"/>
  <c r="F11" i="22"/>
  <c r="E11" i="22"/>
  <c r="D11" i="22"/>
  <c r="C11" i="22"/>
  <c r="D1" i="22"/>
  <c r="E1" i="22" s="1"/>
  <c r="F1" i="22" s="1"/>
  <c r="G1" i="22" s="1"/>
  <c r="H1" i="22" s="1"/>
  <c r="I1" i="22" s="1"/>
  <c r="J1" i="22" s="1"/>
  <c r="K1" i="22" s="1"/>
  <c r="L1" i="22" s="1"/>
  <c r="M1" i="22" s="1"/>
  <c r="N1" i="22" s="1"/>
  <c r="O1" i="22" s="1"/>
  <c r="P1" i="22" s="1"/>
  <c r="Q1" i="22" s="1"/>
  <c r="R1" i="22" s="1"/>
  <c r="S1" i="22" s="1"/>
  <c r="T1" i="22" s="1"/>
  <c r="U1" i="22" s="1"/>
  <c r="V1" i="22" s="1"/>
  <c r="W1" i="22" s="1"/>
  <c r="X1" i="22" s="1"/>
  <c r="Y1" i="22" s="1"/>
  <c r="Z1" i="22" s="1"/>
  <c r="AA1" i="22" s="1"/>
  <c r="AB1" i="22" s="1"/>
  <c r="AC1" i="22" s="1"/>
  <c r="E12" i="22" l="1"/>
  <c r="E10" i="22"/>
  <c r="G10" i="22"/>
  <c r="G12" i="22"/>
  <c r="D12" i="22"/>
  <c r="D10" i="22"/>
  <c r="F12" i="22"/>
  <c r="F10" i="22"/>
  <c r="K12" i="22"/>
  <c r="K10" i="22"/>
  <c r="H12" i="22"/>
  <c r="H10" i="22"/>
  <c r="C12" i="22"/>
  <c r="C10" i="22"/>
  <c r="O10" i="22"/>
  <c r="W12" i="22"/>
  <c r="P10" i="22"/>
  <c r="X10" i="22"/>
  <c r="I10" i="22"/>
  <c r="Q10" i="22"/>
  <c r="Y10" i="22"/>
  <c r="B10" i="22"/>
  <c r="J10" i="22"/>
  <c r="R10" i="22"/>
  <c r="Z10" i="22"/>
  <c r="S12" i="22"/>
  <c r="AA10" i="22"/>
  <c r="L10" i="22"/>
  <c r="T10" i="22"/>
  <c r="AB10" i="22"/>
  <c r="E132" i="10" l="1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I132" i="9"/>
  <c r="H132" i="9"/>
  <c r="I131" i="9"/>
  <c r="H131" i="9"/>
  <c r="I130" i="9"/>
  <c r="H130" i="9"/>
  <c r="I129" i="9"/>
  <c r="H129" i="9"/>
  <c r="I128" i="9"/>
  <c r="H128" i="9"/>
  <c r="I127" i="9"/>
  <c r="H127" i="9"/>
  <c r="I126" i="9"/>
  <c r="H126" i="9"/>
  <c r="I125" i="9"/>
  <c r="H125" i="9"/>
  <c r="I124" i="9"/>
  <c r="H124" i="9"/>
  <c r="I123" i="9"/>
  <c r="H123" i="9"/>
  <c r="I122" i="9"/>
  <c r="H122" i="9"/>
  <c r="I121" i="9"/>
  <c r="H121" i="9"/>
  <c r="I120" i="9"/>
  <c r="H120" i="9"/>
  <c r="I119" i="9"/>
  <c r="H119" i="9"/>
  <c r="I118" i="9"/>
  <c r="H118" i="9"/>
  <c r="I117" i="9"/>
  <c r="H117" i="9"/>
  <c r="I116" i="9"/>
  <c r="H116" i="9"/>
  <c r="I115" i="9"/>
  <c r="H115" i="9"/>
  <c r="I114" i="9"/>
  <c r="H114" i="9"/>
  <c r="I113" i="9"/>
  <c r="H113" i="9"/>
  <c r="I112" i="9"/>
  <c r="H112" i="9"/>
  <c r="I111" i="9"/>
  <c r="H111" i="9"/>
  <c r="I110" i="9"/>
  <c r="H110" i="9"/>
  <c r="I109" i="9"/>
  <c r="H109" i="9"/>
  <c r="I108" i="9"/>
  <c r="H108" i="9"/>
  <c r="I107" i="9"/>
  <c r="H107" i="9"/>
  <c r="I106" i="9"/>
  <c r="H106" i="9"/>
  <c r="I105" i="9"/>
  <c r="H105" i="9"/>
  <c r="I104" i="9"/>
  <c r="H104" i="9"/>
  <c r="I103" i="9"/>
  <c r="H103" i="9"/>
  <c r="I102" i="9"/>
  <c r="H102" i="9"/>
  <c r="I101" i="9"/>
  <c r="H101" i="9"/>
  <c r="I100" i="9"/>
  <c r="H100" i="9"/>
  <c r="I99" i="9"/>
  <c r="H99" i="9"/>
  <c r="I98" i="9"/>
  <c r="H98" i="9"/>
  <c r="I97" i="9"/>
  <c r="H97" i="9"/>
  <c r="I96" i="9"/>
  <c r="H96" i="9"/>
  <c r="I95" i="9"/>
  <c r="H95" i="9"/>
  <c r="I94" i="9"/>
  <c r="H94" i="9"/>
  <c r="I93" i="9"/>
  <c r="H93" i="9"/>
  <c r="I92" i="9"/>
  <c r="H92" i="9"/>
  <c r="I91" i="9"/>
  <c r="H91" i="9"/>
  <c r="I90" i="9"/>
  <c r="H90" i="9"/>
  <c r="I89" i="9"/>
  <c r="H89" i="9"/>
  <c r="I88" i="9"/>
  <c r="H88" i="9"/>
  <c r="I87" i="9"/>
  <c r="H87" i="9"/>
  <c r="I86" i="9"/>
  <c r="H86" i="9"/>
  <c r="I85" i="9"/>
  <c r="H85" i="9"/>
  <c r="I84" i="9"/>
  <c r="H84" i="9"/>
  <c r="I83" i="9"/>
  <c r="H83" i="9"/>
  <c r="I82" i="9"/>
  <c r="H82" i="9"/>
  <c r="I81" i="9"/>
  <c r="H81" i="9"/>
  <c r="I80" i="9"/>
  <c r="H80" i="9"/>
  <c r="I79" i="9"/>
  <c r="H79" i="9"/>
  <c r="I78" i="9"/>
  <c r="H78" i="9"/>
  <c r="I77" i="9"/>
  <c r="H77" i="9"/>
  <c r="I76" i="9"/>
  <c r="H76" i="9"/>
  <c r="I75" i="9"/>
  <c r="H75" i="9"/>
  <c r="I74" i="9"/>
  <c r="H74" i="9"/>
  <c r="I73" i="9"/>
  <c r="H73" i="9"/>
  <c r="I72" i="9"/>
  <c r="H72" i="9"/>
  <c r="I71" i="9"/>
  <c r="H71" i="9"/>
  <c r="I70" i="9"/>
  <c r="H70" i="9"/>
  <c r="I69" i="9"/>
  <c r="H69" i="9"/>
  <c r="I68" i="9"/>
  <c r="H68" i="9"/>
  <c r="I67" i="9"/>
  <c r="H67" i="9"/>
  <c r="I66" i="9"/>
  <c r="H66" i="9"/>
  <c r="I65" i="9"/>
  <c r="H65" i="9"/>
  <c r="I64" i="9"/>
  <c r="H64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5" i="9"/>
  <c r="H55" i="9"/>
  <c r="I54" i="9"/>
  <c r="H54" i="9"/>
  <c r="I53" i="9"/>
  <c r="H53" i="9"/>
  <c r="I52" i="9"/>
  <c r="H52" i="9"/>
  <c r="I51" i="9"/>
  <c r="H51" i="9"/>
  <c r="I50" i="9"/>
  <c r="H50" i="9"/>
  <c r="I49" i="9"/>
  <c r="H49" i="9"/>
  <c r="I48" i="9"/>
  <c r="H48" i="9"/>
  <c r="I47" i="9"/>
  <c r="H47" i="9"/>
  <c r="I46" i="9"/>
  <c r="H46" i="9"/>
  <c r="I45" i="9"/>
  <c r="H45" i="9"/>
  <c r="I44" i="9"/>
  <c r="H44" i="9"/>
  <c r="I43" i="9"/>
  <c r="H43" i="9"/>
  <c r="I42" i="9"/>
  <c r="H42" i="9"/>
  <c r="I41" i="9"/>
  <c r="H41" i="9"/>
  <c r="I40" i="9"/>
  <c r="H40" i="9"/>
  <c r="I39" i="9"/>
  <c r="H39" i="9"/>
  <c r="I38" i="9"/>
  <c r="H38" i="9"/>
  <c r="I37" i="9"/>
  <c r="H37" i="9"/>
  <c r="I36" i="9"/>
  <c r="H36" i="9"/>
  <c r="I35" i="9"/>
  <c r="H35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22" i="9"/>
  <c r="H22" i="9"/>
  <c r="I21" i="9"/>
  <c r="H21" i="9"/>
  <c r="I20" i="9"/>
  <c r="H20" i="9"/>
  <c r="I19" i="9"/>
  <c r="H19" i="9"/>
  <c r="I18" i="9"/>
  <c r="H18" i="9"/>
  <c r="I17" i="9"/>
  <c r="H17" i="9"/>
  <c r="I16" i="9"/>
  <c r="H16" i="9"/>
  <c r="I15" i="9"/>
  <c r="H15" i="9"/>
  <c r="I14" i="9"/>
  <c r="H14" i="9"/>
  <c r="I13" i="9"/>
  <c r="H13" i="9"/>
  <c r="I12" i="9"/>
  <c r="H12" i="9"/>
  <c r="I11" i="9"/>
  <c r="H11" i="9"/>
  <c r="I10" i="9"/>
  <c r="H10" i="9"/>
  <c r="I9" i="9"/>
  <c r="H9" i="9"/>
  <c r="I8" i="9"/>
  <c r="H8" i="9"/>
  <c r="I7" i="9"/>
  <c r="H7" i="9"/>
  <c r="I6" i="9"/>
  <c r="H6" i="9"/>
  <c r="I5" i="9"/>
  <c r="H5" i="9"/>
  <c r="I4" i="9"/>
  <c r="H4" i="9"/>
  <c r="I3" i="9"/>
  <c r="H3" i="9"/>
  <c r="I2" i="9"/>
  <c r="H2" i="9"/>
  <c r="E10" i="6" l="1"/>
</calcChain>
</file>

<file path=xl/sharedStrings.xml><?xml version="1.0" encoding="utf-8"?>
<sst xmlns="http://schemas.openxmlformats.org/spreadsheetml/2006/main" count="492" uniqueCount="223">
  <si>
    <t>EL</t>
  </si>
  <si>
    <t>DK</t>
  </si>
  <si>
    <t>SE</t>
  </si>
  <si>
    <t>NO</t>
  </si>
  <si>
    <t>NL</t>
  </si>
  <si>
    <t>IT</t>
  </si>
  <si>
    <t>FR</t>
  </si>
  <si>
    <t>FI</t>
  </si>
  <si>
    <t>PT</t>
  </si>
  <si>
    <t>CY</t>
  </si>
  <si>
    <t>DE</t>
  </si>
  <si>
    <t>SK</t>
  </si>
  <si>
    <t>IE</t>
  </si>
  <si>
    <t>UK</t>
  </si>
  <si>
    <t>BE</t>
  </si>
  <si>
    <t>ES</t>
  </si>
  <si>
    <t>HR</t>
  </si>
  <si>
    <t>LU</t>
  </si>
  <si>
    <t>AT</t>
  </si>
  <si>
    <t>BG</t>
  </si>
  <si>
    <t>PL</t>
  </si>
  <si>
    <t>CZ</t>
  </si>
  <si>
    <t>SI</t>
  </si>
  <si>
    <t>EE</t>
  </si>
  <si>
    <t>RO</t>
  </si>
  <si>
    <t>LV</t>
  </si>
  <si>
    <t>LT</t>
  </si>
  <si>
    <t>HU</t>
  </si>
  <si>
    <t>MT</t>
  </si>
  <si>
    <t>RRZ správa apríl 2018 / EUROPOP2015</t>
  </si>
  <si>
    <t>FERT 2,1</t>
  </si>
  <si>
    <t>súčasná legislatíva</t>
  </si>
  <si>
    <t>horná hranica dôch.veku 64 muži, 63 ženy</t>
  </si>
  <si>
    <t>fixný dôchodkový vek 2017 (zjednotenie do roku 2024)</t>
  </si>
  <si>
    <t>Daň z príjmov právnických osôb</t>
  </si>
  <si>
    <t>Spotrebné dane</t>
  </si>
  <si>
    <t>Kapitálové investície</t>
  </si>
  <si>
    <t>Štátne sociálne dávky a podpora</t>
  </si>
  <si>
    <t>Nemocenské dávky</t>
  </si>
  <si>
    <t>Dávky v nezamestnanosti</t>
  </si>
  <si>
    <t>Dane z majetku a iné</t>
  </si>
  <si>
    <t xml:space="preserve">Vplyv "stropu" </t>
  </si>
  <si>
    <t>Rok &amp; pohlavie / Vek</t>
  </si>
  <si>
    <t>SPOLU</t>
  </si>
  <si>
    <t>99+</t>
  </si>
  <si>
    <t>1989 muži</t>
  </si>
  <si>
    <t>1989 ženy</t>
  </si>
  <si>
    <t>2017 muži</t>
  </si>
  <si>
    <t>2037 muži</t>
  </si>
  <si>
    <t>2017 ženy</t>
  </si>
  <si>
    <t>2037 ženy</t>
  </si>
  <si>
    <t>Belgium</t>
  </si>
  <si>
    <t>Bulgaria</t>
  </si>
  <si>
    <t>Czech Republic</t>
  </si>
  <si>
    <t>Denmark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</si>
  <si>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</si>
  <si>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</si>
  <si>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</si>
  <si>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</si>
  <si>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</si>
  <si>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</si>
  <si>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</si>
  <si>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</si>
  <si>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</si>
  <si>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</si>
  <si>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</si>
  <si>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</si>
  <si>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</si>
  <si>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</si>
  <si>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</si>
  <si>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</si>
  <si>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</si>
  <si>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</si>
  <si>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</si>
  <si>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</si>
  <si>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</si>
  <si>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</si>
  <si>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</si>
  <si>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Iceland</t>
  </si>
  <si>
    <t>Norway</t>
  </si>
  <si>
    <t>Switzerland</t>
  </si>
  <si>
    <t>Germany</t>
  </si>
  <si>
    <t>SK:muži</t>
  </si>
  <si>
    <t>SK:ženy</t>
  </si>
  <si>
    <t>muži</t>
  </si>
  <si>
    <t>ženy</t>
  </si>
  <si>
    <t>EU15:muži</t>
  </si>
  <si>
    <t>EU15:ženy</t>
  </si>
  <si>
    <t>úhrnná plodnosť</t>
  </si>
  <si>
    <t>muži: 2016</t>
  </si>
  <si>
    <t>ženy: 2016</t>
  </si>
  <si>
    <t>poľnohosp.</t>
  </si>
  <si>
    <t>priemysel</t>
  </si>
  <si>
    <t>služby</t>
  </si>
  <si>
    <t>Nárast strednej dĺžky života v zdraví</t>
  </si>
  <si>
    <t>Dodatočný nárast strednej dĺžky života</t>
  </si>
  <si>
    <t>Mexico</t>
  </si>
  <si>
    <t>United States</t>
  </si>
  <si>
    <t>Japan</t>
  </si>
  <si>
    <t>New Zealand</t>
  </si>
  <si>
    <t>Canada</t>
  </si>
  <si>
    <t>Chile</t>
  </si>
  <si>
    <t>Australia</t>
  </si>
  <si>
    <t>Israel</t>
  </si>
  <si>
    <t>Slovak Rep.</t>
  </si>
  <si>
    <t>OECD</t>
  </si>
  <si>
    <t>Czech Rep.</t>
  </si>
  <si>
    <t>Turkey</t>
  </si>
  <si>
    <t>Korea</t>
  </si>
  <si>
    <t>USA</t>
  </si>
  <si>
    <t>saldo SP v bežnom roku</t>
  </si>
  <si>
    <t>bez opatrení</t>
  </si>
  <si>
    <t>bez prevodov zo ŠR</t>
  </si>
  <si>
    <t>prevod zo ŠR</t>
  </si>
  <si>
    <t>štátom platené poistenie</t>
  </si>
  <si>
    <t>jednorazové príjmy a výdavky</t>
  </si>
  <si>
    <t>jednorazové príjmy z otvorenia II.p</t>
  </si>
  <si>
    <t>príjmové opatrenia</t>
  </si>
  <si>
    <t>EAO vr. dlžného - balik</t>
  </si>
  <si>
    <t>II.p</t>
  </si>
  <si>
    <t>výdavky dôch.</t>
  </si>
  <si>
    <t>saldo - eao (mil. eur)</t>
  </si>
  <si>
    <t>II. pilier</t>
  </si>
  <si>
    <t>EU28</t>
  </si>
  <si>
    <t>Czechia</t>
  </si>
  <si>
    <t>krajina</t>
  </si>
  <si>
    <t>L_diff</t>
  </si>
  <si>
    <t>H_diff</t>
  </si>
  <si>
    <t>United States of America</t>
  </si>
  <si>
    <t>Muži</t>
  </si>
  <si>
    <t>Ženy s 5 a viac deťmi</t>
  </si>
  <si>
    <t>Ženy s 3-4 deťmi</t>
  </si>
  <si>
    <t>Ženy s 2 deťmi</t>
  </si>
  <si>
    <t>Ženy s 1 dieťaťom</t>
  </si>
  <si>
    <t>Bezdetné ženy</t>
  </si>
  <si>
    <t>vek</t>
  </si>
  <si>
    <t>Sociálne odvody (per capita, eur ročne)</t>
  </si>
  <si>
    <t>Starobné dôchodky (per capita, eur ročne)</t>
  </si>
  <si>
    <t>Vdovské a vdovecké dôchodky (per capita, eur ročne)</t>
  </si>
  <si>
    <t>Populácia (2017)</t>
  </si>
  <si>
    <t>zdroj: KRRZ</t>
  </si>
  <si>
    <t>Graf 1: Dôchodky sú financované z odvodov pracujúcej populácie</t>
  </si>
  <si>
    <t>Graf 2: Počet „starých“ ľudí na 100 „mladých“ výrazne vzrastie (index závislosti v starom veku*)</t>
  </si>
  <si>
    <t>záchovná hodnota</t>
  </si>
  <si>
    <t>Zdroj: ŠÚ SR, EUROPOP2015, KRRZ</t>
  </si>
  <si>
    <t>Graf 3: Výrazný pokles úhrnnej plodnosti* je primárnou príčinou starnutia populácie</t>
  </si>
  <si>
    <t>Graf 4: Veková štruktúra populácie v roku 1989</t>
  </si>
  <si>
    <t>Graf 5: Veková štruktúra populácie v roku 2017</t>
  </si>
  <si>
    <t>M:1950</t>
  </si>
  <si>
    <t>Z:1950</t>
  </si>
  <si>
    <t>Zdroj: VDC (INFOSTAT), EUROPOP2015, KRRZ</t>
  </si>
  <si>
    <t>Graf 6: Priemerná dĺžka života v starobe sa predlžuje</t>
  </si>
  <si>
    <t>(stredná dĺžka života vo veku 60 rokov)</t>
  </si>
  <si>
    <t>Graf 7: Naviazanie dôchodkového veku na dĺžku života výrazne pomôže udržať deficit „na uzde“</t>
  </si>
  <si>
    <t>súčasná leg.</t>
  </si>
  <si>
    <t>strop: M64 Z63</t>
  </si>
  <si>
    <t>Graf 8: Návrh ústavného „stropovania“ dôchodkového veku (aktuálna legislatíva vs. návrh)</t>
  </si>
  <si>
    <t>Saldo dôchodkového systému (% HDP)</t>
  </si>
  <si>
    <t>Graf 9: Zavedenie stropu dôchodkového veku bude veľmi nákladné opatrenie (deficit dôch. systému)</t>
  </si>
  <si>
    <t>postupné zvyšovanie sadzby odvodov do SP</t>
  </si>
  <si>
    <t>okamžité zvýšenie sadzby odvodov do SP pre neutralizáciu zhoršenia udržateľnosti</t>
  </si>
  <si>
    <t>Graf 10: Sadzba odvodov do SP by musela postupne vzrásť o štvrtinu do roku 2080 (o 8 percent. bodov)</t>
  </si>
  <si>
    <t>% HDP</t>
  </si>
  <si>
    <t>Graf 12: Dôchodkový vek v roku 2016</t>
  </si>
  <si>
    <t>Graf 13: Dôchodkový vek v roku 2070</t>
  </si>
  <si>
    <t>Zdroj: Európska komisia (Ageing report 2018)</t>
  </si>
  <si>
    <t>Zdroj: KRRZ</t>
  </si>
  <si>
    <t>mil. Eur</t>
  </si>
  <si>
    <t>saldo - eao (% HDP) - vrátane II.p</t>
  </si>
  <si>
    <t>Graf 14: Dôchodkový systém je systematicky v deficite už v dobrých demografických časoch</t>
  </si>
  <si>
    <t>HDP b.c. (mil. eur)</t>
  </si>
  <si>
    <t>saldo - eao (% HDP) - bez II. p</t>
  </si>
  <si>
    <t>Zdroj: SP, KRRZ</t>
  </si>
  <si>
    <t>saldo dôchodkového systému - aktuálne nastavenie</t>
  </si>
  <si>
    <t>saldo dôchodkového systému - bez existencie II. piliera</t>
  </si>
  <si>
    <t>transformačné náklady/výnosy pre verejné financie z II. piliera</t>
  </si>
  <si>
    <t>Graf 15: Saldo dôchodkového systému pri aktuálnom nastavení a ak by druhý pilier neexistoval</t>
  </si>
  <si>
    <t>Graf 16: Náklady a výnosy z pohľadu verejnej správy spojené s existenciou druhého piliera</t>
  </si>
  <si>
    <t>Faktory znižujúce deficit Sociálnej poisťovne</t>
  </si>
  <si>
    <t>Hospodárenie SP (% HDP)</t>
  </si>
  <si>
    <t>Graf 18: Faktory znižujúce deficit Sociálnej poisťovne</t>
  </si>
  <si>
    <t>Graf 17: Sociálna poisťovňa by bez dotácií zo štátneho rozpočtu a zvyšovania odvodového zaťaženia bola vo výraznom deficite</t>
  </si>
  <si>
    <t>Zdroj: Eurostat</t>
  </si>
  <si>
    <t>index závislosti</t>
  </si>
  <si>
    <t>výdavky (% HDP)</t>
  </si>
  <si>
    <t>Graf 20: Veková štruktúra populácie o 20 rokov</t>
  </si>
  <si>
    <t>Graf 19: Verejné penzijné výdavky sú ovplyvnené demografickou situáciou v danej krajine</t>
  </si>
  <si>
    <t>Graf 21: Ani okamžité zázračné zvýšenie plodnosti na 2,1* (dieťaťa) už starnutie populácie nezvráti</t>
  </si>
  <si>
    <t>Stredná dĺžka života v dôchodkovovm veku</t>
  </si>
  <si>
    <t>Priemerný vek odchodu do dôchodku</t>
  </si>
  <si>
    <t>rok</t>
  </si>
  <si>
    <t>Graf 24: Priemerná dĺžka poberania dôchodku (od jeho priznania v danom roku pri aktuálnom dôch. veku – viď graf 20)</t>
  </si>
  <si>
    <t>Graf 25: Priemerný vek odchodu do dôchodku</t>
  </si>
  <si>
    <t>Graf 26: Dôchodkový vek pre nárok na „plný“ dôchodok pre väčšinovú populáciu40</t>
  </si>
  <si>
    <t>efektívny vek odchodu z trhu práce</t>
  </si>
  <si>
    <t>stredná dĺžka života v dôchodku</t>
  </si>
  <si>
    <t>Zdroj:  OECD, Pensions at a glance 2017</t>
  </si>
  <si>
    <t>Graf 27: Muži na dôchodku trávia porovnateľný počet rokov ako v priemernej krajine OECD (2016)</t>
  </si>
  <si>
    <t>Graf 28: Ženy na dôchodku trávia viac rokov ako v priemernej krajine OECD (2016)</t>
  </si>
  <si>
    <t>Nemecko: % celkovej zamestnanosti</t>
  </si>
  <si>
    <t>Zdroj: WHO</t>
  </si>
  <si>
    <t>Graf 35: Vývoj štruktúry zamestnanosti podľa sektorov - Slovensko</t>
  </si>
  <si>
    <t>Slovensko: % celkovej zamestnanosti</t>
  </si>
  <si>
    <t>Graf 36: Vývoj štruktúry zamestnanosti podľa sektorov - Nemecko</t>
  </si>
  <si>
    <t>Graf 34: Vzťah medzi nárastom dĺžky života vo veku 60 rokov a nárastom dĺžky života v zdraví vo veku 60 rokov vo vyspelých krajinách</t>
  </si>
  <si>
    <t>Graf 33: Dodatočné roky strednej dĺžky života sú prevažne v dobrom zdraví</t>
  </si>
  <si>
    <t>(nárast strednej dĺžky života pri narodení a strednej dĺžky života v zdraví pri narodení medzi rokmi 2000 a 2015)</t>
  </si>
  <si>
    <t>Zdroj: OECD, Pensions at a glance 2017</t>
  </si>
  <si>
    <t>Zdroj: ILO</t>
  </si>
  <si>
    <t>Roky života v zdraví vo veku 65 rokov (HLY)</t>
  </si>
  <si>
    <t>Graf 31: Roky života v zdraví vo veku 65 rokov</t>
  </si>
  <si>
    <t>roky života v zdraví vo veku 65 : ženy</t>
  </si>
  <si>
    <t>roky života v zdraví vo veku 65 : muži</t>
  </si>
  <si>
    <t xml:space="preserve">stredná dĺžka života vo veku 65: ženy </t>
  </si>
  <si>
    <t xml:space="preserve">stredná dĺžka života vo veku 65: muži </t>
  </si>
  <si>
    <t>Podiel rokov života v zdraví na celkovej dĺžke života vo veku 65 rokov</t>
  </si>
  <si>
    <t>Graf 32: Roky života v zdraví vo veku 65 rokov (HLY)</t>
  </si>
  <si>
    <t xml:space="preserve">Pravdepodobnosť dožitia sa dôchodkového veku </t>
  </si>
  <si>
    <t>Graf 29: Dôchodkového veku sa dožíva viac žien ako mužov. Dôvodom je nižší dôchodkový vek a vyššia dĺžka života</t>
  </si>
  <si>
    <t>Zdroj: KRRZ, údaje VDC (Infostat), Eurostat</t>
  </si>
  <si>
    <t>Graf 30: Ak by sa mal dôchodku dožiť rovnaký podiel mužov ako žien, musel by (v roku 2016) ich dôchodkový vek klesnúť na 48 rokov a ženám zostať 60 rokov</t>
  </si>
  <si>
    <t>Kumulovaná pravdepodobnosť prežitia od veku 20 rokov</t>
  </si>
  <si>
    <t>Graf 11: Porovnanie vplyvu zavedenia dôchodkového stropu (v roku 2038, 2067 a 2080) s vybranými príjmami a výdavkami verejnej správy za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</si>
</sst>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0.0"/>
    <numFmt numFmtId="165" formatCode="0.0%"/>
    <numFmt numFmtId="166" formatCode="#,##0.0"/>
    <numFmt numFmtId="167" formatCode="0.000"/>
    <numFmt numFmtId="168" formatCode="_(* #,##0.00_);_(* \(#,##0.00\);_(* &quot;-&quot;??_);_(@_)"/>
  </numFmts>
  <fonts count="8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rgb="FF00B0F0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theme="3" tint="0.39997558519241921"/>
      <name val="Arial"/>
      <family val="2"/>
    </font>
    <font>
      <sz val="10"/>
      <color rgb="FF000000"/>
      <name val="Arial Narrow"/>
      <family val="2"/>
    </font>
    <font>
      <u/>
      <sz val="6"/>
      <color indexed="12"/>
      <name val="MS Sans Serif"/>
      <family val="2"/>
    </font>
    <font>
      <sz val="10"/>
      <name val="Arial Narrow"/>
      <family val="2"/>
    </font>
    <font>
      <sz val="10"/>
      <name val="Arial Narrow"/>
      <family val="2"/>
      <charset val="238"/>
    </font>
    <font>
      <sz val="11"/>
      <name val="Arial CE"/>
      <family val="2"/>
      <charset val="238"/>
    </font>
    <font>
      <b/>
      <sz val="11"/>
      <color theme="0"/>
      <name val="Arial"/>
      <family val="2"/>
      <charset val="238"/>
    </font>
    <font>
      <sz val="11"/>
      <name val="Arial Narrow"/>
      <family val="2"/>
      <charset val="238"/>
    </font>
    <font>
      <sz val="11"/>
      <name val="Calibri"/>
      <family val="2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0"/>
      <name val="Constantia"/>
      <family val="1"/>
      <charset val="238"/>
    </font>
    <font>
      <i/>
      <sz val="11"/>
      <name val="Calibri"/>
      <family val="2"/>
      <charset val="238"/>
      <scheme val="minor"/>
    </font>
    <font>
      <i/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sz val="12"/>
      <color rgb="FF00B0F0"/>
      <name val="Calibri"/>
      <family val="2"/>
      <charset val="238"/>
      <scheme val="minor"/>
    </font>
    <font>
      <b/>
      <sz val="10"/>
      <color rgb="FF13B5EA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00B0F0"/>
      <name val="Calibri"/>
      <family val="2"/>
      <charset val="238"/>
      <scheme val="minor"/>
    </font>
    <font>
      <b/>
      <i/>
      <sz val="10.5"/>
      <color rgb="FF13B5EA"/>
      <name val="Calibri"/>
      <family val="2"/>
      <charset val="238"/>
      <scheme val="minor"/>
    </font>
    <font>
      <b/>
      <i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b/>
      <i/>
      <sz val="10"/>
      <color rgb="FF00B0F0"/>
      <name val="Calibri"/>
      <family val="2"/>
      <scheme val="minor"/>
    </font>
    <font>
      <i/>
      <sz val="10"/>
      <color rgb="FF00B0F0"/>
      <name val="Calibri"/>
      <family val="2"/>
      <charset val="238"/>
      <scheme val="minor"/>
    </font>
    <font>
      <b/>
      <sz val="14"/>
      <color rgb="FF00B0F0"/>
      <name val="Calibri"/>
      <family val="2"/>
      <charset val="238"/>
      <scheme val="minor"/>
    </font>
    <font>
      <b/>
      <sz val="14"/>
      <color rgb="FF00B0F0"/>
      <name val="Arial"/>
      <family val="2"/>
      <charset val="238"/>
    </font>
    <font>
      <b/>
      <sz val="16"/>
      <color rgb="FF00B0F0"/>
      <name val="Arial"/>
      <family val="2"/>
      <charset val="238"/>
    </font>
    <font>
      <b/>
      <sz val="16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12"/>
      <color rgb="FF00B0F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i/>
      <sz val="11"/>
      <color rgb="FF00B0F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theme="0"/>
      <name val="Arial"/>
      <family val="2"/>
      <charset val="238"/>
    </font>
    <font>
      <sz val="12"/>
      <color theme="0"/>
      <name val="Arial Narrow"/>
      <family val="2"/>
      <charset val="238"/>
    </font>
    <font>
      <b/>
      <sz val="11"/>
      <color rgb="FF00B0F0"/>
      <name val="Arial"/>
      <family val="2"/>
      <charset val="238"/>
    </font>
    <font>
      <i/>
      <sz val="11"/>
      <color rgb="FF00B0F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2"/>
      <color rgb="FF00B0F0"/>
      <name val="Arial"/>
      <family val="2"/>
      <charset val="238"/>
    </font>
    <font>
      <sz val="10"/>
      <color theme="0"/>
      <name val="Arial"/>
      <family val="2"/>
    </font>
    <font>
      <i/>
      <sz val="10"/>
      <color rgb="FF00B0F0"/>
      <name val="Arial"/>
      <family val="2"/>
      <charset val="238"/>
    </font>
    <font>
      <sz val="14"/>
      <name val="Calibri"/>
      <family val="2"/>
      <charset val="238"/>
      <scheme val="minor"/>
    </font>
    <font>
      <sz val="10"/>
      <color theme="0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13B5E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9" fillId="0" borderId="0"/>
    <xf numFmtId="0" fontId="1" fillId="0" borderId="0"/>
    <xf numFmtId="43" fontId="6" fillId="0" borderId="0" applyFont="0" applyFill="0" applyBorder="0" applyAlignment="0" applyProtection="0"/>
    <xf numFmtId="0" fontId="6" fillId="0" borderId="0"/>
    <xf numFmtId="0" fontId="15" fillId="0" borderId="0"/>
    <xf numFmtId="0" fontId="22" fillId="0" borderId="0"/>
    <xf numFmtId="9" fontId="2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35" fillId="0" borderId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</cellStyleXfs>
  <cellXfs count="302">
    <xf numFmtId="0" fontId="0" fillId="0" borderId="0" xfId="0"/>
    <xf numFmtId="0" fontId="0" fillId="0" borderId="0" xfId="0" applyBorder="1"/>
    <xf numFmtId="1" fontId="0" fillId="0" borderId="0" xfId="0" applyNumberFormat="1"/>
    <xf numFmtId="0" fontId="16" fillId="0" borderId="0" xfId="8" applyFont="1"/>
    <xf numFmtId="0" fontId="17" fillId="0" borderId="6" xfId="8" applyFont="1" applyFill="1" applyBorder="1" applyAlignment="1" applyProtection="1">
      <alignment horizontal="right" vertical="center" wrapText="1"/>
      <protection hidden="1"/>
    </xf>
    <xf numFmtId="0" fontId="17" fillId="0" borderId="6" xfId="8" applyFont="1" applyFill="1" applyBorder="1" applyAlignment="1" applyProtection="1">
      <alignment horizontal="center" vertical="center" wrapText="1"/>
      <protection hidden="1"/>
    </xf>
    <xf numFmtId="0" fontId="18" fillId="3" borderId="7" xfId="8" applyFont="1" applyFill="1" applyBorder="1" applyAlignment="1" applyProtection="1">
      <alignment horizontal="center" vertical="center" wrapText="1"/>
      <protection hidden="1"/>
    </xf>
    <xf numFmtId="0" fontId="18" fillId="3" borderId="8" xfId="8" applyFont="1" applyFill="1" applyBorder="1" applyAlignment="1" applyProtection="1">
      <alignment horizontal="center" vertical="center" wrapText="1"/>
      <protection hidden="1"/>
    </xf>
    <xf numFmtId="0" fontId="18" fillId="3" borderId="9" xfId="8" applyFont="1" applyFill="1" applyBorder="1" applyAlignment="1" applyProtection="1">
      <alignment horizontal="center" vertical="center" wrapText="1"/>
      <protection hidden="1"/>
    </xf>
    <xf numFmtId="0" fontId="19" fillId="0" borderId="0" xfId="8" applyFont="1" applyFill="1" applyAlignment="1">
      <alignment horizontal="center" vertical="center"/>
    </xf>
    <xf numFmtId="0" fontId="17" fillId="0" borderId="0" xfId="8" applyFont="1" applyFill="1" applyAlignment="1">
      <alignment horizontal="center" vertical="center" wrapText="1"/>
    </xf>
    <xf numFmtId="0" fontId="20" fillId="0" borderId="6" xfId="8" applyFont="1" applyFill="1" applyBorder="1" applyAlignment="1" applyProtection="1">
      <alignment horizontal="right" vertical="center"/>
      <protection hidden="1"/>
    </xf>
    <xf numFmtId="3" fontId="17" fillId="0" borderId="6" xfId="8" applyNumberFormat="1" applyFont="1" applyFill="1" applyBorder="1" applyAlignment="1" applyProtection="1">
      <alignment horizontal="center" vertical="center"/>
      <protection hidden="1"/>
    </xf>
    <xf numFmtId="3" fontId="16" fillId="0" borderId="7" xfId="8" applyNumberFormat="1" applyFont="1" applyFill="1" applyBorder="1" applyAlignment="1" applyProtection="1">
      <alignment vertical="center"/>
      <protection hidden="1"/>
    </xf>
    <xf numFmtId="3" fontId="16" fillId="2" borderId="7" xfId="8" applyNumberFormat="1" applyFont="1" applyFill="1" applyBorder="1" applyAlignment="1" applyProtection="1">
      <alignment vertical="center"/>
      <protection hidden="1"/>
    </xf>
    <xf numFmtId="0" fontId="16" fillId="0" borderId="0" xfId="8" applyFont="1" applyFill="1" applyAlignment="1">
      <alignment vertical="center"/>
    </xf>
    <xf numFmtId="0" fontId="20" fillId="0" borderId="6" xfId="8" applyFont="1" applyFill="1" applyBorder="1" applyAlignment="1" applyProtection="1">
      <alignment horizontal="right"/>
      <protection hidden="1"/>
    </xf>
    <xf numFmtId="3" fontId="19" fillId="0" borderId="10" xfId="8" applyNumberFormat="1" applyFont="1" applyFill="1" applyBorder="1" applyAlignment="1" applyProtection="1">
      <alignment horizontal="center"/>
      <protection hidden="1"/>
    </xf>
    <xf numFmtId="3" fontId="16" fillId="0" borderId="11" xfId="8" applyNumberFormat="1" applyFont="1" applyFill="1" applyBorder="1" applyProtection="1">
      <protection hidden="1"/>
    </xf>
    <xf numFmtId="3" fontId="16" fillId="2" borderId="11" xfId="8" applyNumberFormat="1" applyFont="1" applyFill="1" applyBorder="1" applyProtection="1">
      <protection hidden="1"/>
    </xf>
    <xf numFmtId="0" fontId="19" fillId="0" borderId="0" xfId="8" applyFont="1" applyFill="1" applyAlignment="1">
      <alignment horizontal="center"/>
    </xf>
    <xf numFmtId="0" fontId="21" fillId="0" borderId="0" xfId="8" applyFont="1" applyFill="1"/>
    <xf numFmtId="0" fontId="28" fillId="0" borderId="0" xfId="0" applyFont="1"/>
    <xf numFmtId="0" fontId="0" fillId="0" borderId="0" xfId="0" applyAlignment="1">
      <alignment vertical="center" wrapText="1"/>
    </xf>
    <xf numFmtId="0" fontId="35" fillId="7" borderId="0" xfId="15" applyFill="1"/>
    <xf numFmtId="0" fontId="35" fillId="5" borderId="0" xfId="15" applyFill="1" applyBorder="1"/>
    <xf numFmtId="164" fontId="35" fillId="5" borderId="0" xfId="15" applyNumberFormat="1" applyFill="1" applyBorder="1"/>
    <xf numFmtId="165" fontId="35" fillId="7" borderId="0" xfId="17" applyNumberFormat="1" applyFont="1" applyFill="1"/>
    <xf numFmtId="0" fontId="38" fillId="7" borderId="0" xfId="15" applyFont="1" applyFill="1"/>
    <xf numFmtId="165" fontId="35" fillId="7" borderId="0" xfId="15" applyNumberFormat="1" applyFill="1"/>
    <xf numFmtId="0" fontId="5" fillId="4" borderId="0" xfId="0" applyFont="1" applyFill="1"/>
    <xf numFmtId="0" fontId="0" fillId="5" borderId="0" xfId="0" applyFill="1"/>
    <xf numFmtId="0" fontId="28" fillId="5" borderId="0" xfId="0" applyFont="1" applyFill="1"/>
    <xf numFmtId="0" fontId="0" fillId="5" borderId="0" xfId="0" applyFill="1" applyAlignment="1">
      <alignment vertical="center" wrapText="1"/>
    </xf>
    <xf numFmtId="164" fontId="0" fillId="5" borderId="0" xfId="0" applyNumberFormat="1" applyFill="1"/>
    <xf numFmtId="164" fontId="0" fillId="5" borderId="0" xfId="0" applyNumberFormat="1" applyFill="1" applyBorder="1"/>
    <xf numFmtId="0" fontId="0" fillId="5" borderId="0" xfId="0" applyFill="1" applyBorder="1"/>
    <xf numFmtId="0" fontId="11" fillId="5" borderId="0" xfId="0" applyFont="1" applyFill="1" applyBorder="1"/>
    <xf numFmtId="0" fontId="11" fillId="5" borderId="0" xfId="0" applyFont="1" applyFill="1"/>
    <xf numFmtId="0" fontId="40" fillId="4" borderId="0" xfId="0" applyFont="1" applyFill="1"/>
    <xf numFmtId="0" fontId="48" fillId="0" borderId="0" xfId="4" applyFont="1" applyBorder="1"/>
    <xf numFmtId="0" fontId="48" fillId="0" borderId="0" xfId="4" applyFont="1" applyFill="1" applyBorder="1"/>
    <xf numFmtId="0" fontId="49" fillId="4" borderId="0" xfId="5" applyFont="1" applyFill="1" applyAlignment="1">
      <alignment horizontal="center"/>
    </xf>
    <xf numFmtId="1" fontId="49" fillId="3" borderId="0" xfId="6" applyNumberFormat="1" applyFont="1" applyFill="1" applyBorder="1" applyAlignment="1">
      <alignment horizontal="center"/>
    </xf>
    <xf numFmtId="0" fontId="47" fillId="0" borderId="0" xfId="7" applyFont="1" applyFill="1" applyBorder="1"/>
    <xf numFmtId="164" fontId="48" fillId="0" borderId="0" xfId="4" applyNumberFormat="1" applyFont="1" applyBorder="1"/>
    <xf numFmtId="164" fontId="48" fillId="0" borderId="0" xfId="4" applyNumberFormat="1" applyFont="1" applyFill="1" applyBorder="1"/>
    <xf numFmtId="0" fontId="52" fillId="0" borderId="0" xfId="2" applyFont="1" applyAlignment="1">
      <alignment horizontal="center" vertical="center" readingOrder="1"/>
    </xf>
    <xf numFmtId="0" fontId="53" fillId="4" borderId="1" xfId="0" applyFont="1" applyFill="1" applyBorder="1" applyAlignment="1">
      <alignment horizontal="center" vertical="center"/>
    </xf>
    <xf numFmtId="0" fontId="53" fillId="4" borderId="1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3" fontId="55" fillId="0" borderId="0" xfId="0" applyNumberFormat="1" applyFont="1" applyFill="1" applyBorder="1" applyAlignment="1">
      <alignment horizontal="center" vertical="center"/>
    </xf>
    <xf numFmtId="3" fontId="56" fillId="0" borderId="0" xfId="0" applyNumberFormat="1" applyFont="1" applyFill="1" applyBorder="1"/>
    <xf numFmtId="3" fontId="28" fillId="5" borderId="0" xfId="0" applyNumberFormat="1" applyFont="1" applyFill="1"/>
    <xf numFmtId="3" fontId="57" fillId="5" borderId="0" xfId="0" applyNumberFormat="1" applyFont="1" applyFill="1"/>
    <xf numFmtId="3" fontId="55" fillId="0" borderId="1" xfId="0" applyNumberFormat="1" applyFont="1" applyFill="1" applyBorder="1" applyAlignment="1">
      <alignment horizontal="center" vertical="center"/>
    </xf>
    <xf numFmtId="3" fontId="56" fillId="0" borderId="1" xfId="0" applyNumberFormat="1" applyFont="1" applyFill="1" applyBorder="1"/>
    <xf numFmtId="0" fontId="56" fillId="0" borderId="0" xfId="0" applyFont="1"/>
    <xf numFmtId="0" fontId="58" fillId="0" borderId="0" xfId="0" applyFont="1" applyAlignment="1">
      <alignment horizontal="right"/>
    </xf>
    <xf numFmtId="0" fontId="28" fillId="5" borderId="0" xfId="0" applyFont="1" applyFill="1" applyAlignment="1">
      <alignment wrapText="1"/>
    </xf>
    <xf numFmtId="0" fontId="56" fillId="5" borderId="0" xfId="0" applyFont="1" applyFill="1"/>
    <xf numFmtId="2" fontId="56" fillId="5" borderId="0" xfId="0" applyNumberFormat="1" applyFont="1" applyFill="1"/>
    <xf numFmtId="164" fontId="56" fillId="5" borderId="0" xfId="0" applyNumberFormat="1" applyFont="1" applyFill="1"/>
    <xf numFmtId="164" fontId="28" fillId="5" borderId="0" xfId="0" applyNumberFormat="1" applyFont="1" applyFill="1"/>
    <xf numFmtId="167" fontId="28" fillId="5" borderId="0" xfId="0" applyNumberFormat="1" applyFont="1" applyFill="1"/>
    <xf numFmtId="0" fontId="49" fillId="4" borderId="0" xfId="0" applyFont="1" applyFill="1" applyAlignment="1">
      <alignment horizontal="center" vertical="center" wrapText="1"/>
    </xf>
    <xf numFmtId="0" fontId="59" fillId="5" borderId="0" xfId="0" applyFont="1" applyFill="1" applyAlignment="1">
      <alignment horizontal="right"/>
    </xf>
    <xf numFmtId="0" fontId="56" fillId="5" borderId="0" xfId="0" applyFont="1" applyFill="1" applyBorder="1"/>
    <xf numFmtId="2" fontId="56" fillId="5" borderId="0" xfId="0" applyNumberFormat="1" applyFont="1" applyFill="1" applyBorder="1"/>
    <xf numFmtId="164" fontId="56" fillId="5" borderId="0" xfId="0" applyNumberFormat="1" applyFont="1" applyFill="1" applyBorder="1"/>
    <xf numFmtId="0" fontId="56" fillId="5" borderId="1" xfId="0" applyFont="1" applyFill="1" applyBorder="1"/>
    <xf numFmtId="2" fontId="56" fillId="5" borderId="1" xfId="0" applyNumberFormat="1" applyFont="1" applyFill="1" applyBorder="1"/>
    <xf numFmtId="164" fontId="56" fillId="5" borderId="1" xfId="0" applyNumberFormat="1" applyFont="1" applyFill="1" applyBorder="1"/>
    <xf numFmtId="0" fontId="45" fillId="5" borderId="0" xfId="0" applyFont="1" applyFill="1"/>
    <xf numFmtId="0" fontId="46" fillId="5" borderId="0" xfId="0" applyFont="1" applyFill="1"/>
    <xf numFmtId="0" fontId="60" fillId="5" borderId="0" xfId="0" applyFont="1" applyFill="1"/>
    <xf numFmtId="0" fontId="45" fillId="0" borderId="0" xfId="4" applyFont="1" applyBorder="1"/>
    <xf numFmtId="0" fontId="46" fillId="0" borderId="0" xfId="4" applyFont="1" applyBorder="1"/>
    <xf numFmtId="0" fontId="61" fillId="0" borderId="0" xfId="8" applyFont="1"/>
    <xf numFmtId="0" fontId="62" fillId="0" borderId="0" xfId="8" applyFont="1"/>
    <xf numFmtId="0" fontId="39" fillId="5" borderId="0" xfId="0" applyFont="1" applyFill="1"/>
    <xf numFmtId="0" fontId="39" fillId="5" borderId="0" xfId="0" applyFont="1" applyFill="1" applyBorder="1"/>
    <xf numFmtId="164" fontId="39" fillId="5" borderId="12" xfId="0" applyNumberFormat="1" applyFont="1" applyFill="1" applyBorder="1"/>
    <xf numFmtId="164" fontId="39" fillId="5" borderId="0" xfId="0" applyNumberFormat="1" applyFont="1" applyFill="1" applyBorder="1"/>
    <xf numFmtId="164" fontId="39" fillId="5" borderId="13" xfId="0" applyNumberFormat="1" applyFont="1" applyFill="1" applyBorder="1"/>
    <xf numFmtId="164" fontId="39" fillId="5" borderId="0" xfId="0" applyNumberFormat="1" applyFont="1" applyFill="1"/>
    <xf numFmtId="164" fontId="39" fillId="5" borderId="10" xfId="0" applyNumberFormat="1" applyFont="1" applyFill="1" applyBorder="1"/>
    <xf numFmtId="164" fontId="39" fillId="5" borderId="5" xfId="0" applyNumberFormat="1" applyFont="1" applyFill="1" applyBorder="1"/>
    <xf numFmtId="164" fontId="39" fillId="5" borderId="14" xfId="0" applyNumberFormat="1" applyFont="1" applyFill="1" applyBorder="1"/>
    <xf numFmtId="0" fontId="4" fillId="4" borderId="0" xfId="0" applyFont="1" applyFill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4" fillId="5" borderId="0" xfId="0" applyFont="1" applyFill="1" applyAlignment="1">
      <alignment horizontal="right"/>
    </xf>
    <xf numFmtId="164" fontId="46" fillId="5" borderId="0" xfId="0" applyNumberFormat="1" applyFont="1" applyFill="1"/>
    <xf numFmtId="0" fontId="10" fillId="5" borderId="0" xfId="0" applyFont="1" applyFill="1" applyBorder="1"/>
    <xf numFmtId="165" fontId="0" fillId="5" borderId="0" xfId="1" applyNumberFormat="1" applyFont="1" applyFill="1" applyBorder="1"/>
    <xf numFmtId="0" fontId="0" fillId="5" borderId="3" xfId="0" applyFill="1" applyBorder="1"/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/>
    <xf numFmtId="0" fontId="63" fillId="5" borderId="0" xfId="0" applyFont="1" applyFill="1"/>
    <xf numFmtId="49" fontId="8" fillId="5" borderId="0" xfId="0" applyNumberFormat="1" applyFont="1" applyFill="1" applyBorder="1"/>
    <xf numFmtId="165" fontId="8" fillId="5" borderId="0" xfId="1" applyNumberFormat="1" applyFont="1" applyFill="1" applyBorder="1"/>
    <xf numFmtId="0" fontId="8" fillId="5" borderId="0" xfId="0" applyFont="1" applyFill="1" applyBorder="1"/>
    <xf numFmtId="2" fontId="0" fillId="5" borderId="0" xfId="0" applyNumberFormat="1" applyFill="1" applyBorder="1"/>
    <xf numFmtId="164" fontId="14" fillId="5" borderId="0" xfId="0" applyNumberFormat="1" applyFont="1" applyFill="1" applyBorder="1"/>
    <xf numFmtId="164" fontId="14" fillId="5" borderId="1" xfId="0" applyNumberFormat="1" applyFont="1" applyFill="1" applyBorder="1"/>
    <xf numFmtId="0" fontId="4" fillId="4" borderId="0" xfId="0" applyFont="1" applyFill="1" applyBorder="1"/>
    <xf numFmtId="0" fontId="2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" fontId="13" fillId="5" borderId="0" xfId="0" applyNumberFormat="1" applyFont="1" applyFill="1" applyBorder="1" applyAlignment="1">
      <alignment horizontal="center"/>
    </xf>
    <xf numFmtId="1" fontId="13" fillId="5" borderId="1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45" fillId="5" borderId="0" xfId="0" applyFont="1" applyFill="1" applyBorder="1"/>
    <xf numFmtId="0" fontId="63" fillId="5" borderId="0" xfId="0" applyFont="1" applyFill="1" applyBorder="1"/>
    <xf numFmtId="0" fontId="39" fillId="5" borderId="3" xfId="0" applyFont="1" applyFill="1" applyBorder="1"/>
    <xf numFmtId="0" fontId="65" fillId="5" borderId="0" xfId="0" applyFont="1" applyFill="1"/>
    <xf numFmtId="0" fontId="65" fillId="5" borderId="1" xfId="0" applyFont="1" applyFill="1" applyBorder="1"/>
    <xf numFmtId="0" fontId="49" fillId="4" borderId="1" xfId="0" applyFont="1" applyFill="1" applyBorder="1"/>
    <xf numFmtId="0" fontId="49" fillId="4" borderId="1" xfId="0" applyFont="1" applyFill="1" applyBorder="1" applyAlignment="1">
      <alignment horizontal="center" vertical="center"/>
    </xf>
    <xf numFmtId="0" fontId="49" fillId="4" borderId="2" xfId="0" applyFont="1" applyFill="1" applyBorder="1" applyAlignment="1">
      <alignment horizontal="center" vertical="center"/>
    </xf>
    <xf numFmtId="0" fontId="66" fillId="5" borderId="1" xfId="0" applyFont="1" applyFill="1" applyBorder="1"/>
    <xf numFmtId="0" fontId="48" fillId="5" borderId="0" xfId="0" applyFont="1" applyFill="1"/>
    <xf numFmtId="165" fontId="48" fillId="5" borderId="0" xfId="0" applyNumberFormat="1" applyFont="1" applyFill="1"/>
    <xf numFmtId="10" fontId="48" fillId="5" borderId="0" xfId="0" applyNumberFormat="1" applyFont="1" applyFill="1"/>
    <xf numFmtId="165" fontId="48" fillId="5" borderId="0" xfId="1" applyNumberFormat="1" applyFont="1" applyFill="1"/>
    <xf numFmtId="0" fontId="48" fillId="5" borderId="3" xfId="0" applyFont="1" applyFill="1" applyBorder="1"/>
    <xf numFmtId="0" fontId="67" fillId="4" borderId="1" xfId="0" applyFont="1" applyFill="1" applyBorder="1"/>
    <xf numFmtId="0" fontId="67" fillId="4" borderId="1" xfId="0" applyFont="1" applyFill="1" applyBorder="1" applyAlignment="1">
      <alignment horizontal="center" vertical="center"/>
    </xf>
    <xf numFmtId="0" fontId="67" fillId="4" borderId="2" xfId="0" applyFont="1" applyFill="1" applyBorder="1" applyAlignment="1">
      <alignment horizontal="center" vertical="center"/>
    </xf>
    <xf numFmtId="0" fontId="68" fillId="5" borderId="1" xfId="0" applyFont="1" applyFill="1" applyBorder="1"/>
    <xf numFmtId="49" fontId="68" fillId="5" borderId="0" xfId="0" applyNumberFormat="1" applyFont="1" applyFill="1" applyBorder="1"/>
    <xf numFmtId="165" fontId="68" fillId="5" borderId="0" xfId="1" applyNumberFormat="1" applyFont="1" applyFill="1" applyBorder="1"/>
    <xf numFmtId="165" fontId="68" fillId="5" borderId="3" xfId="1" applyNumberFormat="1" applyFont="1" applyFill="1" applyBorder="1"/>
    <xf numFmtId="0" fontId="68" fillId="5" borderId="0" xfId="0" applyFont="1" applyFill="1" applyBorder="1"/>
    <xf numFmtId="49" fontId="28" fillId="5" borderId="0" xfId="0" applyNumberFormat="1" applyFont="1" applyFill="1" applyBorder="1"/>
    <xf numFmtId="165" fontId="28" fillId="5" borderId="0" xfId="1" applyNumberFormat="1" applyFont="1" applyFill="1" applyBorder="1"/>
    <xf numFmtId="165" fontId="28" fillId="5" borderId="3" xfId="1" applyNumberFormat="1" applyFont="1" applyFill="1" applyBorder="1"/>
    <xf numFmtId="0" fontId="28" fillId="5" borderId="0" xfId="0" applyFont="1" applyFill="1" applyBorder="1"/>
    <xf numFmtId="165" fontId="0" fillId="5" borderId="0" xfId="1" applyNumberFormat="1" applyFont="1" applyFill="1"/>
    <xf numFmtId="9" fontId="0" fillId="5" borderId="0" xfId="1" applyFont="1" applyFill="1"/>
    <xf numFmtId="0" fontId="3" fillId="5" borderId="0" xfId="0" applyFont="1" applyFill="1"/>
    <xf numFmtId="165" fontId="0" fillId="5" borderId="0" xfId="0" applyNumberFormat="1" applyFill="1"/>
    <xf numFmtId="0" fontId="6" fillId="4" borderId="0" xfId="2" applyFill="1"/>
    <xf numFmtId="0" fontId="6" fillId="5" borderId="0" xfId="2" applyFill="1"/>
    <xf numFmtId="0" fontId="7" fillId="5" borderId="0" xfId="2" applyFont="1" applyFill="1" applyAlignment="1">
      <alignment horizontal="center"/>
    </xf>
    <xf numFmtId="0" fontId="69" fillId="4" borderId="0" xfId="2" applyFont="1" applyFill="1"/>
    <xf numFmtId="0" fontId="70" fillId="4" borderId="0" xfId="2" applyFont="1" applyFill="1" applyAlignment="1">
      <alignment horizontal="center"/>
    </xf>
    <xf numFmtId="0" fontId="70" fillId="4" borderId="0" xfId="2" applyFont="1" applyFill="1"/>
    <xf numFmtId="0" fontId="71" fillId="5" borderId="0" xfId="2" applyFont="1" applyFill="1"/>
    <xf numFmtId="0" fontId="72" fillId="4" borderId="0" xfId="2" applyFont="1" applyFill="1"/>
    <xf numFmtId="0" fontId="73" fillId="5" borderId="0" xfId="2" applyFont="1" applyFill="1" applyAlignment="1">
      <alignment horizontal="right"/>
    </xf>
    <xf numFmtId="0" fontId="69" fillId="4" borderId="1" xfId="2" applyFont="1" applyFill="1" applyBorder="1"/>
    <xf numFmtId="0" fontId="6" fillId="5" borderId="1" xfId="2" applyFill="1" applyBorder="1"/>
    <xf numFmtId="0" fontId="44" fillId="5" borderId="0" xfId="0" applyFont="1" applyFill="1"/>
    <xf numFmtId="9" fontId="0" fillId="5" borderId="0" xfId="1" applyFont="1" applyFill="1" applyBorder="1"/>
    <xf numFmtId="0" fontId="39" fillId="5" borderId="1" xfId="0" applyFont="1" applyFill="1" applyBorder="1"/>
    <xf numFmtId="165" fontId="0" fillId="5" borderId="1" xfId="1" applyNumberFormat="1" applyFont="1" applyFill="1" applyBorder="1"/>
    <xf numFmtId="165" fontId="0" fillId="5" borderId="1" xfId="0" applyNumberFormat="1" applyFill="1" applyBorder="1"/>
    <xf numFmtId="3" fontId="39" fillId="5" borderId="0" xfId="0" applyNumberFormat="1" applyFont="1" applyFill="1" applyBorder="1"/>
    <xf numFmtId="0" fontId="65" fillId="5" borderId="21" xfId="0" applyFont="1" applyFill="1" applyBorder="1"/>
    <xf numFmtId="3" fontId="65" fillId="5" borderId="21" xfId="0" applyNumberFormat="1" applyFont="1" applyFill="1" applyBorder="1"/>
    <xf numFmtId="0" fontId="65" fillId="5" borderId="0" xfId="0" applyFont="1" applyFill="1" applyBorder="1"/>
    <xf numFmtId="3" fontId="65" fillId="5" borderId="0" xfId="0" applyNumberFormat="1" applyFont="1" applyFill="1" applyBorder="1"/>
    <xf numFmtId="0" fontId="43" fillId="5" borderId="1" xfId="0" applyFont="1" applyFill="1" applyBorder="1"/>
    <xf numFmtId="3" fontId="65" fillId="5" borderId="1" xfId="0" applyNumberFormat="1" applyFont="1" applyFill="1" applyBorder="1"/>
    <xf numFmtId="3" fontId="65" fillId="5" borderId="0" xfId="0" applyNumberFormat="1" applyFont="1" applyFill="1"/>
    <xf numFmtId="0" fontId="65" fillId="5" borderId="20" xfId="0" applyFont="1" applyFill="1" applyBorder="1"/>
    <xf numFmtId="0" fontId="43" fillId="5" borderId="20" xfId="0" applyFont="1" applyFill="1" applyBorder="1"/>
    <xf numFmtId="165" fontId="65" fillId="5" borderId="20" xfId="1" applyNumberFormat="1" applyFont="1" applyFill="1" applyBorder="1"/>
    <xf numFmtId="0" fontId="43" fillId="5" borderId="0" xfId="0" applyFont="1" applyFill="1" applyBorder="1"/>
    <xf numFmtId="165" fontId="65" fillId="5" borderId="0" xfId="1" applyNumberFormat="1" applyFont="1" applyFill="1" applyBorder="1"/>
    <xf numFmtId="0" fontId="45" fillId="0" borderId="0" xfId="0" applyFont="1"/>
    <xf numFmtId="1" fontId="65" fillId="5" borderId="0" xfId="0" applyNumberFormat="1" applyFont="1" applyFill="1" applyBorder="1"/>
    <xf numFmtId="3" fontId="5" fillId="4" borderId="0" xfId="0" applyNumberFormat="1" applyFont="1" applyFill="1"/>
    <xf numFmtId="3" fontId="65" fillId="5" borderId="20" xfId="0" applyNumberFormat="1" applyFont="1" applyFill="1" applyBorder="1"/>
    <xf numFmtId="0" fontId="44" fillId="0" borderId="0" xfId="0" applyFont="1" applyAlignment="1">
      <alignment horizontal="right"/>
    </xf>
    <xf numFmtId="0" fontId="74" fillId="0" borderId="0" xfId="2" applyFont="1"/>
    <xf numFmtId="0" fontId="74" fillId="5" borderId="0" xfId="2" applyFont="1" applyFill="1"/>
    <xf numFmtId="165" fontId="74" fillId="0" borderId="0" xfId="19" applyNumberFormat="1" applyFont="1"/>
    <xf numFmtId="0" fontId="75" fillId="4" borderId="0" xfId="2" applyFont="1" applyFill="1"/>
    <xf numFmtId="1" fontId="75" fillId="4" borderId="0" xfId="20" applyNumberFormat="1" applyFont="1" applyFill="1" applyAlignment="1">
      <alignment horizontal="center"/>
    </xf>
    <xf numFmtId="0" fontId="45" fillId="0" borderId="0" xfId="2" applyFont="1"/>
    <xf numFmtId="0" fontId="35" fillId="5" borderId="0" xfId="15" applyFont="1" applyFill="1" applyBorder="1"/>
    <xf numFmtId="0" fontId="35" fillId="5" borderId="0" xfId="15" applyFont="1" applyFill="1" applyBorder="1" applyAlignment="1">
      <alignment horizontal="left"/>
    </xf>
    <xf numFmtId="0" fontId="76" fillId="4" borderId="0" xfId="15" applyFont="1" applyFill="1" applyBorder="1" applyAlignment="1">
      <alignment horizontal="left" vertical="center"/>
    </xf>
    <xf numFmtId="0" fontId="77" fillId="4" borderId="0" xfId="15" applyFont="1" applyFill="1" applyBorder="1" applyAlignment="1">
      <alignment horizontal="center" vertical="center"/>
    </xf>
    <xf numFmtId="0" fontId="22" fillId="5" borderId="0" xfId="15" applyFont="1" applyFill="1" applyBorder="1" applyAlignment="1">
      <alignment horizontal="left"/>
    </xf>
    <xf numFmtId="165" fontId="36" fillId="5" borderId="0" xfId="17" applyNumberFormat="1" applyFont="1" applyFill="1" applyBorder="1" applyAlignment="1">
      <alignment horizontal="center" vertical="center" wrapText="1"/>
    </xf>
    <xf numFmtId="0" fontId="35" fillId="5" borderId="0" xfId="15" applyFont="1" applyFill="1" applyBorder="1" applyAlignment="1">
      <alignment horizontal="center"/>
    </xf>
    <xf numFmtId="166" fontId="35" fillId="5" borderId="0" xfId="15" applyNumberFormat="1" applyFont="1" applyFill="1" applyBorder="1" applyAlignment="1">
      <alignment horizontal="center"/>
    </xf>
    <xf numFmtId="0" fontId="71" fillId="7" borderId="0" xfId="15" applyFont="1" applyFill="1"/>
    <xf numFmtId="0" fontId="78" fillId="5" borderId="0" xfId="9" applyFont="1" applyFill="1"/>
    <xf numFmtId="0" fontId="22" fillId="5" borderId="0" xfId="9" applyFont="1" applyFill="1"/>
    <xf numFmtId="164" fontId="26" fillId="5" borderId="0" xfId="9" applyNumberFormat="1" applyFont="1" applyFill="1"/>
    <xf numFmtId="9" fontId="26" fillId="5" borderId="0" xfId="10" applyNumberFormat="1" applyFont="1" applyFill="1"/>
    <xf numFmtId="0" fontId="27" fillId="5" borderId="0" xfId="9" applyFont="1" applyFill="1"/>
    <xf numFmtId="9" fontId="79" fillId="5" borderId="0" xfId="10" applyNumberFormat="1" applyFont="1" applyFill="1" applyAlignment="1">
      <alignment horizontal="right"/>
    </xf>
    <xf numFmtId="0" fontId="24" fillId="5" borderId="0" xfId="9" applyFont="1" applyFill="1"/>
    <xf numFmtId="0" fontId="76" fillId="4" borderId="0" xfId="9" applyFont="1" applyFill="1" applyAlignment="1">
      <alignment horizontal="center" vertical="center" wrapText="1"/>
    </xf>
    <xf numFmtId="0" fontId="22" fillId="5" borderId="0" xfId="9" applyFont="1" applyFill="1" applyAlignment="1">
      <alignment horizontal="center" vertical="center" wrapText="1"/>
    </xf>
    <xf numFmtId="164" fontId="22" fillId="5" borderId="0" xfId="9" applyNumberFormat="1" applyFont="1" applyFill="1"/>
    <xf numFmtId="9" fontId="22" fillId="5" borderId="0" xfId="10" applyNumberFormat="1" applyFont="1" applyFill="1"/>
    <xf numFmtId="0" fontId="22" fillId="5" borderId="1" xfId="9" applyFont="1" applyFill="1" applyBorder="1"/>
    <xf numFmtId="164" fontId="22" fillId="5" borderId="1" xfId="9" applyNumberFormat="1" applyFont="1" applyFill="1" applyBorder="1"/>
    <xf numFmtId="9" fontId="22" fillId="5" borderId="1" xfId="10" applyNumberFormat="1" applyFont="1" applyFill="1" applyBorder="1"/>
    <xf numFmtId="0" fontId="37" fillId="4" borderId="0" xfId="9" applyFont="1" applyFill="1" applyAlignment="1">
      <alignment horizontal="center" vertical="center" wrapText="1"/>
    </xf>
    <xf numFmtId="0" fontId="48" fillId="5" borderId="0" xfId="4" applyFont="1" applyFill="1" applyBorder="1"/>
    <xf numFmtId="166" fontId="48" fillId="5" borderId="0" xfId="4" applyNumberFormat="1" applyFont="1" applyFill="1" applyBorder="1"/>
    <xf numFmtId="166" fontId="48" fillId="5" borderId="1" xfId="4" applyNumberFormat="1" applyFont="1" applyFill="1" applyBorder="1"/>
    <xf numFmtId="0" fontId="81" fillId="0" borderId="0" xfId="8" applyFont="1"/>
    <xf numFmtId="0" fontId="48" fillId="5" borderId="0" xfId="0" applyFont="1" applyFill="1" applyAlignment="1">
      <alignment vertical="center" wrapText="1"/>
    </xf>
    <xf numFmtId="164" fontId="48" fillId="5" borderId="12" xfId="0" applyNumberFormat="1" applyFont="1" applyFill="1" applyBorder="1"/>
    <xf numFmtId="164" fontId="48" fillId="5" borderId="13" xfId="0" applyNumberFormat="1" applyFont="1" applyFill="1" applyBorder="1"/>
    <xf numFmtId="164" fontId="48" fillId="5" borderId="0" xfId="0" applyNumberFormat="1" applyFont="1" applyFill="1"/>
    <xf numFmtId="164" fontId="48" fillId="5" borderId="0" xfId="0" applyNumberFormat="1" applyFont="1" applyFill="1" applyBorder="1"/>
    <xf numFmtId="164" fontId="48" fillId="5" borderId="10" xfId="0" applyNumberFormat="1" applyFont="1" applyFill="1" applyBorder="1"/>
    <xf numFmtId="164" fontId="48" fillId="5" borderId="14" xfId="0" applyNumberFormat="1" applyFont="1" applyFill="1" applyBorder="1"/>
    <xf numFmtId="0" fontId="48" fillId="5" borderId="18" xfId="0" applyFont="1" applyFill="1" applyBorder="1"/>
    <xf numFmtId="0" fontId="48" fillId="5" borderId="19" xfId="0" applyFont="1" applyFill="1" applyBorder="1"/>
    <xf numFmtId="164" fontId="48" fillId="5" borderId="5" xfId="0" applyNumberFormat="1" applyFont="1" applyFill="1" applyBorder="1"/>
    <xf numFmtId="0" fontId="49" fillId="4" borderId="4" xfId="0" applyFont="1" applyFill="1" applyBorder="1" applyAlignment="1">
      <alignment horizontal="center" vertical="center" wrapText="1"/>
    </xf>
    <xf numFmtId="0" fontId="49" fillId="6" borderId="6" xfId="0" applyFont="1" applyFill="1" applyBorder="1" applyAlignment="1">
      <alignment vertical="center" wrapText="1"/>
    </xf>
    <xf numFmtId="0" fontId="49" fillId="6" borderId="6" xfId="0" applyFont="1" applyFill="1" applyBorder="1" applyAlignment="1">
      <alignment horizontal="center" vertical="center" wrapText="1"/>
    </xf>
    <xf numFmtId="0" fontId="49" fillId="6" borderId="16" xfId="0" applyFont="1" applyFill="1" applyBorder="1" applyAlignment="1">
      <alignment horizontal="center" vertical="center" wrapText="1"/>
    </xf>
    <xf numFmtId="0" fontId="49" fillId="6" borderId="17" xfId="0" applyFont="1" applyFill="1" applyBorder="1" applyAlignment="1">
      <alignment horizontal="center" vertical="center" wrapText="1"/>
    </xf>
    <xf numFmtId="0" fontId="48" fillId="5" borderId="15" xfId="0" applyFont="1" applyFill="1" applyBorder="1"/>
    <xf numFmtId="0" fontId="0" fillId="5" borderId="0" xfId="0" applyFill="1" applyAlignment="1">
      <alignment horizontal="center" vertical="center" wrapText="1"/>
    </xf>
    <xf numFmtId="164" fontId="11" fillId="5" borderId="0" xfId="0" applyNumberFormat="1" applyFont="1" applyFill="1" applyAlignment="1">
      <alignment horizontal="center"/>
    </xf>
    <xf numFmtId="0" fontId="42" fillId="4" borderId="0" xfId="18" applyFont="1" applyFill="1" applyAlignment="1">
      <alignment horizontal="center" vertical="center" wrapText="1"/>
    </xf>
    <xf numFmtId="164" fontId="60" fillId="5" borderId="0" xfId="0" applyNumberFormat="1" applyFont="1" applyFill="1" applyAlignment="1">
      <alignment horizontal="left"/>
    </xf>
    <xf numFmtId="0" fontId="0" fillId="5" borderId="1" xfId="0" applyFill="1" applyBorder="1"/>
    <xf numFmtId="164" fontId="0" fillId="5" borderId="1" xfId="0" applyNumberFormat="1" applyFill="1" applyBorder="1"/>
    <xf numFmtId="0" fontId="49" fillId="4" borderId="0" xfId="14" applyFont="1" applyFill="1" applyAlignment="1">
      <alignment horizontal="center" vertical="center" wrapText="1"/>
    </xf>
    <xf numFmtId="0" fontId="48" fillId="5" borderId="0" xfId="14" applyFont="1" applyFill="1"/>
    <xf numFmtId="164" fontId="48" fillId="5" borderId="0" xfId="14" applyNumberFormat="1" applyFont="1" applyFill="1"/>
    <xf numFmtId="164" fontId="50" fillId="5" borderId="0" xfId="14" applyNumberFormat="1" applyFont="1" applyFill="1"/>
    <xf numFmtId="0" fontId="48" fillId="5" borderId="0" xfId="14" applyFont="1" applyFill="1" applyBorder="1"/>
    <xf numFmtId="164" fontId="48" fillId="5" borderId="0" xfId="14" applyNumberFormat="1" applyFont="1" applyFill="1" applyBorder="1"/>
    <xf numFmtId="0" fontId="48" fillId="5" borderId="1" xfId="14" applyFont="1" applyFill="1" applyBorder="1"/>
    <xf numFmtId="164" fontId="48" fillId="5" borderId="1" xfId="14" applyNumberFormat="1" applyFont="1" applyFill="1" applyBorder="1"/>
    <xf numFmtId="164" fontId="59" fillId="5" borderId="0" xfId="14" applyNumberFormat="1" applyFont="1" applyFill="1" applyAlignment="1">
      <alignment horizontal="right"/>
    </xf>
    <xf numFmtId="0" fontId="45" fillId="5" borderId="0" xfId="14" applyFont="1" applyFill="1"/>
    <xf numFmtId="0" fontId="16" fillId="5" borderId="0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center" vertical="center" wrapText="1"/>
    </xf>
    <xf numFmtId="164" fontId="16" fillId="5" borderId="0" xfId="0" applyNumberFormat="1" applyFont="1" applyFill="1" applyBorder="1" applyAlignment="1">
      <alignment vertical="center" wrapText="1"/>
    </xf>
    <xf numFmtId="0" fontId="64" fillId="0" borderId="0" xfId="0" applyFont="1" applyAlignment="1">
      <alignment horizontal="left" vertical="center" readingOrder="1"/>
    </xf>
    <xf numFmtId="2" fontId="0" fillId="5" borderId="0" xfId="0" applyNumberFormat="1" applyFill="1"/>
    <xf numFmtId="2" fontId="0" fillId="5" borderId="1" xfId="0" applyNumberFormat="1" applyFill="1" applyBorder="1"/>
    <xf numFmtId="0" fontId="12" fillId="5" borderId="0" xfId="0" applyFont="1" applyFill="1" applyAlignment="1">
      <alignment horizontal="right"/>
    </xf>
    <xf numFmtId="0" fontId="41" fillId="5" borderId="0" xfId="0" applyFont="1" applyFill="1"/>
    <xf numFmtId="0" fontId="30" fillId="5" borderId="0" xfId="12" applyFill="1"/>
    <xf numFmtId="164" fontId="30" fillId="5" borderId="0" xfId="12" applyNumberFormat="1" applyFill="1"/>
    <xf numFmtId="0" fontId="31" fillId="5" borderId="0" xfId="12" applyFont="1" applyFill="1"/>
    <xf numFmtId="0" fontId="32" fillId="5" borderId="0" xfId="12" applyFont="1" applyFill="1"/>
    <xf numFmtId="0" fontId="23" fillId="5" borderId="0" xfId="12" applyFont="1" applyFill="1"/>
    <xf numFmtId="0" fontId="82" fillId="4" borderId="0" xfId="12" applyFont="1" applyFill="1" applyAlignment="1">
      <alignment horizontal="center" vertical="center"/>
    </xf>
    <xf numFmtId="164" fontId="82" fillId="4" borderId="0" xfId="12" applyNumberFormat="1" applyFont="1" applyFill="1" applyAlignment="1">
      <alignment horizontal="center" vertical="center" wrapText="1"/>
    </xf>
    <xf numFmtId="0" fontId="80" fillId="5" borderId="0" xfId="12" applyFont="1" applyFill="1"/>
    <xf numFmtId="0" fontId="30" fillId="5" borderId="1" xfId="12" applyFill="1" applyBorder="1"/>
    <xf numFmtId="164" fontId="30" fillId="5" borderId="1" xfId="12" applyNumberFormat="1" applyFill="1" applyBorder="1"/>
    <xf numFmtId="0" fontId="83" fillId="5" borderId="0" xfId="12" applyFont="1" applyFill="1" applyAlignment="1">
      <alignment horizontal="right"/>
    </xf>
    <xf numFmtId="0" fontId="16" fillId="5" borderId="1" xfId="0" applyFont="1" applyFill="1" applyBorder="1" applyAlignment="1">
      <alignment horizontal="left" vertical="center"/>
    </xf>
    <xf numFmtId="164" fontId="16" fillId="5" borderId="1" xfId="0" applyNumberFormat="1" applyFont="1" applyFill="1" applyBorder="1" applyAlignment="1">
      <alignment vertical="center" wrapText="1"/>
    </xf>
    <xf numFmtId="0" fontId="48" fillId="5" borderId="0" xfId="9" applyNumberFormat="1" applyFont="1" applyFill="1" applyBorder="1" applyAlignment="1"/>
    <xf numFmtId="0" fontId="48" fillId="5" borderId="0" xfId="9" applyFont="1" applyFill="1" applyBorder="1"/>
    <xf numFmtId="166" fontId="48" fillId="5" borderId="0" xfId="9" applyNumberFormat="1" applyFont="1" applyFill="1" applyBorder="1"/>
    <xf numFmtId="0" fontId="75" fillId="4" borderId="0" xfId="9" applyFont="1" applyFill="1" applyBorder="1" applyAlignment="1">
      <alignment horizontal="center" vertical="center"/>
    </xf>
    <xf numFmtId="0" fontId="75" fillId="4" borderId="0" xfId="9" applyNumberFormat="1" applyFont="1" applyFill="1" applyBorder="1" applyAlignment="1">
      <alignment horizontal="center" vertical="center"/>
    </xf>
    <xf numFmtId="166" fontId="48" fillId="5" borderId="1" xfId="9" applyNumberFormat="1" applyFont="1" applyFill="1" applyBorder="1"/>
    <xf numFmtId="0" fontId="48" fillId="5" borderId="1" xfId="9" applyFont="1" applyFill="1" applyBorder="1"/>
    <xf numFmtId="0" fontId="50" fillId="5" borderId="1" xfId="9" applyNumberFormat="1" applyFont="1" applyFill="1" applyBorder="1" applyAlignment="1"/>
    <xf numFmtId="0" fontId="59" fillId="5" borderId="0" xfId="9" applyFont="1" applyFill="1" applyBorder="1" applyAlignment="1">
      <alignment horizontal="right"/>
    </xf>
    <xf numFmtId="0" fontId="51" fillId="5" borderId="0" xfId="9" applyNumberFormat="1" applyFont="1" applyFill="1" applyBorder="1" applyAlignment="1"/>
    <xf numFmtId="0" fontId="45" fillId="5" borderId="0" xfId="9" applyFont="1" applyFill="1" applyBorder="1"/>
    <xf numFmtId="2" fontId="45" fillId="5" borderId="0" xfId="0" applyNumberFormat="1" applyFont="1" applyFill="1"/>
    <xf numFmtId="165" fontId="45" fillId="5" borderId="0" xfId="1" applyNumberFormat="1" applyFont="1" applyFill="1" applyBorder="1"/>
    <xf numFmtId="165" fontId="45" fillId="5" borderId="1" xfId="1" applyNumberFormat="1" applyFont="1" applyFill="1" applyBorder="1"/>
    <xf numFmtId="1" fontId="2" fillId="4" borderId="0" xfId="0" applyNumberFormat="1" applyFont="1" applyFill="1" applyBorder="1" applyAlignment="1">
      <alignment horizontal="center" vertical="center"/>
    </xf>
    <xf numFmtId="1" fontId="2" fillId="4" borderId="0" xfId="0" applyNumberFormat="1" applyFont="1" applyFill="1" applyBorder="1" applyAlignment="1">
      <alignment horizontal="center"/>
    </xf>
    <xf numFmtId="165" fontId="84" fillId="5" borderId="0" xfId="1" applyNumberFormat="1" applyFont="1" applyFill="1" applyBorder="1" applyAlignment="1">
      <alignment horizontal="center"/>
    </xf>
    <xf numFmtId="3" fontId="60" fillId="5" borderId="0" xfId="0" applyNumberFormat="1" applyFont="1" applyFill="1" applyBorder="1"/>
    <xf numFmtId="3" fontId="67" fillId="4" borderId="0" xfId="0" applyNumberFormat="1" applyFont="1" applyFill="1" applyBorder="1"/>
    <xf numFmtId="3" fontId="67" fillId="4" borderId="0" xfId="0" applyNumberFormat="1" applyFont="1" applyFill="1" applyBorder="1" applyAlignment="1">
      <alignment horizontal="center" vertical="center"/>
    </xf>
    <xf numFmtId="0" fontId="67" fillId="4" borderId="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3" xfId="0" applyFont="1" applyBorder="1"/>
    <xf numFmtId="0" fontId="85" fillId="0" borderId="0" xfId="0" applyFont="1"/>
    <xf numFmtId="3" fontId="56" fillId="5" borderId="0" xfId="0" applyNumberFormat="1" applyFont="1" applyFill="1" applyBorder="1"/>
    <xf numFmtId="165" fontId="56" fillId="5" borderId="0" xfId="1" applyNumberFormat="1" applyFont="1" applyFill="1" applyBorder="1"/>
    <xf numFmtId="10" fontId="56" fillId="5" borderId="0" xfId="1" applyNumberFormat="1" applyFont="1" applyFill="1" applyBorder="1"/>
    <xf numFmtId="3" fontId="56" fillId="5" borderId="1" xfId="0" applyNumberFormat="1" applyFont="1" applyFill="1" applyBorder="1"/>
    <xf numFmtId="165" fontId="56" fillId="5" borderId="1" xfId="1" applyNumberFormat="1" applyFont="1" applyFill="1" applyBorder="1"/>
    <xf numFmtId="10" fontId="56" fillId="5" borderId="1" xfId="1" applyNumberFormat="1" applyFont="1" applyFill="1" applyBorder="1"/>
    <xf numFmtId="165" fontId="59" fillId="5" borderId="0" xfId="1" applyNumberFormat="1" applyFont="1" applyFill="1" applyBorder="1"/>
    <xf numFmtId="0" fontId="46" fillId="0" borderId="0" xfId="0" applyFont="1"/>
    <xf numFmtId="3" fontId="51" fillId="5" borderId="0" xfId="0" applyNumberFormat="1" applyFont="1" applyFill="1" applyBorder="1"/>
    <xf numFmtId="0" fontId="2" fillId="4" borderId="0" xfId="0" applyFont="1" applyFill="1" applyBorder="1" applyAlignment="1">
      <alignment horizontal="center" vertical="center"/>
    </xf>
    <xf numFmtId="0" fontId="70" fillId="4" borderId="0" xfId="2" applyFont="1" applyFill="1" applyAlignment="1">
      <alignment horizontal="center"/>
    </xf>
    <xf numFmtId="0" fontId="6" fillId="5" borderId="0" xfId="2" applyFill="1" applyAlignment="1">
      <alignment horizontal="center"/>
    </xf>
    <xf numFmtId="0" fontId="49" fillId="4" borderId="6" xfId="0" applyFont="1" applyFill="1" applyBorder="1" applyAlignment="1">
      <alignment horizontal="center" vertical="center" wrapText="1"/>
    </xf>
    <xf numFmtId="0" fontId="49" fillId="4" borderId="17" xfId="0" applyFont="1" applyFill="1" applyBorder="1" applyAlignment="1">
      <alignment horizontal="center" vertical="center" wrapText="1"/>
    </xf>
  </cellXfs>
  <cellStyles count="21">
    <cellStyle name="Čiarka 2" xfId="6" xr:uid="{DBA74B08-3A3C-4CEC-A0EF-4FD6022008AA}"/>
    <cellStyle name="Čiarka 3" xfId="20" xr:uid="{FC1F876A-25A6-413F-B955-991929A97723}"/>
    <cellStyle name="Hypertextové prepojenie 2" xfId="11" xr:uid="{7ABBAB7E-00ED-4600-82F0-92236B9FBC72}"/>
    <cellStyle name="Hypertextové prepojenie 3" xfId="13" xr:uid="{727D2199-D8BA-40F8-80A3-8FB696F9E691}"/>
    <cellStyle name="Normal 5" xfId="14" xr:uid="{38584E50-041D-4ABC-9104-0A0EF7B0E520}"/>
    <cellStyle name="Normal_Book1" xfId="15" xr:uid="{ECD4370B-D40C-4296-9A0D-C8F3B5552F2B}"/>
    <cellStyle name="Normálna" xfId="0" builtinId="0"/>
    <cellStyle name="Normálna 2" xfId="2" xr:uid="{14DC930A-ECF2-4A04-8E65-0A8DECAF2ED3}"/>
    <cellStyle name="Normálna 3" xfId="8" xr:uid="{0F137165-3714-409D-9DC3-EFB5B28E8B54}"/>
    <cellStyle name="Normálna 4" xfId="3" xr:uid="{5F9AC2AA-B6F3-42AC-B873-A1C5394EF647}"/>
    <cellStyle name="Normálna 5" xfId="9" xr:uid="{9D9078F7-CD32-4DC2-A0E8-78FDEF8AAD04}"/>
    <cellStyle name="Normálna 6" xfId="12" xr:uid="{B19A0888-35CC-4268-A3A4-39AE575682BA}"/>
    <cellStyle name="Normálna 7" xfId="16" xr:uid="{AC790F8D-6AC1-48CE-92EC-0481385542B8}"/>
    <cellStyle name="Normálne 2" xfId="4" xr:uid="{72061F15-0287-4C79-A89E-61B4A2AAF479}"/>
    <cellStyle name="Normálne 2 2" xfId="5" xr:uid="{95EF330D-5C88-4CDD-A1B5-029E5F119B77}"/>
    <cellStyle name="Normálne 3" xfId="7" xr:uid="{EBC77DD2-704D-4F3D-B1E2-4A4A0073153B}"/>
    <cellStyle name="Normálne 3 2" xfId="18" xr:uid="{C5BA3273-77EF-4E4E-959F-2DC4A49C4B04}"/>
    <cellStyle name="Percentá" xfId="1" builtinId="5"/>
    <cellStyle name="Percentá 2" xfId="10" xr:uid="{72B73AE2-EBFF-462E-97DF-658A1C24EF77}"/>
    <cellStyle name="Percentá 3" xfId="17" xr:uid="{F06FCAF4-CFDC-4D62-8361-CD29C105BFA4}"/>
    <cellStyle name="Percentá 4" xfId="19" xr:uid="{F12EB36B-63FC-4A08-9547-E7537540485C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9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42" Type="http://schemas.openxmlformats.org/officeDocument/2006/relationships/externalLink" Target="externalLinks/externalLink12.xml"/><Relationship Id="rId47" Type="http://schemas.openxmlformats.org/officeDocument/2006/relationships/externalLink" Target="externalLinks/externalLink17.xml"/><Relationship Id="rId50" Type="http://schemas.openxmlformats.org/officeDocument/2006/relationships/externalLink" Target="externalLinks/externalLink2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externalLink" Target="externalLinks/externalLink8.xml"/><Relationship Id="rId46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externalLink" Target="externalLinks/externalLink7.xml"/><Relationship Id="rId40" Type="http://schemas.openxmlformats.org/officeDocument/2006/relationships/externalLink" Target="externalLinks/externalLink10.xml"/><Relationship Id="rId45" Type="http://schemas.openxmlformats.org/officeDocument/2006/relationships/externalLink" Target="externalLinks/externalLink1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6.xml"/><Relationship Id="rId49" Type="http://schemas.openxmlformats.org/officeDocument/2006/relationships/externalLink" Target="externalLinks/externalLink1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4" Type="http://schemas.openxmlformats.org/officeDocument/2006/relationships/externalLink" Target="externalLinks/externalLink14.xml"/><Relationship Id="rId52" Type="http://schemas.openxmlformats.org/officeDocument/2006/relationships/externalLink" Target="externalLinks/externalLink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43" Type="http://schemas.openxmlformats.org/officeDocument/2006/relationships/externalLink" Target="externalLinks/externalLink13.xml"/><Relationship Id="rId48" Type="http://schemas.openxmlformats.org/officeDocument/2006/relationships/externalLink" Target="externalLinks/externalLink1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9019418183417"/>
          <c:y val="4.1301539491298528E-2"/>
          <c:w val="0.86423622222222218"/>
          <c:h val="0.85640851851851851"/>
        </c:manualLayout>
      </c:layout>
      <c:areaChart>
        <c:grouping val="standard"/>
        <c:varyColors val="0"/>
        <c:ser>
          <c:idx val="8"/>
          <c:order val="0"/>
          <c:tx>
            <c:v>vdovské dôchodky</c:v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effectLst/>
          </c:spPr>
          <c:cat>
            <c:numRef>
              <c:f>G_1!$A$2:$A$102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G_1!$D$2:$D$102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-5.718930816120766E-2</c:v>
                </c:pt>
                <c:pt idx="24">
                  <c:v>-9.9278381983702507E-2</c:v>
                </c:pt>
                <c:pt idx="25">
                  <c:v>-0.20937226188092292</c:v>
                </c:pt>
                <c:pt idx="26">
                  <c:v>-0.3654510785258096</c:v>
                </c:pt>
                <c:pt idx="27">
                  <c:v>-0.54290429677352214</c:v>
                </c:pt>
                <c:pt idx="28">
                  <c:v>-0.69136909658881029</c:v>
                </c:pt>
                <c:pt idx="29">
                  <c:v>-0.9026911035947196</c:v>
                </c:pt>
                <c:pt idx="30">
                  <c:v>-1.2435252229968341</c:v>
                </c:pt>
                <c:pt idx="31">
                  <c:v>-1.6884865757419611</c:v>
                </c:pt>
                <c:pt idx="32">
                  <c:v>-2.1072168150757014</c:v>
                </c:pt>
                <c:pt idx="33">
                  <c:v>-2.7525979252097224</c:v>
                </c:pt>
                <c:pt idx="34">
                  <c:v>-3.8884782911978708</c:v>
                </c:pt>
                <c:pt idx="35">
                  <c:v>-5.1444298644582416</c:v>
                </c:pt>
                <c:pt idx="36">
                  <c:v>-6.4828321400188562</c:v>
                </c:pt>
                <c:pt idx="37">
                  <c:v>-7.8908743805116224</c:v>
                </c:pt>
                <c:pt idx="38">
                  <c:v>-9.3403153999691888</c:v>
                </c:pt>
                <c:pt idx="39">
                  <c:v>-11.319186898011591</c:v>
                </c:pt>
                <c:pt idx="40">
                  <c:v>-13.461180949239152</c:v>
                </c:pt>
                <c:pt idx="41">
                  <c:v>-16.099567998228871</c:v>
                </c:pt>
                <c:pt idx="42">
                  <c:v>-18.123062271646926</c:v>
                </c:pt>
                <c:pt idx="43">
                  <c:v>-19.847801367998738</c:v>
                </c:pt>
                <c:pt idx="44">
                  <c:v>-21.835682602099155</c:v>
                </c:pt>
                <c:pt idx="45">
                  <c:v>-23.927864379686824</c:v>
                </c:pt>
                <c:pt idx="46">
                  <c:v>-26.248568985599452</c:v>
                </c:pt>
                <c:pt idx="47">
                  <c:v>-28.376373015817013</c:v>
                </c:pt>
                <c:pt idx="48">
                  <c:v>-31.69273755938632</c:v>
                </c:pt>
                <c:pt idx="49">
                  <c:v>-38.225671544714615</c:v>
                </c:pt>
                <c:pt idx="50">
                  <c:v>-45.501897768705355</c:v>
                </c:pt>
                <c:pt idx="51">
                  <c:v>-56.184769940845968</c:v>
                </c:pt>
                <c:pt idx="52">
                  <c:v>-70.490827192713596</c:v>
                </c:pt>
                <c:pt idx="53">
                  <c:v>-86.118860390758499</c:v>
                </c:pt>
                <c:pt idx="54">
                  <c:v>-105.76977871953976</c:v>
                </c:pt>
                <c:pt idx="55">
                  <c:v>-125.3574428602211</c:v>
                </c:pt>
                <c:pt idx="56">
                  <c:v>-132.81683747159724</c:v>
                </c:pt>
                <c:pt idx="57">
                  <c:v>-267.01141839044044</c:v>
                </c:pt>
                <c:pt idx="58">
                  <c:v>-648.04203357228221</c:v>
                </c:pt>
                <c:pt idx="59">
                  <c:v>-1339.454153465153</c:v>
                </c:pt>
                <c:pt idx="60">
                  <c:v>-2267.577239859269</c:v>
                </c:pt>
                <c:pt idx="61">
                  <c:v>-3257.3084025895537</c:v>
                </c:pt>
                <c:pt idx="62">
                  <c:v>-4270.2933530392756</c:v>
                </c:pt>
                <c:pt idx="63">
                  <c:v>-5055.3424454743199</c:v>
                </c:pt>
                <c:pt idx="64">
                  <c:v>-5401.562224319593</c:v>
                </c:pt>
                <c:pt idx="65">
                  <c:v>-5513.8286504523976</c:v>
                </c:pt>
                <c:pt idx="66">
                  <c:v>-5523.7997925135614</c:v>
                </c:pt>
                <c:pt idx="67">
                  <c:v>-5528.9673863039579</c:v>
                </c:pt>
                <c:pt idx="68">
                  <c:v>-5488.1170225448786</c:v>
                </c:pt>
                <c:pt idx="69">
                  <c:v>-5073.0407806961302</c:v>
                </c:pt>
                <c:pt idx="70">
                  <c:v>-4816.9435798174309</c:v>
                </c:pt>
                <c:pt idx="71">
                  <c:v>-5200.2805871383298</c:v>
                </c:pt>
                <c:pt idx="72">
                  <c:v>-5190.2116630129103</c:v>
                </c:pt>
                <c:pt idx="73">
                  <c:v>-5098.0885849622691</c:v>
                </c:pt>
                <c:pt idx="74">
                  <c:v>-5217.4610717748783</c:v>
                </c:pt>
                <c:pt idx="75">
                  <c:v>-5090.595807809108</c:v>
                </c:pt>
                <c:pt idx="76">
                  <c:v>-4811.792655196582</c:v>
                </c:pt>
                <c:pt idx="77">
                  <c:v>-4631.8901209027426</c:v>
                </c:pt>
                <c:pt idx="78">
                  <c:v>-4662.723053873664</c:v>
                </c:pt>
                <c:pt idx="79">
                  <c:v>-4721.083423941257</c:v>
                </c:pt>
                <c:pt idx="80">
                  <c:v>-4831.0369305609402</c:v>
                </c:pt>
                <c:pt idx="81">
                  <c:v>-4910.4078709076939</c:v>
                </c:pt>
                <c:pt idx="82">
                  <c:v>-4960.0329128085059</c:v>
                </c:pt>
                <c:pt idx="83">
                  <c:v>-5141.9972913745478</c:v>
                </c:pt>
                <c:pt idx="84">
                  <c:v>-5035.8640314383392</c:v>
                </c:pt>
                <c:pt idx="85">
                  <c:v>-4857.8023421524385</c:v>
                </c:pt>
                <c:pt idx="86">
                  <c:v>-4794.3446295822268</c:v>
                </c:pt>
                <c:pt idx="87">
                  <c:v>-4646.2321875399175</c:v>
                </c:pt>
                <c:pt idx="88">
                  <c:v>-4503.9388835165655</c:v>
                </c:pt>
                <c:pt idx="89">
                  <c:v>-4486.4578584900755</c:v>
                </c:pt>
                <c:pt idx="90">
                  <c:v>-4452.8013344447563</c:v>
                </c:pt>
                <c:pt idx="91">
                  <c:v>-4621.0193261367021</c:v>
                </c:pt>
                <c:pt idx="92">
                  <c:v>-4845.9350467824352</c:v>
                </c:pt>
                <c:pt idx="93">
                  <c:v>-4901.8732379268376</c:v>
                </c:pt>
                <c:pt idx="94">
                  <c:v>-4816.486949185477</c:v>
                </c:pt>
                <c:pt idx="95">
                  <c:v>-3263.5147548475952</c:v>
                </c:pt>
                <c:pt idx="96">
                  <c:v>-2357.9209042501307</c:v>
                </c:pt>
                <c:pt idx="97">
                  <c:v>-1440.3412897542971</c:v>
                </c:pt>
                <c:pt idx="98">
                  <c:v>-1086.4212244222851</c:v>
                </c:pt>
                <c:pt idx="99">
                  <c:v>-1188.2577408700804</c:v>
                </c:pt>
                <c:pt idx="100">
                  <c:v>-116.40460558065004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E-4F31-A810-BC4992E415B1}"/>
            </c:ext>
          </c:extLst>
        </c:ser>
        <c:ser>
          <c:idx val="6"/>
          <c:order val="1"/>
          <c:tx>
            <c:v>starobné dôchodky</c:v>
          </c:tx>
          <c:spPr>
            <a:solidFill>
              <a:schemeClr val="tx1"/>
            </a:solidFill>
            <a:ln w="38100">
              <a:noFill/>
            </a:ln>
            <a:effectLst/>
          </c:spPr>
          <c:cat>
            <c:numRef>
              <c:f>G_1!$A$2:$A$102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G_1!$C$2:$C$102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-3.744863977052121</c:v>
                </c:pt>
                <c:pt idx="54">
                  <c:v>-8.1351769873637618</c:v>
                </c:pt>
                <c:pt idx="55">
                  <c:v>-11.278368655453312</c:v>
                </c:pt>
                <c:pt idx="56">
                  <c:v>-4.9583455011074955</c:v>
                </c:pt>
                <c:pt idx="57">
                  <c:v>-119.73900059116139</c:v>
                </c:pt>
                <c:pt idx="58">
                  <c:v>-486.00542766546312</c:v>
                </c:pt>
                <c:pt idx="59">
                  <c:v>-1172.9389230188792</c:v>
                </c:pt>
                <c:pt idx="60">
                  <c:v>-2099.1889199996049</c:v>
                </c:pt>
                <c:pt idx="61">
                  <c:v>-3080.9780578233763</c:v>
                </c:pt>
                <c:pt idx="62">
                  <c:v>-4076.6852156805357</c:v>
                </c:pt>
                <c:pt idx="63">
                  <c:v>-4839.5644124803939</c:v>
                </c:pt>
                <c:pt idx="64">
                  <c:v>-5168.212598962039</c:v>
                </c:pt>
                <c:pt idx="65">
                  <c:v>-5263.3768854054561</c:v>
                </c:pt>
                <c:pt idx="66">
                  <c:v>-5252.7273804004453</c:v>
                </c:pt>
                <c:pt idx="67">
                  <c:v>-5231.0570596733569</c:v>
                </c:pt>
                <c:pt idx="68">
                  <c:v>-5155.5131626895136</c:v>
                </c:pt>
                <c:pt idx="69">
                  <c:v>-4720.17400975704</c:v>
                </c:pt>
                <c:pt idx="70">
                  <c:v>-4436.9437275468026</c:v>
                </c:pt>
                <c:pt idx="71">
                  <c:v>-4742.9796287059335</c:v>
                </c:pt>
                <c:pt idx="72">
                  <c:v>-4692.9214909371867</c:v>
                </c:pt>
                <c:pt idx="73">
                  <c:v>-4568.487092834237</c:v>
                </c:pt>
                <c:pt idx="74">
                  <c:v>-4633.671215737997</c:v>
                </c:pt>
                <c:pt idx="75">
                  <c:v>-4482.9426897882786</c:v>
                </c:pt>
                <c:pt idx="76">
                  <c:v>-4196.4367036464037</c:v>
                </c:pt>
                <c:pt idx="77">
                  <c:v>-3999.5498423142167</c:v>
                </c:pt>
                <c:pt idx="78">
                  <c:v>-3982.6387075565262</c:v>
                </c:pt>
                <c:pt idx="79">
                  <c:v>-3988.2786589749148</c:v>
                </c:pt>
                <c:pt idx="80">
                  <c:v>-4031.7441304617628</c:v>
                </c:pt>
                <c:pt idx="81">
                  <c:v>-4052.8295871407704</c:v>
                </c:pt>
                <c:pt idx="82">
                  <c:v>-4043.4651582047491</c:v>
                </c:pt>
                <c:pt idx="83">
                  <c:v>-4132.8321028798782</c:v>
                </c:pt>
                <c:pt idx="84">
                  <c:v>-3997.021671863658</c:v>
                </c:pt>
                <c:pt idx="85">
                  <c:v>-3800.4011404277157</c:v>
                </c:pt>
                <c:pt idx="86">
                  <c:v>-3696.3670870767473</c:v>
                </c:pt>
                <c:pt idx="87">
                  <c:v>-3534.9087773385763</c:v>
                </c:pt>
                <c:pt idx="88">
                  <c:v>-3391.2823291104637</c:v>
                </c:pt>
                <c:pt idx="89">
                  <c:v>-3347.7887912712531</c:v>
                </c:pt>
                <c:pt idx="90">
                  <c:v>-3280.4142944080741</c:v>
                </c:pt>
                <c:pt idx="91">
                  <c:v>-3383.5959285218955</c:v>
                </c:pt>
                <c:pt idx="92">
                  <c:v>-3519.5991843651705</c:v>
                </c:pt>
                <c:pt idx="93">
                  <c:v>-3550.8188404783778</c:v>
                </c:pt>
                <c:pt idx="94">
                  <c:v>-3475.2493627711865</c:v>
                </c:pt>
                <c:pt idx="95">
                  <c:v>-2356.0287093168981</c:v>
                </c:pt>
                <c:pt idx="96">
                  <c:v>-1722.4786680153359</c:v>
                </c:pt>
                <c:pt idx="97">
                  <c:v>-1052.1666876705272</c:v>
                </c:pt>
                <c:pt idx="98">
                  <c:v>-801.87770915678391</c:v>
                </c:pt>
                <c:pt idx="99">
                  <c:v>-890.75600642557788</c:v>
                </c:pt>
                <c:pt idx="100">
                  <c:v>-87.204036738966934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6E-4F31-A810-BC4992E415B1}"/>
            </c:ext>
          </c:extLst>
        </c:ser>
        <c:ser>
          <c:idx val="22"/>
          <c:order val="2"/>
          <c:tx>
            <c:v>soc.odvody</c:v>
          </c:tx>
          <c:spPr>
            <a:solidFill>
              <a:srgbClr val="13B5EA"/>
            </a:solidFill>
            <a:ln w="41275">
              <a:noFill/>
            </a:ln>
            <a:effectLst/>
          </c:spPr>
          <c:cat>
            <c:numRef>
              <c:f>G_1!$A$2:$A$102</c:f>
              <c:numCache>
                <c:formatCode>#,##0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G_1!$B$2:$B$102</c:f>
              <c:numCache>
                <c:formatCode>#,##0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33.873100508473527</c:v>
                </c:pt>
                <c:pt idx="19">
                  <c:v>135.23676448362079</c:v>
                </c:pt>
                <c:pt idx="20">
                  <c:v>304.01234577080584</c:v>
                </c:pt>
                <c:pt idx="21">
                  <c:v>514.84359932965663</c:v>
                </c:pt>
                <c:pt idx="22">
                  <c:v>746.23404354122908</c:v>
                </c:pt>
                <c:pt idx="23">
                  <c:v>933.61537705859996</c:v>
                </c:pt>
                <c:pt idx="24">
                  <c:v>1153.6319776252619</c:v>
                </c:pt>
                <c:pt idx="25">
                  <c:v>1444.4302367469486</c:v>
                </c:pt>
                <c:pt idx="26">
                  <c:v>1673.4661670924977</c:v>
                </c:pt>
                <c:pt idx="27">
                  <c:v>1895.0810603818882</c:v>
                </c:pt>
                <c:pt idx="28">
                  <c:v>2058.2380969998503</c:v>
                </c:pt>
                <c:pt idx="29">
                  <c:v>2156.8096077885493</c:v>
                </c:pt>
                <c:pt idx="30">
                  <c:v>2246.7360873752059</c:v>
                </c:pt>
                <c:pt idx="31">
                  <c:v>2240.6263636533754</c:v>
                </c:pt>
                <c:pt idx="32">
                  <c:v>2226.0797509576914</c:v>
                </c:pt>
                <c:pt idx="33">
                  <c:v>2281.5890206235536</c:v>
                </c:pt>
                <c:pt idx="34">
                  <c:v>2377.8411057526259</c:v>
                </c:pt>
                <c:pt idx="35">
                  <c:v>2491.2034174366308</c:v>
                </c:pt>
                <c:pt idx="36">
                  <c:v>2642.3560257138156</c:v>
                </c:pt>
                <c:pt idx="37">
                  <c:v>2695.3055338048371</c:v>
                </c:pt>
                <c:pt idx="38">
                  <c:v>2698.2304264510904</c:v>
                </c:pt>
                <c:pt idx="39">
                  <c:v>2786.4490619656135</c:v>
                </c:pt>
                <c:pt idx="40">
                  <c:v>2824.6913725191762</c:v>
                </c:pt>
                <c:pt idx="41">
                  <c:v>2867.4572691567932</c:v>
                </c:pt>
                <c:pt idx="42">
                  <c:v>2819.8223703061831</c:v>
                </c:pt>
                <c:pt idx="43">
                  <c:v>2698.2536319764095</c:v>
                </c:pt>
                <c:pt idx="44">
                  <c:v>2636.606312111212</c:v>
                </c:pt>
                <c:pt idx="45">
                  <c:v>2588.7219488623155</c:v>
                </c:pt>
                <c:pt idx="46">
                  <c:v>2576.1278183361815</c:v>
                </c:pt>
                <c:pt idx="47">
                  <c:v>2533.5529667038809</c:v>
                </c:pt>
                <c:pt idx="48">
                  <c:v>2587.8939264555397</c:v>
                </c:pt>
                <c:pt idx="49">
                  <c:v>2754.0606925962243</c:v>
                </c:pt>
                <c:pt idx="50">
                  <c:v>2804.6898335364594</c:v>
                </c:pt>
                <c:pt idx="51">
                  <c:v>2759.7887719198179</c:v>
                </c:pt>
                <c:pt idx="52">
                  <c:v>2666.485624514396</c:v>
                </c:pt>
                <c:pt idx="53">
                  <c:v>2524.9282828038445</c:v>
                </c:pt>
                <c:pt idx="54">
                  <c:v>2514.3628803597617</c:v>
                </c:pt>
                <c:pt idx="55">
                  <c:v>2519.5151028194591</c:v>
                </c:pt>
                <c:pt idx="56">
                  <c:v>2443.8113016933412</c:v>
                </c:pt>
                <c:pt idx="57">
                  <c:v>2470.28721062265</c:v>
                </c:pt>
                <c:pt idx="58">
                  <c:v>2413.8986685671111</c:v>
                </c:pt>
                <c:pt idx="59">
                  <c:v>2138.4096996496141</c:v>
                </c:pt>
                <c:pt idx="60">
                  <c:v>1741.1868057084041</c:v>
                </c:pt>
                <c:pt idx="61">
                  <c:v>1321.9248849664014</c:v>
                </c:pt>
                <c:pt idx="62">
                  <c:v>957.66612549684749</c:v>
                </c:pt>
                <c:pt idx="63">
                  <c:v>667.36783397921283</c:v>
                </c:pt>
                <c:pt idx="64">
                  <c:v>467.07788526151836</c:v>
                </c:pt>
                <c:pt idx="65">
                  <c:v>344.41600596098198</c:v>
                </c:pt>
                <c:pt idx="66">
                  <c:v>266.4061231698978</c:v>
                </c:pt>
                <c:pt idx="67">
                  <c:v>214.53909881809275</c:v>
                </c:pt>
                <c:pt idx="68">
                  <c:v>168.87973996416923</c:v>
                </c:pt>
                <c:pt idx="69">
                  <c:v>126.63916384226401</c:v>
                </c:pt>
                <c:pt idx="70">
                  <c:v>101.65156820579766</c:v>
                </c:pt>
                <c:pt idx="71">
                  <c:v>90.384096154580874</c:v>
                </c:pt>
                <c:pt idx="72">
                  <c:v>73.62212873376869</c:v>
                </c:pt>
                <c:pt idx="73">
                  <c:v>59.117357693386992</c:v>
                </c:pt>
                <c:pt idx="74">
                  <c:v>48.749801032014567</c:v>
                </c:pt>
                <c:pt idx="75">
                  <c:v>37.907055680070428</c:v>
                </c:pt>
                <c:pt idx="76">
                  <c:v>28.081570865951832</c:v>
                </c:pt>
                <c:pt idx="77">
                  <c:v>21.789041035204512</c:v>
                </c:pt>
                <c:pt idx="78">
                  <c:v>17.522173518621198</c:v>
                </c:pt>
                <c:pt idx="79">
                  <c:v>14.515675321877962</c:v>
                </c:pt>
                <c:pt idx="80">
                  <c:v>12.85463481419742</c:v>
                </c:pt>
                <c:pt idx="81">
                  <c:v>10.604436572076494</c:v>
                </c:pt>
                <c:pt idx="82">
                  <c:v>8.5433840374033956</c:v>
                </c:pt>
                <c:pt idx="83">
                  <c:v>6.7462300892245626</c:v>
                </c:pt>
                <c:pt idx="84">
                  <c:v>5.3594591460219512</c:v>
                </c:pt>
                <c:pt idx="85">
                  <c:v>4.3853816791067199</c:v>
                </c:pt>
                <c:pt idx="86">
                  <c:v>3.7853637449202524</c:v>
                </c:pt>
                <c:pt idx="87">
                  <c:v>2.9535613452553684</c:v>
                </c:pt>
                <c:pt idx="88">
                  <c:v>2.1770052754304938</c:v>
                </c:pt>
                <c:pt idx="89">
                  <c:v>1.8811469361107618</c:v>
                </c:pt>
                <c:pt idx="90">
                  <c:v>1.8804825445912337</c:v>
                </c:pt>
                <c:pt idx="91">
                  <c:v>1.9147557998076403</c:v>
                </c:pt>
                <c:pt idx="92">
                  <c:v>1.7438825231101296</c:v>
                </c:pt>
                <c:pt idx="93">
                  <c:v>1.1535202144942132</c:v>
                </c:pt>
                <c:pt idx="94">
                  <c:v>0.39222955918712121</c:v>
                </c:pt>
                <c:pt idx="95">
                  <c:v>0.14449668515914268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6E-4F31-A810-BC4992E41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411640"/>
        <c:axId val="329412424"/>
      </c:areaChart>
      <c:lineChart>
        <c:grouping val="standard"/>
        <c:varyColors val="0"/>
        <c:ser>
          <c:idx val="0"/>
          <c:order val="3"/>
          <c:tx>
            <c:v>populácia (pravá os)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G_1!$E$2:$E$102</c:f>
              <c:numCache>
                <c:formatCode>#,##0</c:formatCode>
                <c:ptCount val="101"/>
                <c:pt idx="0">
                  <c:v>58506</c:v>
                </c:pt>
                <c:pt idx="1">
                  <c:v>58010.5</c:v>
                </c:pt>
                <c:pt idx="2">
                  <c:v>56836.5</c:v>
                </c:pt>
                <c:pt idx="3">
                  <c:v>56380</c:v>
                </c:pt>
                <c:pt idx="4">
                  <c:v>56542.5</c:v>
                </c:pt>
                <c:pt idx="5">
                  <c:v>59193</c:v>
                </c:pt>
                <c:pt idx="6">
                  <c:v>59801</c:v>
                </c:pt>
                <c:pt idx="7">
                  <c:v>58993.5</c:v>
                </c:pt>
                <c:pt idx="8">
                  <c:v>58430</c:v>
                </c:pt>
                <c:pt idx="9">
                  <c:v>55724.5</c:v>
                </c:pt>
                <c:pt idx="10">
                  <c:v>54176.5</c:v>
                </c:pt>
                <c:pt idx="11">
                  <c:v>54180.5</c:v>
                </c:pt>
                <c:pt idx="12">
                  <c:v>54203.5</c:v>
                </c:pt>
                <c:pt idx="13">
                  <c:v>52777.5</c:v>
                </c:pt>
                <c:pt idx="14">
                  <c:v>51209</c:v>
                </c:pt>
                <c:pt idx="15">
                  <c:v>51161</c:v>
                </c:pt>
                <c:pt idx="16">
                  <c:v>53245.5</c:v>
                </c:pt>
                <c:pt idx="17">
                  <c:v>55431</c:v>
                </c:pt>
                <c:pt idx="18">
                  <c:v>56352</c:v>
                </c:pt>
                <c:pt idx="19">
                  <c:v>57679</c:v>
                </c:pt>
                <c:pt idx="20">
                  <c:v>59146</c:v>
                </c:pt>
                <c:pt idx="21">
                  <c:v>60418</c:v>
                </c:pt>
                <c:pt idx="22">
                  <c:v>63476</c:v>
                </c:pt>
                <c:pt idx="23">
                  <c:v>69158</c:v>
                </c:pt>
                <c:pt idx="24">
                  <c:v>73070</c:v>
                </c:pt>
                <c:pt idx="25">
                  <c:v>75412</c:v>
                </c:pt>
                <c:pt idx="26">
                  <c:v>77852.5</c:v>
                </c:pt>
                <c:pt idx="27">
                  <c:v>78530</c:v>
                </c:pt>
                <c:pt idx="28">
                  <c:v>79735.5</c:v>
                </c:pt>
                <c:pt idx="29">
                  <c:v>81361</c:v>
                </c:pt>
                <c:pt idx="30">
                  <c:v>82835</c:v>
                </c:pt>
                <c:pt idx="31">
                  <c:v>85441.5</c:v>
                </c:pt>
                <c:pt idx="32">
                  <c:v>86888.5</c:v>
                </c:pt>
                <c:pt idx="33">
                  <c:v>87056</c:v>
                </c:pt>
                <c:pt idx="34">
                  <c:v>87334</c:v>
                </c:pt>
                <c:pt idx="35">
                  <c:v>87556</c:v>
                </c:pt>
                <c:pt idx="36">
                  <c:v>88084.5</c:v>
                </c:pt>
                <c:pt idx="37">
                  <c:v>90722</c:v>
                </c:pt>
                <c:pt idx="38">
                  <c:v>92499</c:v>
                </c:pt>
                <c:pt idx="39">
                  <c:v>91942</c:v>
                </c:pt>
                <c:pt idx="40">
                  <c:v>91559.5</c:v>
                </c:pt>
                <c:pt idx="41">
                  <c:v>90339</c:v>
                </c:pt>
                <c:pt idx="42">
                  <c:v>89255.5</c:v>
                </c:pt>
                <c:pt idx="43">
                  <c:v>86887</c:v>
                </c:pt>
                <c:pt idx="44">
                  <c:v>82076.5</c:v>
                </c:pt>
                <c:pt idx="45">
                  <c:v>77309</c:v>
                </c:pt>
                <c:pt idx="46">
                  <c:v>73871.5</c:v>
                </c:pt>
                <c:pt idx="47">
                  <c:v>72010.5</c:v>
                </c:pt>
                <c:pt idx="48">
                  <c:v>69602</c:v>
                </c:pt>
                <c:pt idx="49">
                  <c:v>68116.5</c:v>
                </c:pt>
                <c:pt idx="50">
                  <c:v>69558</c:v>
                </c:pt>
                <c:pt idx="51">
                  <c:v>71684</c:v>
                </c:pt>
                <c:pt idx="52">
                  <c:v>73862</c:v>
                </c:pt>
                <c:pt idx="53">
                  <c:v>74448.5</c:v>
                </c:pt>
                <c:pt idx="54">
                  <c:v>72212.5</c:v>
                </c:pt>
                <c:pt idx="55">
                  <c:v>71675</c:v>
                </c:pt>
                <c:pt idx="56">
                  <c:v>72551.5</c:v>
                </c:pt>
                <c:pt idx="57">
                  <c:v>71685.5</c:v>
                </c:pt>
                <c:pt idx="58">
                  <c:v>72281.5</c:v>
                </c:pt>
                <c:pt idx="59">
                  <c:v>74377</c:v>
                </c:pt>
                <c:pt idx="60">
                  <c:v>75657.5</c:v>
                </c:pt>
                <c:pt idx="61">
                  <c:v>75535.5</c:v>
                </c:pt>
                <c:pt idx="62">
                  <c:v>73772.5</c:v>
                </c:pt>
                <c:pt idx="63">
                  <c:v>71567</c:v>
                </c:pt>
                <c:pt idx="64">
                  <c:v>70229</c:v>
                </c:pt>
                <c:pt idx="65">
                  <c:v>68747</c:v>
                </c:pt>
                <c:pt idx="66">
                  <c:v>65490</c:v>
                </c:pt>
                <c:pt idx="67">
                  <c:v>60305.5</c:v>
                </c:pt>
                <c:pt idx="68">
                  <c:v>56069</c:v>
                </c:pt>
                <c:pt idx="69">
                  <c:v>53265.5</c:v>
                </c:pt>
                <c:pt idx="70">
                  <c:v>47448.5</c:v>
                </c:pt>
                <c:pt idx="71">
                  <c:v>41331.5</c:v>
                </c:pt>
                <c:pt idx="72">
                  <c:v>39651</c:v>
                </c:pt>
                <c:pt idx="73">
                  <c:v>38056.5</c:v>
                </c:pt>
                <c:pt idx="74">
                  <c:v>35605</c:v>
                </c:pt>
                <c:pt idx="75">
                  <c:v>34317.5</c:v>
                </c:pt>
                <c:pt idx="76">
                  <c:v>32680</c:v>
                </c:pt>
                <c:pt idx="77">
                  <c:v>30064</c:v>
                </c:pt>
                <c:pt idx="78">
                  <c:v>27063.5</c:v>
                </c:pt>
                <c:pt idx="79">
                  <c:v>24591.5</c:v>
                </c:pt>
                <c:pt idx="80">
                  <c:v>22637</c:v>
                </c:pt>
                <c:pt idx="81">
                  <c:v>21145</c:v>
                </c:pt>
                <c:pt idx="82">
                  <c:v>19451.5</c:v>
                </c:pt>
                <c:pt idx="83">
                  <c:v>17676</c:v>
                </c:pt>
                <c:pt idx="84">
                  <c:v>16405.5</c:v>
                </c:pt>
                <c:pt idx="85">
                  <c:v>14793.5</c:v>
                </c:pt>
                <c:pt idx="86">
                  <c:v>12746</c:v>
                </c:pt>
                <c:pt idx="87">
                  <c:v>10754</c:v>
                </c:pt>
                <c:pt idx="88">
                  <c:v>8851.5</c:v>
                </c:pt>
                <c:pt idx="89">
                  <c:v>7106.5</c:v>
                </c:pt>
                <c:pt idx="90">
                  <c:v>5735</c:v>
                </c:pt>
                <c:pt idx="91">
                  <c:v>4552.5</c:v>
                </c:pt>
                <c:pt idx="92">
                  <c:v>3602.5</c:v>
                </c:pt>
                <c:pt idx="93">
                  <c:v>2784</c:v>
                </c:pt>
                <c:pt idx="94">
                  <c:v>2072.5</c:v>
                </c:pt>
                <c:pt idx="95">
                  <c:v>1502</c:v>
                </c:pt>
                <c:pt idx="96">
                  <c:v>1011</c:v>
                </c:pt>
                <c:pt idx="97">
                  <c:v>682</c:v>
                </c:pt>
                <c:pt idx="98">
                  <c:v>383.5</c:v>
                </c:pt>
                <c:pt idx="99">
                  <c:v>226.5</c:v>
                </c:pt>
                <c:pt idx="100">
                  <c:v>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6E-4F31-A810-BC4992E41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701560"/>
        <c:axId val="660705496"/>
      </c:lineChart>
      <c:catAx>
        <c:axId val="329411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900" i="1"/>
                  <a:t>vek</a:t>
                </a:r>
                <a:endParaRPr lang="en-GB" sz="900" i="1"/>
              </a:p>
            </c:rich>
          </c:tx>
          <c:layout>
            <c:manualLayout>
              <c:xMode val="edge"/>
              <c:yMode val="edge"/>
              <c:x val="0.79109926705614786"/>
              <c:y val="0.833365461847389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29412424"/>
        <c:crosses val="autoZero"/>
        <c:auto val="1"/>
        <c:lblAlgn val="ctr"/>
        <c:lblOffset val="100"/>
        <c:noMultiLvlLbl val="0"/>
      </c:catAx>
      <c:valAx>
        <c:axId val="329412424"/>
        <c:scaling>
          <c:orientation val="minMax"/>
          <c:max val="6000"/>
          <c:min val="-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13B5EA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i="1">
                    <a:solidFill>
                      <a:srgbClr val="13B5EA"/>
                    </a:solidFill>
                  </a:rPr>
                  <a:t>eur/ ročne</a:t>
                </a:r>
                <a:endParaRPr lang="en-GB" i="1">
                  <a:solidFill>
                    <a:srgbClr val="13B5EA"/>
                  </a:solidFill>
                </a:endParaRPr>
              </a:p>
            </c:rich>
          </c:tx>
          <c:layout>
            <c:manualLayout>
              <c:xMode val="edge"/>
              <c:yMode val="edge"/>
              <c:x val="0.10034087547530041"/>
              <c:y val="4.29317269076305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13B5EA"/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13B5EA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29411640"/>
        <c:crosses val="autoZero"/>
        <c:crossBetween val="between"/>
      </c:valAx>
      <c:valAx>
        <c:axId val="660705496"/>
        <c:scaling>
          <c:orientation val="minMax"/>
          <c:max val="120000"/>
          <c:min val="-12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1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i="1">
                    <a:solidFill>
                      <a:srgbClr val="FF0000"/>
                    </a:solidFill>
                  </a:rPr>
                  <a:t>počet osôb</a:t>
                </a:r>
                <a:endParaRPr lang="en-GB" i="1">
                  <a:solidFill>
                    <a:srgbClr val="FF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81524345529613607"/>
              <c:y val="5.14323962516733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1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0701560"/>
        <c:crosses val="max"/>
        <c:crossBetween val="between"/>
        <c:majorUnit val="20000"/>
      </c:valAx>
      <c:catAx>
        <c:axId val="660701560"/>
        <c:scaling>
          <c:orientation val="minMax"/>
        </c:scaling>
        <c:delete val="1"/>
        <c:axPos val="b"/>
        <c:majorTickMark val="out"/>
        <c:minorTickMark val="none"/>
        <c:tickLblPos val="nextTo"/>
        <c:crossAx val="660705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902511544061696"/>
          <c:y val="0.62054886211512716"/>
          <c:w val="0.35469535231541816"/>
          <c:h val="0.236598393574297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+mn-lt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66064814814815"/>
          <c:y val="5.1095716198125835E-2"/>
          <c:w val="0.8312532407407407"/>
          <c:h val="0.82005655957161983"/>
        </c:manualLayout>
      </c:layout>
      <c:lineChart>
        <c:grouping val="standard"/>
        <c:varyColors val="0"/>
        <c:ser>
          <c:idx val="1"/>
          <c:order val="0"/>
          <c:tx>
            <c:v>postupné zvyšovanie sadzby (2024-2080)</c:v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G_10!$B$1:$BM$1</c:f>
              <c:numCache>
                <c:formatCode>General</c:formatCode>
                <c:ptCount val="6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</c:numCache>
            </c:numRef>
          </c:cat>
          <c:val>
            <c:numRef>
              <c:f>G_10!$B$2:$BM$2</c:f>
              <c:numCache>
                <c:formatCode>0.0%</c:formatCode>
                <c:ptCount val="6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2.5622878200853849E-4</c:v>
                </c:pt>
                <c:pt idx="7">
                  <c:v>8.2932590674508755E-4</c:v>
                </c:pt>
                <c:pt idx="8">
                  <c:v>2.0837333017981463E-3</c:v>
                </c:pt>
                <c:pt idx="9">
                  <c:v>3.1962980422073073E-3</c:v>
                </c:pt>
                <c:pt idx="10" formatCode="0.00%">
                  <c:v>4.2089908105639451E-3</c:v>
                </c:pt>
                <c:pt idx="11">
                  <c:v>5.7221010132461059E-3</c:v>
                </c:pt>
                <c:pt idx="12">
                  <c:v>6.209055476527725E-3</c:v>
                </c:pt>
                <c:pt idx="13">
                  <c:v>7.3777476834127054E-3</c:v>
                </c:pt>
                <c:pt idx="14">
                  <c:v>8.1797204801334067E-3</c:v>
                </c:pt>
                <c:pt idx="15">
                  <c:v>8.9517303427699424E-3</c:v>
                </c:pt>
                <c:pt idx="16">
                  <c:v>1.0498495832526683E-2</c:v>
                </c:pt>
                <c:pt idx="17">
                  <c:v>1.3127944228281896E-2</c:v>
                </c:pt>
                <c:pt idx="18">
                  <c:v>1.5395024956200098E-2</c:v>
                </c:pt>
                <c:pt idx="19">
                  <c:v>1.7818553726333425E-2</c:v>
                </c:pt>
                <c:pt idx="20">
                  <c:v>2.067745322631015E-2</c:v>
                </c:pt>
                <c:pt idx="21">
                  <c:v>2.291956913799173E-2</c:v>
                </c:pt>
                <c:pt idx="22">
                  <c:v>2.4390709751099027E-2</c:v>
                </c:pt>
                <c:pt idx="23">
                  <c:v>2.5639695344322699E-2</c:v>
                </c:pt>
                <c:pt idx="24">
                  <c:v>2.8644268537947964E-2</c:v>
                </c:pt>
                <c:pt idx="25">
                  <c:v>3.1033331742834624E-2</c:v>
                </c:pt>
                <c:pt idx="26">
                  <c:v>3.3140252128199515E-2</c:v>
                </c:pt>
                <c:pt idx="27">
                  <c:v>3.4959451279216236E-2</c:v>
                </c:pt>
                <c:pt idx="28">
                  <c:v>3.6764805138258388E-2</c:v>
                </c:pt>
                <c:pt idx="29">
                  <c:v>3.8533340612819128E-2</c:v>
                </c:pt>
                <c:pt idx="30">
                  <c:v>4.0098414101530311E-2</c:v>
                </c:pt>
                <c:pt idx="31">
                  <c:v>4.1818349875761357E-2</c:v>
                </c:pt>
                <c:pt idx="32">
                  <c:v>4.4337864779104869E-2</c:v>
                </c:pt>
                <c:pt idx="33">
                  <c:v>4.6804611434251658E-2</c:v>
                </c:pt>
                <c:pt idx="34">
                  <c:v>4.9606006287330529E-2</c:v>
                </c:pt>
                <c:pt idx="35">
                  <c:v>5.2702643127442245E-2</c:v>
                </c:pt>
                <c:pt idx="36">
                  <c:v>5.4971132669178774E-2</c:v>
                </c:pt>
                <c:pt idx="37">
                  <c:v>5.6996046152249069E-2</c:v>
                </c:pt>
                <c:pt idx="38">
                  <c:v>5.8846575105996363E-2</c:v>
                </c:pt>
                <c:pt idx="39">
                  <c:v>5.9495207039238024E-2</c:v>
                </c:pt>
                <c:pt idx="40">
                  <c:v>5.929266683262846E-2</c:v>
                </c:pt>
                <c:pt idx="41">
                  <c:v>5.9125153711040795E-2</c:v>
                </c:pt>
                <c:pt idx="42">
                  <c:v>5.9213018920284216E-2</c:v>
                </c:pt>
                <c:pt idx="43">
                  <c:v>5.951915027987903E-2</c:v>
                </c:pt>
                <c:pt idx="44">
                  <c:v>5.9237871773776762E-2</c:v>
                </c:pt>
                <c:pt idx="45">
                  <c:v>5.8567490774811076E-2</c:v>
                </c:pt>
                <c:pt idx="46">
                  <c:v>5.7956921482241769E-2</c:v>
                </c:pt>
                <c:pt idx="47">
                  <c:v>5.7294576597759828E-2</c:v>
                </c:pt>
                <c:pt idx="48">
                  <c:v>5.6187129684638043E-2</c:v>
                </c:pt>
                <c:pt idx="49">
                  <c:v>5.5483472616990159E-2</c:v>
                </c:pt>
                <c:pt idx="50">
                  <c:v>5.6025801108655571E-2</c:v>
                </c:pt>
                <c:pt idx="51">
                  <c:v>5.7269439849532977E-2</c:v>
                </c:pt>
                <c:pt idx="52">
                  <c:v>5.9005409757726418E-2</c:v>
                </c:pt>
                <c:pt idx="53">
                  <c:v>6.1130015548235078E-2</c:v>
                </c:pt>
                <c:pt idx="54">
                  <c:v>6.3681435303828832E-2</c:v>
                </c:pt>
                <c:pt idx="55">
                  <c:v>6.6200665553780708E-2</c:v>
                </c:pt>
                <c:pt idx="56">
                  <c:v>6.8729148831674636E-2</c:v>
                </c:pt>
                <c:pt idx="57">
                  <c:v>7.1185071854148296E-2</c:v>
                </c:pt>
                <c:pt idx="58">
                  <c:v>7.2999816336624224E-2</c:v>
                </c:pt>
                <c:pt idx="59">
                  <c:v>7.4402213820442376E-2</c:v>
                </c:pt>
                <c:pt idx="60">
                  <c:v>7.572350194428093E-2</c:v>
                </c:pt>
                <c:pt idx="61">
                  <c:v>7.7463367001981892E-2</c:v>
                </c:pt>
                <c:pt idx="62">
                  <c:v>7.94061277265313E-2</c:v>
                </c:pt>
                <c:pt idx="63">
                  <c:v>8.1248862096890279E-2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49-4D4D-AA46-84534E7AB105}"/>
            </c:ext>
          </c:extLst>
        </c:ser>
        <c:ser>
          <c:idx val="0"/>
          <c:order val="1"/>
          <c:tx>
            <c:v>okamžité zvýšenie sadzby pre neutralizáciu zhoršenia udržateľnosti (v roku 2019)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G_10!$B$1:$BM$1</c:f>
              <c:numCache>
                <c:formatCode>General</c:formatCode>
                <c:ptCount val="6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</c:numCache>
            </c:numRef>
          </c:cat>
          <c:val>
            <c:numRef>
              <c:f>G_10!$B$3:$BM$3</c:f>
              <c:numCache>
                <c:formatCode>0.0%</c:formatCode>
                <c:ptCount val="64"/>
                <c:pt idx="0">
                  <c:v>2.8276012365102673E-2</c:v>
                </c:pt>
                <c:pt idx="1">
                  <c:v>2.8276012365102673E-2</c:v>
                </c:pt>
                <c:pt idx="2">
                  <c:v>2.8276012365102673E-2</c:v>
                </c:pt>
                <c:pt idx="3">
                  <c:v>2.8276012365102673E-2</c:v>
                </c:pt>
                <c:pt idx="4">
                  <c:v>2.8276012365102673E-2</c:v>
                </c:pt>
                <c:pt idx="5">
                  <c:v>2.8276012365102673E-2</c:v>
                </c:pt>
                <c:pt idx="6">
                  <c:v>2.8276012365102673E-2</c:v>
                </c:pt>
                <c:pt idx="7">
                  <c:v>2.8276012365102673E-2</c:v>
                </c:pt>
                <c:pt idx="8">
                  <c:v>2.8276012365102673E-2</c:v>
                </c:pt>
                <c:pt idx="9">
                  <c:v>2.8276012365102673E-2</c:v>
                </c:pt>
                <c:pt idx="10">
                  <c:v>2.8276012365102673E-2</c:v>
                </c:pt>
                <c:pt idx="11">
                  <c:v>2.8276012365102673E-2</c:v>
                </c:pt>
                <c:pt idx="12">
                  <c:v>2.8276012365102673E-2</c:v>
                </c:pt>
                <c:pt idx="13">
                  <c:v>2.8276012365102673E-2</c:v>
                </c:pt>
                <c:pt idx="14">
                  <c:v>2.8276012365102673E-2</c:v>
                </c:pt>
                <c:pt idx="15">
                  <c:v>2.8276012365102673E-2</c:v>
                </c:pt>
                <c:pt idx="16">
                  <c:v>2.8276012365102673E-2</c:v>
                </c:pt>
                <c:pt idx="17">
                  <c:v>2.8276012365102673E-2</c:v>
                </c:pt>
                <c:pt idx="18">
                  <c:v>2.8276012365102673E-2</c:v>
                </c:pt>
                <c:pt idx="19">
                  <c:v>2.8276012365102673E-2</c:v>
                </c:pt>
                <c:pt idx="20">
                  <c:v>2.8276012365102673E-2</c:v>
                </c:pt>
                <c:pt idx="21">
                  <c:v>2.8276012365102673E-2</c:v>
                </c:pt>
                <c:pt idx="22">
                  <c:v>2.8276012365102673E-2</c:v>
                </c:pt>
                <c:pt idx="23">
                  <c:v>2.8276012365102673E-2</c:v>
                </c:pt>
                <c:pt idx="24">
                  <c:v>2.8276012365102673E-2</c:v>
                </c:pt>
                <c:pt idx="25">
                  <c:v>2.8276012365102673E-2</c:v>
                </c:pt>
                <c:pt idx="26">
                  <c:v>2.8276012365102673E-2</c:v>
                </c:pt>
                <c:pt idx="27">
                  <c:v>2.8276012365102673E-2</c:v>
                </c:pt>
                <c:pt idx="28">
                  <c:v>2.8276012365102673E-2</c:v>
                </c:pt>
                <c:pt idx="29">
                  <c:v>2.8276012365102673E-2</c:v>
                </c:pt>
                <c:pt idx="30">
                  <c:v>2.8276012365102673E-2</c:v>
                </c:pt>
                <c:pt idx="31">
                  <c:v>2.8276012365102673E-2</c:v>
                </c:pt>
                <c:pt idx="32">
                  <c:v>2.8276012365102673E-2</c:v>
                </c:pt>
                <c:pt idx="33">
                  <c:v>2.8276012365102673E-2</c:v>
                </c:pt>
                <c:pt idx="34">
                  <c:v>2.8276012365102673E-2</c:v>
                </c:pt>
                <c:pt idx="35">
                  <c:v>2.8276012365102673E-2</c:v>
                </c:pt>
                <c:pt idx="36">
                  <c:v>2.8276012365102673E-2</c:v>
                </c:pt>
                <c:pt idx="37">
                  <c:v>2.8276012365102673E-2</c:v>
                </c:pt>
                <c:pt idx="38">
                  <c:v>2.8276012365102673E-2</c:v>
                </c:pt>
                <c:pt idx="39">
                  <c:v>2.8276012365102673E-2</c:v>
                </c:pt>
                <c:pt idx="40">
                  <c:v>2.8276012365102673E-2</c:v>
                </c:pt>
                <c:pt idx="41">
                  <c:v>2.8276012365102673E-2</c:v>
                </c:pt>
                <c:pt idx="42">
                  <c:v>2.8276012365102673E-2</c:v>
                </c:pt>
                <c:pt idx="43">
                  <c:v>2.8276012365102673E-2</c:v>
                </c:pt>
                <c:pt idx="44">
                  <c:v>2.8276012365102673E-2</c:v>
                </c:pt>
                <c:pt idx="45">
                  <c:v>2.8276012365102673E-2</c:v>
                </c:pt>
                <c:pt idx="46">
                  <c:v>2.8276012365102673E-2</c:v>
                </c:pt>
                <c:pt idx="47">
                  <c:v>2.8276012365102673E-2</c:v>
                </c:pt>
                <c:pt idx="48">
                  <c:v>2.8276012365102673E-2</c:v>
                </c:pt>
                <c:pt idx="49">
                  <c:v>2.8276012365102673E-2</c:v>
                </c:pt>
                <c:pt idx="50">
                  <c:v>2.8276012365102673E-2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49-4D4D-AA46-84534E7AB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3892264"/>
        <c:axId val="513895216"/>
      </c:lineChart>
      <c:catAx>
        <c:axId val="513892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13895216"/>
        <c:crosses val="autoZero"/>
        <c:auto val="1"/>
        <c:lblAlgn val="ctr"/>
        <c:lblOffset val="100"/>
        <c:noMultiLvlLbl val="0"/>
      </c:catAx>
      <c:valAx>
        <c:axId val="51389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i="1"/>
                  <a:t>zvýšenie sadzby odvodov v perc.bodoch</a:t>
                </a:r>
                <a:endParaRPr lang="en-GB" i="1"/>
              </a:p>
            </c:rich>
          </c:tx>
          <c:layout>
            <c:manualLayout>
              <c:xMode val="edge"/>
              <c:yMode val="edge"/>
              <c:x val="8.819444444444444E-3"/>
              <c:y val="8.1303547523427055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1389226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9.9560247118446743E-2"/>
          <c:y val="8.9257028112449802E-2"/>
          <c:w val="0.70958273666825922"/>
          <c:h val="0.1898447121820615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54554043839759"/>
          <c:y val="3.4515951595159515E-2"/>
          <c:w val="0.88715778533635681"/>
          <c:h val="0.5373055555555555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0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bg1"/>
                        </a:solidFill>
                      </a:rPr>
                      <a:t>2038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09-4EB4-9C4D-2F0EA349F2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G_11!$A$3:$A$10</c:f>
              <c:strCache>
                <c:ptCount val="8"/>
                <c:pt idx="0">
                  <c:v>Daň z príjmov právnických osôb</c:v>
                </c:pt>
                <c:pt idx="1">
                  <c:v>Spotrebné dane</c:v>
                </c:pt>
                <c:pt idx="2">
                  <c:v>Kapitálové investície</c:v>
                </c:pt>
                <c:pt idx="3">
                  <c:v>Štátne sociálne dávky a podpora</c:v>
                </c:pt>
                <c:pt idx="4">
                  <c:v>Nemocenské dávky</c:v>
                </c:pt>
                <c:pt idx="5">
                  <c:v>Dávky v nezamestnanosti</c:v>
                </c:pt>
                <c:pt idx="6">
                  <c:v>Dane z majetku a iné</c:v>
                </c:pt>
                <c:pt idx="7">
                  <c:v>Vplyv "stropu" </c:v>
                </c:pt>
              </c:strCache>
            </c:strRef>
          </c:cat>
          <c:val>
            <c:numRef>
              <c:f>G_11!$B$3:$B$10</c:f>
              <c:numCache>
                <c:formatCode>0.0%</c:formatCode>
                <c:ptCount val="8"/>
                <c:pt idx="0">
                  <c:v>3.051910822839525E-2</c:v>
                </c:pt>
                <c:pt idx="1">
                  <c:v>2.5902740951650884E-2</c:v>
                </c:pt>
                <c:pt idx="2">
                  <c:v>2.4688587727888463E-2</c:v>
                </c:pt>
                <c:pt idx="3">
                  <c:v>1.4494782021025776E-2</c:v>
                </c:pt>
                <c:pt idx="4">
                  <c:v>6.7700756318657632E-3</c:v>
                </c:pt>
                <c:pt idx="5">
                  <c:v>1.8037543030796966E-3</c:v>
                </c:pt>
                <c:pt idx="6">
                  <c:v>1.3358113080563048E-3</c:v>
                </c:pt>
                <c:pt idx="7">
                  <c:v>6.5446410254740572E-3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09-4EB4-9C4D-2F0EA349F22A}"/>
            </c:ext>
          </c:extLst>
        </c:ser>
        <c:ser>
          <c:idx val="1"/>
          <c:order val="1"/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0"/>
                  <c:y val="7.0267886635213949E-3"/>
                </c:manualLayout>
              </c:layout>
              <c:tx>
                <c:rich>
                  <a:bodyPr/>
                  <a:lstStyle/>
                  <a:p>
                    <a:r>
                      <a:rPr lang="en-US" sz="1200" baseline="0">
                        <a:solidFill>
                          <a:schemeClr val="bg1"/>
                        </a:solidFill>
                      </a:rPr>
                      <a:t> 2066</a:t>
                    </a:r>
                    <a:endParaRPr lang="en-US" sz="120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09-4EB4-9C4D-2F0EA349F2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G_11!$A$3:$A$10</c:f>
              <c:strCache>
                <c:ptCount val="8"/>
                <c:pt idx="0">
                  <c:v>Daň z príjmov právnických osôb</c:v>
                </c:pt>
                <c:pt idx="1">
                  <c:v>Spotrebné dane</c:v>
                </c:pt>
                <c:pt idx="2">
                  <c:v>Kapitálové investície</c:v>
                </c:pt>
                <c:pt idx="3">
                  <c:v>Štátne sociálne dávky a podpora</c:v>
                </c:pt>
                <c:pt idx="4">
                  <c:v>Nemocenské dávky</c:v>
                </c:pt>
                <c:pt idx="5">
                  <c:v>Dávky v nezamestnanosti</c:v>
                </c:pt>
                <c:pt idx="6">
                  <c:v>Dane z majetku a iné</c:v>
                </c:pt>
                <c:pt idx="7">
                  <c:v>Vplyv "stropu" </c:v>
                </c:pt>
              </c:strCache>
            </c:strRef>
          </c:cat>
          <c:val>
            <c:numRef>
              <c:f>G_11!$C$3:$C$10</c:f>
              <c:numCache>
                <c:formatCode>0%</c:formatCode>
                <c:ptCount val="8"/>
                <c:pt idx="7" formatCode="0.0%">
                  <c:v>9.4274087962943898E-3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09-4EB4-9C4D-2F0EA349F22A}"/>
            </c:ext>
          </c:extLst>
        </c:ser>
        <c:ser>
          <c:idx val="3"/>
          <c:order val="3"/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2080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09-4EB4-9C4D-2F0EA349F22A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G_11!$A$3:$A$10</c:f>
              <c:strCache>
                <c:ptCount val="8"/>
                <c:pt idx="0">
                  <c:v>Daň z príjmov právnických osôb</c:v>
                </c:pt>
                <c:pt idx="1">
                  <c:v>Spotrebné dane</c:v>
                </c:pt>
                <c:pt idx="2">
                  <c:v>Kapitálové investície</c:v>
                </c:pt>
                <c:pt idx="3">
                  <c:v>Štátne sociálne dávky a podpora</c:v>
                </c:pt>
                <c:pt idx="4">
                  <c:v>Nemocenské dávky</c:v>
                </c:pt>
                <c:pt idx="5">
                  <c:v>Dávky v nezamestnanosti</c:v>
                </c:pt>
                <c:pt idx="6">
                  <c:v>Dane z majetku a iné</c:v>
                </c:pt>
                <c:pt idx="7">
                  <c:v>Vplyv "stropu" </c:v>
                </c:pt>
              </c:strCache>
            </c:strRef>
          </c:cat>
          <c:val>
            <c:numRef>
              <c:f>G_11!$D$3:$D$10</c:f>
              <c:numCache>
                <c:formatCode>0%</c:formatCode>
                <c:ptCount val="8"/>
                <c:pt idx="7" formatCode="0.0%">
                  <c:v>7.4530827999261529E-3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09-4EB4-9C4D-2F0EA349F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9236632"/>
        <c:axId val="679231384"/>
      </c:barChart>
      <c:lineChart>
        <c:grouping val="standard"/>
        <c:varyColors val="0"/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G_11!$A$3:$A$10</c:f>
              <c:strCache>
                <c:ptCount val="8"/>
                <c:pt idx="0">
                  <c:v>Daň z príjmov právnických osôb</c:v>
                </c:pt>
                <c:pt idx="1">
                  <c:v>Spotrebné dane</c:v>
                </c:pt>
                <c:pt idx="2">
                  <c:v>Kapitálové investície</c:v>
                </c:pt>
                <c:pt idx="3">
                  <c:v>Štátne sociálne dávky a podpora</c:v>
                </c:pt>
                <c:pt idx="4">
                  <c:v>Nemocenské dávky</c:v>
                </c:pt>
                <c:pt idx="5">
                  <c:v>Dávky v nezamestnanosti</c:v>
                </c:pt>
                <c:pt idx="6">
                  <c:v>Dane z majetku a iné</c:v>
                </c:pt>
                <c:pt idx="7">
                  <c:v>Vplyv "stropu" </c:v>
                </c:pt>
              </c:strCache>
            </c:strRef>
          </c:cat>
          <c:val>
            <c:numRef>
              <c:f>G_11!$E$3:$E$10</c:f>
              <c:numCache>
                <c:formatCode>0.0%</c:formatCode>
                <c:ptCount val="8"/>
                <c:pt idx="0">
                  <c:v>3.051910822839525E-2</c:v>
                </c:pt>
                <c:pt idx="1">
                  <c:v>2.5902740951650884E-2</c:v>
                </c:pt>
                <c:pt idx="2">
                  <c:v>2.4688587727888463E-2</c:v>
                </c:pt>
                <c:pt idx="3">
                  <c:v>1.4494782021025776E-2</c:v>
                </c:pt>
                <c:pt idx="4">
                  <c:v>6.7700756318657632E-3</c:v>
                </c:pt>
                <c:pt idx="5">
                  <c:v>1.8037543030796966E-3</c:v>
                </c:pt>
                <c:pt idx="6">
                  <c:v>1.3358113080563048E-3</c:v>
                </c:pt>
                <c:pt idx="7">
                  <c:v>2.34251326216946E-2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409-4EB4-9C4D-2F0EA349F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236632"/>
        <c:axId val="679231384"/>
      </c:lineChart>
      <c:catAx>
        <c:axId val="679236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79231384"/>
        <c:crosses val="autoZero"/>
        <c:auto val="1"/>
        <c:lblAlgn val="ctr"/>
        <c:lblOffset val="100"/>
        <c:noMultiLvlLbl val="0"/>
      </c:catAx>
      <c:valAx>
        <c:axId val="67923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100" i="1"/>
                  <a:t>% HDP</a:t>
                </a:r>
                <a:endParaRPr lang="en-GB" sz="1100" i="1"/>
              </a:p>
            </c:rich>
          </c:tx>
          <c:layout>
            <c:manualLayout>
              <c:xMode val="edge"/>
              <c:yMode val="edge"/>
              <c:x val="8.8794406651549501E-2"/>
              <c:y val="0.244052255225522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79236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latin typeface="+mn-lt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692038495188102E-2"/>
          <c:y val="3.7037037037037035E-2"/>
          <c:w val="0.94175240594925635"/>
          <c:h val="0.87364209682123073"/>
        </c:manualLayout>
      </c:layout>
      <c:barChart>
        <c:barDir val="col"/>
        <c:grouping val="clustered"/>
        <c:varyColors val="0"/>
        <c:ser>
          <c:idx val="0"/>
          <c:order val="0"/>
          <c:tx>
            <c:v>muži</c:v>
          </c:tx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cat>
            <c:strRef>
              <c:f>G_12_13!$A$3:$A$31</c:f>
              <c:strCache>
                <c:ptCount val="29"/>
                <c:pt idx="0">
                  <c:v>EL</c:v>
                </c:pt>
                <c:pt idx="1">
                  <c:v>SE</c:v>
                </c:pt>
                <c:pt idx="2">
                  <c:v>NO</c:v>
                </c:pt>
                <c:pt idx="3">
                  <c:v>IT</c:v>
                </c:pt>
                <c:pt idx="4">
                  <c:v>FR</c:v>
                </c:pt>
                <c:pt idx="5">
                  <c:v>PT</c:v>
                </c:pt>
                <c:pt idx="6">
                  <c:v>FI</c:v>
                </c:pt>
                <c:pt idx="7">
                  <c:v>DE</c:v>
                </c:pt>
                <c:pt idx="8">
                  <c:v>NL</c:v>
                </c:pt>
                <c:pt idx="9">
                  <c:v>IE</c:v>
                </c:pt>
                <c:pt idx="10">
                  <c:v>UK</c:v>
                </c:pt>
                <c:pt idx="11">
                  <c:v>ES</c:v>
                </c:pt>
                <c:pt idx="12">
                  <c:v>BE</c:v>
                </c:pt>
                <c:pt idx="13">
                  <c:v>DK</c:v>
                </c:pt>
                <c:pt idx="14">
                  <c:v>HR</c:v>
                </c:pt>
                <c:pt idx="15">
                  <c:v>CY</c:v>
                </c:pt>
                <c:pt idx="16">
                  <c:v>LU</c:v>
                </c:pt>
                <c:pt idx="17">
                  <c:v>AT</c:v>
                </c:pt>
                <c:pt idx="18">
                  <c:v>PL</c:v>
                </c:pt>
                <c:pt idx="19">
                  <c:v>SI</c:v>
                </c:pt>
                <c:pt idx="20">
                  <c:v>RO</c:v>
                </c:pt>
                <c:pt idx="21">
                  <c:v>BG</c:v>
                </c:pt>
                <c:pt idx="22">
                  <c:v>LT</c:v>
                </c:pt>
                <c:pt idx="23">
                  <c:v>CZ</c:v>
                </c:pt>
                <c:pt idx="24">
                  <c:v>EE</c:v>
                </c:pt>
                <c:pt idx="25">
                  <c:v>LV</c:v>
                </c:pt>
                <c:pt idx="26">
                  <c:v>MT</c:v>
                </c:pt>
                <c:pt idx="27">
                  <c:v>SK</c:v>
                </c:pt>
                <c:pt idx="28">
                  <c:v>HU</c:v>
                </c:pt>
              </c:strCache>
            </c:strRef>
          </c:cat>
          <c:val>
            <c:numRef>
              <c:f>G_12_13!$B$3:$B$31</c:f>
              <c:numCache>
                <c:formatCode>General</c:formatCode>
                <c:ptCount val="29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66.599999999999994</c:v>
                </c:pt>
                <c:pt idx="4">
                  <c:v>66.3</c:v>
                </c:pt>
                <c:pt idx="5">
                  <c:v>66.2</c:v>
                </c:pt>
                <c:pt idx="6">
                  <c:v>66</c:v>
                </c:pt>
                <c:pt idx="7">
                  <c:v>65.5</c:v>
                </c:pt>
                <c:pt idx="8">
                  <c:v>65.5</c:v>
                </c:pt>
                <c:pt idx="9">
                  <c:v>65.400000000000006</c:v>
                </c:pt>
                <c:pt idx="10">
                  <c:v>65.400000000000006</c:v>
                </c:pt>
                <c:pt idx="11">
                  <c:v>65.3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64.8</c:v>
                </c:pt>
                <c:pt idx="21">
                  <c:v>63.8</c:v>
                </c:pt>
                <c:pt idx="22">
                  <c:v>63.3</c:v>
                </c:pt>
                <c:pt idx="23">
                  <c:v>63.1</c:v>
                </c:pt>
                <c:pt idx="24">
                  <c:v>63</c:v>
                </c:pt>
                <c:pt idx="25">
                  <c:v>62.8</c:v>
                </c:pt>
                <c:pt idx="26">
                  <c:v>62</c:v>
                </c:pt>
                <c:pt idx="27">
                  <c:v>62</c:v>
                </c:pt>
                <c:pt idx="28">
                  <c:v>61.1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12-456F-969E-2EEA6F1FE765}"/>
            </c:ext>
          </c:extLst>
        </c:ser>
        <c:ser>
          <c:idx val="1"/>
          <c:order val="1"/>
          <c:tx>
            <c:v>ženy</c:v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G_12_13!$A$3:$A$31</c:f>
              <c:strCache>
                <c:ptCount val="29"/>
                <c:pt idx="0">
                  <c:v>EL</c:v>
                </c:pt>
                <c:pt idx="1">
                  <c:v>SE</c:v>
                </c:pt>
                <c:pt idx="2">
                  <c:v>NO</c:v>
                </c:pt>
                <c:pt idx="3">
                  <c:v>IT</c:v>
                </c:pt>
                <c:pt idx="4">
                  <c:v>FR</c:v>
                </c:pt>
                <c:pt idx="5">
                  <c:v>PT</c:v>
                </c:pt>
                <c:pt idx="6">
                  <c:v>FI</c:v>
                </c:pt>
                <c:pt idx="7">
                  <c:v>DE</c:v>
                </c:pt>
                <c:pt idx="8">
                  <c:v>NL</c:v>
                </c:pt>
                <c:pt idx="9">
                  <c:v>IE</c:v>
                </c:pt>
                <c:pt idx="10">
                  <c:v>UK</c:v>
                </c:pt>
                <c:pt idx="11">
                  <c:v>ES</c:v>
                </c:pt>
                <c:pt idx="12">
                  <c:v>BE</c:v>
                </c:pt>
                <c:pt idx="13">
                  <c:v>DK</c:v>
                </c:pt>
                <c:pt idx="14">
                  <c:v>HR</c:v>
                </c:pt>
                <c:pt idx="15">
                  <c:v>CY</c:v>
                </c:pt>
                <c:pt idx="16">
                  <c:v>LU</c:v>
                </c:pt>
                <c:pt idx="17">
                  <c:v>AT</c:v>
                </c:pt>
                <c:pt idx="18">
                  <c:v>PL</c:v>
                </c:pt>
                <c:pt idx="19">
                  <c:v>SI</c:v>
                </c:pt>
                <c:pt idx="20">
                  <c:v>RO</c:v>
                </c:pt>
                <c:pt idx="21">
                  <c:v>BG</c:v>
                </c:pt>
                <c:pt idx="22">
                  <c:v>LT</c:v>
                </c:pt>
                <c:pt idx="23">
                  <c:v>CZ</c:v>
                </c:pt>
                <c:pt idx="24">
                  <c:v>EE</c:v>
                </c:pt>
                <c:pt idx="25">
                  <c:v>LV</c:v>
                </c:pt>
                <c:pt idx="26">
                  <c:v>MT</c:v>
                </c:pt>
                <c:pt idx="27">
                  <c:v>SK</c:v>
                </c:pt>
                <c:pt idx="28">
                  <c:v>HU</c:v>
                </c:pt>
              </c:strCache>
            </c:strRef>
          </c:cat>
          <c:val>
            <c:numRef>
              <c:f>G_12_13!$C$3:$C$31</c:f>
              <c:numCache>
                <c:formatCode>General</c:formatCode>
                <c:ptCount val="29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66.599999999999994</c:v>
                </c:pt>
                <c:pt idx="4">
                  <c:v>66.3</c:v>
                </c:pt>
                <c:pt idx="5">
                  <c:v>66.2</c:v>
                </c:pt>
                <c:pt idx="6">
                  <c:v>66</c:v>
                </c:pt>
                <c:pt idx="7">
                  <c:v>65.5</c:v>
                </c:pt>
                <c:pt idx="8">
                  <c:v>65.5</c:v>
                </c:pt>
                <c:pt idx="9">
                  <c:v>65.400000000000006</c:v>
                </c:pt>
                <c:pt idx="10">
                  <c:v>63.1</c:v>
                </c:pt>
                <c:pt idx="11">
                  <c:v>65.3</c:v>
                </c:pt>
                <c:pt idx="12">
                  <c:v>65</c:v>
                </c:pt>
                <c:pt idx="13">
                  <c:v>65</c:v>
                </c:pt>
                <c:pt idx="14">
                  <c:v>61.5</c:v>
                </c:pt>
                <c:pt idx="15">
                  <c:v>65</c:v>
                </c:pt>
                <c:pt idx="16">
                  <c:v>65</c:v>
                </c:pt>
                <c:pt idx="17">
                  <c:v>60</c:v>
                </c:pt>
                <c:pt idx="18">
                  <c:v>60</c:v>
                </c:pt>
                <c:pt idx="19">
                  <c:v>63</c:v>
                </c:pt>
                <c:pt idx="20">
                  <c:v>60.4</c:v>
                </c:pt>
                <c:pt idx="21">
                  <c:v>60.8</c:v>
                </c:pt>
                <c:pt idx="22">
                  <c:v>61.7</c:v>
                </c:pt>
                <c:pt idx="23">
                  <c:v>60.5</c:v>
                </c:pt>
                <c:pt idx="24">
                  <c:v>63</c:v>
                </c:pt>
                <c:pt idx="25">
                  <c:v>62.8</c:v>
                </c:pt>
                <c:pt idx="26">
                  <c:v>62</c:v>
                </c:pt>
                <c:pt idx="27">
                  <c:v>60.2</c:v>
                </c:pt>
                <c:pt idx="28">
                  <c:v>63.1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12-456F-969E-2EEA6F1FE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9278408"/>
        <c:axId val="809285624"/>
      </c:barChart>
      <c:lineChart>
        <c:grouping val="standard"/>
        <c:varyColors val="0"/>
        <c:ser>
          <c:idx val="2"/>
          <c:order val="2"/>
          <c:spPr>
            <a:ln w="158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G_12_13!$A$3:$A$31</c:f>
              <c:strCache>
                <c:ptCount val="29"/>
                <c:pt idx="0">
                  <c:v>EL</c:v>
                </c:pt>
                <c:pt idx="1">
                  <c:v>SE</c:v>
                </c:pt>
                <c:pt idx="2">
                  <c:v>NO</c:v>
                </c:pt>
                <c:pt idx="3">
                  <c:v>IT</c:v>
                </c:pt>
                <c:pt idx="4">
                  <c:v>FR</c:v>
                </c:pt>
                <c:pt idx="5">
                  <c:v>PT</c:v>
                </c:pt>
                <c:pt idx="6">
                  <c:v>FI</c:v>
                </c:pt>
                <c:pt idx="7">
                  <c:v>DE</c:v>
                </c:pt>
                <c:pt idx="8">
                  <c:v>NL</c:v>
                </c:pt>
                <c:pt idx="9">
                  <c:v>IE</c:v>
                </c:pt>
                <c:pt idx="10">
                  <c:v>UK</c:v>
                </c:pt>
                <c:pt idx="11">
                  <c:v>ES</c:v>
                </c:pt>
                <c:pt idx="12">
                  <c:v>BE</c:v>
                </c:pt>
                <c:pt idx="13">
                  <c:v>DK</c:v>
                </c:pt>
                <c:pt idx="14">
                  <c:v>HR</c:v>
                </c:pt>
                <c:pt idx="15">
                  <c:v>CY</c:v>
                </c:pt>
                <c:pt idx="16">
                  <c:v>LU</c:v>
                </c:pt>
                <c:pt idx="17">
                  <c:v>AT</c:v>
                </c:pt>
                <c:pt idx="18">
                  <c:v>PL</c:v>
                </c:pt>
                <c:pt idx="19">
                  <c:v>SI</c:v>
                </c:pt>
                <c:pt idx="20">
                  <c:v>RO</c:v>
                </c:pt>
                <c:pt idx="21">
                  <c:v>BG</c:v>
                </c:pt>
                <c:pt idx="22">
                  <c:v>LT</c:v>
                </c:pt>
                <c:pt idx="23">
                  <c:v>CZ</c:v>
                </c:pt>
                <c:pt idx="24">
                  <c:v>EE</c:v>
                </c:pt>
                <c:pt idx="25">
                  <c:v>LV</c:v>
                </c:pt>
                <c:pt idx="26">
                  <c:v>MT</c:v>
                </c:pt>
                <c:pt idx="27">
                  <c:v>SK</c:v>
                </c:pt>
                <c:pt idx="28">
                  <c:v>HU</c:v>
                </c:pt>
              </c:strCache>
            </c:strRef>
          </c:cat>
          <c:val>
            <c:numRef>
              <c:f>G_12_13!$D$3:$D$31</c:f>
              <c:numCache>
                <c:formatCode>General</c:formatCode>
                <c:ptCount val="29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  <c:pt idx="10">
                  <c:v>64</c:v>
                </c:pt>
                <c:pt idx="11">
                  <c:v>64</c:v>
                </c:pt>
                <c:pt idx="12">
                  <c:v>64</c:v>
                </c:pt>
                <c:pt idx="13">
                  <c:v>64</c:v>
                </c:pt>
                <c:pt idx="14">
                  <c:v>64</c:v>
                </c:pt>
                <c:pt idx="15">
                  <c:v>64</c:v>
                </c:pt>
                <c:pt idx="16">
                  <c:v>64</c:v>
                </c:pt>
                <c:pt idx="17">
                  <c:v>64</c:v>
                </c:pt>
                <c:pt idx="18">
                  <c:v>64</c:v>
                </c:pt>
                <c:pt idx="19">
                  <c:v>64</c:v>
                </c:pt>
                <c:pt idx="20">
                  <c:v>64</c:v>
                </c:pt>
                <c:pt idx="21">
                  <c:v>64</c:v>
                </c:pt>
                <c:pt idx="22">
                  <c:v>64</c:v>
                </c:pt>
                <c:pt idx="23">
                  <c:v>64</c:v>
                </c:pt>
                <c:pt idx="24">
                  <c:v>64</c:v>
                </c:pt>
                <c:pt idx="25">
                  <c:v>64</c:v>
                </c:pt>
                <c:pt idx="26">
                  <c:v>64</c:v>
                </c:pt>
                <c:pt idx="27">
                  <c:v>64</c:v>
                </c:pt>
                <c:pt idx="28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12-456F-969E-2EEA6F1FE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278408"/>
        <c:axId val="809285624"/>
      </c:lineChart>
      <c:catAx>
        <c:axId val="80927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09285624"/>
        <c:crosses val="autoZero"/>
        <c:auto val="1"/>
        <c:lblAlgn val="ctr"/>
        <c:lblOffset val="100"/>
        <c:tickLblSkip val="1"/>
        <c:noMultiLvlLbl val="0"/>
      </c:catAx>
      <c:valAx>
        <c:axId val="809285624"/>
        <c:scaling>
          <c:orientation val="minMax"/>
          <c:max val="76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i="1"/>
                  <a:t>vek v rokoch</a:t>
                </a:r>
                <a:endParaRPr lang="en-GB" i="1"/>
              </a:p>
            </c:rich>
          </c:tx>
          <c:layout>
            <c:manualLayout>
              <c:xMode val="edge"/>
              <c:yMode val="edge"/>
              <c:x val="6.1596119929453262E-2"/>
              <c:y val="4.16540697674418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0927840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6580485008818342"/>
          <c:y val="8.0455426356589158E-2"/>
          <c:w val="0.32515255731922393"/>
          <c:h val="7.41773255813953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692038495188102E-2"/>
          <c:y val="3.7037037037037035E-2"/>
          <c:w val="0.94175240594925635"/>
          <c:h val="0.87364209682123073"/>
        </c:manualLayout>
      </c:layout>
      <c:barChart>
        <c:barDir val="col"/>
        <c:grouping val="clustered"/>
        <c:varyColors val="0"/>
        <c:ser>
          <c:idx val="0"/>
          <c:order val="0"/>
          <c:tx>
            <c:v>muži</c:v>
          </c:tx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cat>
            <c:strRef>
              <c:f>G_12_13!$F$3:$F$31</c:f>
              <c:strCache>
                <c:ptCount val="29"/>
                <c:pt idx="0">
                  <c:v>DK</c:v>
                </c:pt>
                <c:pt idx="1">
                  <c:v>EL</c:v>
                </c:pt>
                <c:pt idx="2">
                  <c:v>NL</c:v>
                </c:pt>
                <c:pt idx="3">
                  <c:v>IT</c:v>
                </c:pt>
                <c:pt idx="4">
                  <c:v>FI</c:v>
                </c:pt>
                <c:pt idx="5">
                  <c:v>CY</c:v>
                </c:pt>
                <c:pt idx="6">
                  <c:v>PT</c:v>
                </c:pt>
                <c:pt idx="7">
                  <c:v>SK</c:v>
                </c:pt>
                <c:pt idx="8">
                  <c:v>IE</c:v>
                </c:pt>
                <c:pt idx="9">
                  <c:v>UK</c:v>
                </c:pt>
                <c:pt idx="10">
                  <c:v>BE</c:v>
                </c:pt>
                <c:pt idx="11">
                  <c:v>DE</c:v>
                </c:pt>
                <c:pt idx="12">
                  <c:v>ES</c:v>
                </c:pt>
                <c:pt idx="13">
                  <c:v>FR</c:v>
                </c:pt>
                <c:pt idx="14">
                  <c:v>HR</c:v>
                </c:pt>
                <c:pt idx="15">
                  <c:v>SE</c:v>
                </c:pt>
                <c:pt idx="16">
                  <c:v>NO</c:v>
                </c:pt>
                <c:pt idx="17">
                  <c:v>BG</c:v>
                </c:pt>
                <c:pt idx="18">
                  <c:v>CZ</c:v>
                </c:pt>
                <c:pt idx="19">
                  <c:v>EE</c:v>
                </c:pt>
                <c:pt idx="20">
                  <c:v>LV</c:v>
                </c:pt>
                <c:pt idx="21">
                  <c:v>LT</c:v>
                </c:pt>
                <c:pt idx="22">
                  <c:v>LU</c:v>
                </c:pt>
                <c:pt idx="23">
                  <c:v>HU</c:v>
                </c:pt>
                <c:pt idx="24">
                  <c:v>MT</c:v>
                </c:pt>
                <c:pt idx="25">
                  <c:v>AT</c:v>
                </c:pt>
                <c:pt idx="26">
                  <c:v>PL</c:v>
                </c:pt>
                <c:pt idx="27">
                  <c:v>RO</c:v>
                </c:pt>
                <c:pt idx="28">
                  <c:v>SI</c:v>
                </c:pt>
              </c:strCache>
            </c:strRef>
          </c:cat>
          <c:val>
            <c:numRef>
              <c:f>G_12_13!$G$3:$G$31</c:f>
              <c:numCache>
                <c:formatCode>General</c:formatCode>
                <c:ptCount val="29"/>
                <c:pt idx="0">
                  <c:v>74</c:v>
                </c:pt>
                <c:pt idx="1">
                  <c:v>72.599999999999994</c:v>
                </c:pt>
                <c:pt idx="2">
                  <c:v>72.5</c:v>
                </c:pt>
                <c:pt idx="3">
                  <c:v>71.099999999999994</c:v>
                </c:pt>
                <c:pt idx="4">
                  <c:v>71</c:v>
                </c:pt>
                <c:pt idx="5">
                  <c:v>70</c:v>
                </c:pt>
                <c:pt idx="6">
                  <c:v>69.3</c:v>
                </c:pt>
                <c:pt idx="7">
                  <c:v>69.099999999999994</c:v>
                </c:pt>
                <c:pt idx="8">
                  <c:v>68</c:v>
                </c:pt>
                <c:pt idx="9">
                  <c:v>68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67</c:v>
                </c:pt>
                <c:pt idx="14">
                  <c:v>67</c:v>
                </c:pt>
                <c:pt idx="15">
                  <c:v>67</c:v>
                </c:pt>
                <c:pt idx="16">
                  <c:v>67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65</c:v>
                </c:pt>
                <c:pt idx="27">
                  <c:v>65</c:v>
                </c:pt>
                <c:pt idx="28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3-4502-B184-2F02E2DFCF12}"/>
            </c:ext>
          </c:extLst>
        </c:ser>
        <c:ser>
          <c:idx val="1"/>
          <c:order val="1"/>
          <c:tx>
            <c:v>ženy</c:v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G_12_13!$F$3:$F$31</c:f>
              <c:strCache>
                <c:ptCount val="29"/>
                <c:pt idx="0">
                  <c:v>DK</c:v>
                </c:pt>
                <c:pt idx="1">
                  <c:v>EL</c:v>
                </c:pt>
                <c:pt idx="2">
                  <c:v>NL</c:v>
                </c:pt>
                <c:pt idx="3">
                  <c:v>IT</c:v>
                </c:pt>
                <c:pt idx="4">
                  <c:v>FI</c:v>
                </c:pt>
                <c:pt idx="5">
                  <c:v>CY</c:v>
                </c:pt>
                <c:pt idx="6">
                  <c:v>PT</c:v>
                </c:pt>
                <c:pt idx="7">
                  <c:v>SK</c:v>
                </c:pt>
                <c:pt idx="8">
                  <c:v>IE</c:v>
                </c:pt>
                <c:pt idx="9">
                  <c:v>UK</c:v>
                </c:pt>
                <c:pt idx="10">
                  <c:v>BE</c:v>
                </c:pt>
                <c:pt idx="11">
                  <c:v>DE</c:v>
                </c:pt>
                <c:pt idx="12">
                  <c:v>ES</c:v>
                </c:pt>
                <c:pt idx="13">
                  <c:v>FR</c:v>
                </c:pt>
                <c:pt idx="14">
                  <c:v>HR</c:v>
                </c:pt>
                <c:pt idx="15">
                  <c:v>SE</c:v>
                </c:pt>
                <c:pt idx="16">
                  <c:v>NO</c:v>
                </c:pt>
                <c:pt idx="17">
                  <c:v>BG</c:v>
                </c:pt>
                <c:pt idx="18">
                  <c:v>CZ</c:v>
                </c:pt>
                <c:pt idx="19">
                  <c:v>EE</c:v>
                </c:pt>
                <c:pt idx="20">
                  <c:v>LV</c:v>
                </c:pt>
                <c:pt idx="21">
                  <c:v>LT</c:v>
                </c:pt>
                <c:pt idx="22">
                  <c:v>LU</c:v>
                </c:pt>
                <c:pt idx="23">
                  <c:v>HU</c:v>
                </c:pt>
                <c:pt idx="24">
                  <c:v>MT</c:v>
                </c:pt>
                <c:pt idx="25">
                  <c:v>AT</c:v>
                </c:pt>
                <c:pt idx="26">
                  <c:v>PL</c:v>
                </c:pt>
                <c:pt idx="27">
                  <c:v>RO</c:v>
                </c:pt>
                <c:pt idx="28">
                  <c:v>SI</c:v>
                </c:pt>
              </c:strCache>
            </c:strRef>
          </c:cat>
          <c:val>
            <c:numRef>
              <c:f>G_12_13!$H$3:$H$31</c:f>
              <c:numCache>
                <c:formatCode>General</c:formatCode>
                <c:ptCount val="29"/>
                <c:pt idx="0">
                  <c:v>74</c:v>
                </c:pt>
                <c:pt idx="1">
                  <c:v>72.599999999999994</c:v>
                </c:pt>
                <c:pt idx="2">
                  <c:v>72.5</c:v>
                </c:pt>
                <c:pt idx="3">
                  <c:v>71.099999999999994</c:v>
                </c:pt>
                <c:pt idx="4">
                  <c:v>71</c:v>
                </c:pt>
                <c:pt idx="5">
                  <c:v>70</c:v>
                </c:pt>
                <c:pt idx="6">
                  <c:v>69.3</c:v>
                </c:pt>
                <c:pt idx="7">
                  <c:v>69.099999999999994</c:v>
                </c:pt>
                <c:pt idx="8">
                  <c:v>68</c:v>
                </c:pt>
                <c:pt idx="9">
                  <c:v>68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67</c:v>
                </c:pt>
                <c:pt idx="14">
                  <c:v>67</c:v>
                </c:pt>
                <c:pt idx="15">
                  <c:v>67</c:v>
                </c:pt>
                <c:pt idx="16">
                  <c:v>67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60</c:v>
                </c:pt>
                <c:pt idx="27">
                  <c:v>63</c:v>
                </c:pt>
                <c:pt idx="28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73-4502-B184-2F02E2DFC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9278408"/>
        <c:axId val="809285624"/>
      </c:barChart>
      <c:lineChart>
        <c:grouping val="standard"/>
        <c:varyColors val="0"/>
        <c:ser>
          <c:idx val="2"/>
          <c:order val="2"/>
          <c:spPr>
            <a:ln w="158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val>
            <c:numRef>
              <c:f>G_12_13!$I$3:$I$31</c:f>
              <c:numCache>
                <c:formatCode>General</c:formatCode>
                <c:ptCount val="29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  <c:pt idx="10">
                  <c:v>64</c:v>
                </c:pt>
                <c:pt idx="11">
                  <c:v>64</c:v>
                </c:pt>
                <c:pt idx="12">
                  <c:v>64</c:v>
                </c:pt>
                <c:pt idx="13">
                  <c:v>64</c:v>
                </c:pt>
                <c:pt idx="14">
                  <c:v>64</c:v>
                </c:pt>
                <c:pt idx="15">
                  <c:v>64</c:v>
                </c:pt>
                <c:pt idx="16">
                  <c:v>64</c:v>
                </c:pt>
                <c:pt idx="17">
                  <c:v>64</c:v>
                </c:pt>
                <c:pt idx="18">
                  <c:v>64</c:v>
                </c:pt>
                <c:pt idx="19">
                  <c:v>64</c:v>
                </c:pt>
                <c:pt idx="20">
                  <c:v>64</c:v>
                </c:pt>
                <c:pt idx="21">
                  <c:v>64</c:v>
                </c:pt>
                <c:pt idx="22">
                  <c:v>64</c:v>
                </c:pt>
                <c:pt idx="23">
                  <c:v>64</c:v>
                </c:pt>
                <c:pt idx="24">
                  <c:v>64</c:v>
                </c:pt>
                <c:pt idx="25">
                  <c:v>64</c:v>
                </c:pt>
                <c:pt idx="26">
                  <c:v>64</c:v>
                </c:pt>
                <c:pt idx="27">
                  <c:v>64</c:v>
                </c:pt>
                <c:pt idx="28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73-4502-B184-2F02E2DFC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278408"/>
        <c:axId val="809285624"/>
      </c:lineChart>
      <c:catAx>
        <c:axId val="80927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09285624"/>
        <c:crosses val="autoZero"/>
        <c:auto val="1"/>
        <c:lblAlgn val="ctr"/>
        <c:lblOffset val="100"/>
        <c:tickLblSkip val="1"/>
        <c:noMultiLvlLbl val="0"/>
      </c:catAx>
      <c:valAx>
        <c:axId val="809285624"/>
        <c:scaling>
          <c:orientation val="minMax"/>
          <c:max val="76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0927840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991133333333333"/>
          <c:y val="7.2251291989664082E-2"/>
          <c:w val="0.28315529308836396"/>
          <c:h val="6.9222868217054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63025498713038"/>
          <c:y val="2.7454149933065594E-2"/>
          <c:w val="0.8248505263040794"/>
          <c:h val="0.82879265091863519"/>
        </c:manualLayout>
      </c:layout>
      <c:barChart>
        <c:barDir val="col"/>
        <c:grouping val="stacked"/>
        <c:varyColors val="0"/>
        <c:ser>
          <c:idx val="0"/>
          <c:order val="0"/>
          <c:tx>
            <c:v>deficit SP po očistení o II. pilier</c:v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</c:spPr>
          <c:invertIfNegative val="0"/>
          <c:cat>
            <c:numRef>
              <c:f>G_14!$B$1:$AC$1</c:f>
              <c:numCache>
                <c:formatCode>#,##0</c:formatCode>
                <c:ptCount val="2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</c:numCache>
            </c:numRef>
          </c:cat>
          <c:val>
            <c:numRef>
              <c:f>G_14!$B$12:$AC$12</c:f>
              <c:numCache>
                <c:formatCode>0.0%</c:formatCode>
                <c:ptCount val="28"/>
                <c:pt idx="0">
                  <c:v>-2.1818687333191041E-2</c:v>
                </c:pt>
                <c:pt idx="1">
                  <c:v>-3.3556823586688538E-3</c:v>
                </c:pt>
                <c:pt idx="2">
                  <c:v>1.1127555095024634E-3</c:v>
                </c:pt>
                <c:pt idx="3">
                  <c:v>-1.1292079208073682E-3</c:v>
                </c:pt>
                <c:pt idx="4">
                  <c:v>-3.2963161592554687E-3</c:v>
                </c:pt>
                <c:pt idx="5">
                  <c:v>-8.8676894473420607E-3</c:v>
                </c:pt>
                <c:pt idx="6">
                  <c:v>-3.8137231314146745E-3</c:v>
                </c:pt>
                <c:pt idx="7">
                  <c:v>-6.0765866955967635E-3</c:v>
                </c:pt>
                <c:pt idx="8">
                  <c:v>-8.3272551750535051E-3</c:v>
                </c:pt>
                <c:pt idx="9">
                  <c:v>-8.2015712654121518E-3</c:v>
                </c:pt>
                <c:pt idx="10">
                  <c:v>-6.7985050297345783E-3</c:v>
                </c:pt>
                <c:pt idx="11">
                  <c:v>-7.0493892012562665E-3</c:v>
                </c:pt>
                <c:pt idx="12">
                  <c:v>-7.2988552895449088E-3</c:v>
                </c:pt>
                <c:pt idx="13">
                  <c:v>-6.1976316927814419E-3</c:v>
                </c:pt>
                <c:pt idx="14">
                  <c:v>-3.3549650298110214E-3</c:v>
                </c:pt>
                <c:pt idx="15">
                  <c:v>-1.4593585270782351E-2</c:v>
                </c:pt>
                <c:pt idx="16">
                  <c:v>-1.63382555393463E-2</c:v>
                </c:pt>
                <c:pt idx="17">
                  <c:v>-1.3087605548032085E-2</c:v>
                </c:pt>
                <c:pt idx="18">
                  <c:v>-1.460989924929762E-2</c:v>
                </c:pt>
                <c:pt idx="19">
                  <c:v>-1.3773921387191799E-2</c:v>
                </c:pt>
                <c:pt idx="20">
                  <c:v>-1.4471113098055729E-2</c:v>
                </c:pt>
                <c:pt idx="21">
                  <c:v>-1.1908369557294241E-2</c:v>
                </c:pt>
                <c:pt idx="22">
                  <c:v>-8.1518135540042443E-3</c:v>
                </c:pt>
                <c:pt idx="23">
                  <c:v>-5.2805199286953489E-3</c:v>
                </c:pt>
                <c:pt idx="24">
                  <c:v>-2.9235501676644886E-3</c:v>
                </c:pt>
                <c:pt idx="25">
                  <c:v>-1.2751198954207583E-3</c:v>
                </c:pt>
                <c:pt idx="26">
                  <c:v>4.8400728402599711E-4</c:v>
                </c:pt>
                <c:pt idx="27">
                  <c:v>1.4207435099220056E-3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1-4C3C-9B84-46FB3CE0E0F9}"/>
            </c:ext>
          </c:extLst>
        </c:ser>
        <c:ser>
          <c:idx val="1"/>
          <c:order val="1"/>
          <c:tx>
            <c:v>vplyv II.piliera</c:v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cat>
            <c:numRef>
              <c:f>G_14!$B$1:$AC$1</c:f>
              <c:numCache>
                <c:formatCode>#,##0</c:formatCode>
                <c:ptCount val="2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</c:numCache>
            </c:numRef>
          </c:cat>
          <c:val>
            <c:numRef>
              <c:f>G_14!$B$11:$AC$11</c:f>
              <c:numCache>
                <c:formatCode>0.0%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-5.1848918594896258E-3</c:v>
                </c:pt>
                <c:pt idx="12">
                  <c:v>-9.6143278272662024E-3</c:v>
                </c:pt>
                <c:pt idx="13">
                  <c:v>-1.0554145600285855E-2</c:v>
                </c:pt>
                <c:pt idx="14">
                  <c:v>-1.0609866844592074E-2</c:v>
                </c:pt>
                <c:pt idx="15">
                  <c:v>-1.0598196796619892E-2</c:v>
                </c:pt>
                <c:pt idx="16">
                  <c:v>-1.0509847628096588E-2</c:v>
                </c:pt>
                <c:pt idx="17">
                  <c:v>-1.0653727554417593E-2</c:v>
                </c:pt>
                <c:pt idx="18">
                  <c:v>-1.0026159258631697E-2</c:v>
                </c:pt>
                <c:pt idx="19">
                  <c:v>-5.0749176825474673E-3</c:v>
                </c:pt>
                <c:pt idx="20">
                  <c:v>-5.2999831549843035E-3</c:v>
                </c:pt>
                <c:pt idx="21">
                  <c:v>-5.2464088907024616E-3</c:v>
                </c:pt>
                <c:pt idx="22">
                  <c:v>-5.3681171909700631E-3</c:v>
                </c:pt>
                <c:pt idx="23">
                  <c:v>-5.8177076307599565E-3</c:v>
                </c:pt>
                <c:pt idx="24">
                  <c:v>-6.2380102967172649E-3</c:v>
                </c:pt>
                <c:pt idx="25">
                  <c:v>-6.5254158785000103E-3</c:v>
                </c:pt>
                <c:pt idx="26">
                  <c:v>-6.8409597107659649E-3</c:v>
                </c:pt>
                <c:pt idx="27">
                  <c:v>-7.1129652208001904E-3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B1-4C3C-9B84-46FB3CE0E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543001056"/>
        <c:axId val="542993184"/>
      </c:barChart>
      <c:lineChart>
        <c:grouping val="standard"/>
        <c:varyColors val="0"/>
        <c:ser>
          <c:idx val="2"/>
          <c:order val="2"/>
          <c:spPr>
            <a:ln>
              <a:noFill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2"/>
              <c:layout>
                <c:manualLayout>
                  <c:x val="-3.5298226617836381E-2"/>
                  <c:y val="-5.699297188755020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B1-4C3C-9B84-46FB3CE0E0F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0000"/>
                    </a:solidFill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G_14!$B$1:$AC$1</c:f>
              <c:numCache>
                <c:formatCode>#,##0</c:formatCode>
                <c:ptCount val="2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</c:numCache>
            </c:numRef>
          </c:cat>
          <c:val>
            <c:numRef>
              <c:f>G_14!$B$10:$AC$10</c:f>
              <c:numCache>
                <c:formatCode>0.0%</c:formatCode>
                <c:ptCount val="28"/>
                <c:pt idx="0">
                  <c:v>-2.1818687333191041E-2</c:v>
                </c:pt>
                <c:pt idx="1">
                  <c:v>-3.3556823586688538E-3</c:v>
                </c:pt>
                <c:pt idx="2">
                  <c:v>1.1127555095024634E-3</c:v>
                </c:pt>
                <c:pt idx="3">
                  <c:v>-1.1292079208073682E-3</c:v>
                </c:pt>
                <c:pt idx="4">
                  <c:v>-3.2963161592554687E-3</c:v>
                </c:pt>
                <c:pt idx="5">
                  <c:v>-8.8676894473420607E-3</c:v>
                </c:pt>
                <c:pt idx="6">
                  <c:v>-3.8137231314146745E-3</c:v>
                </c:pt>
                <c:pt idx="7">
                  <c:v>-6.0765866955967635E-3</c:v>
                </c:pt>
                <c:pt idx="8">
                  <c:v>-8.3272551750535051E-3</c:v>
                </c:pt>
                <c:pt idx="9">
                  <c:v>-8.2015712654121518E-3</c:v>
                </c:pt>
                <c:pt idx="10">
                  <c:v>-6.7985050297345783E-3</c:v>
                </c:pt>
                <c:pt idx="11">
                  <c:v>-1.2234281060745892E-2</c:v>
                </c:pt>
                <c:pt idx="12">
                  <c:v>-1.6913183116811111E-2</c:v>
                </c:pt>
                <c:pt idx="13">
                  <c:v>-1.6751777293067299E-2</c:v>
                </c:pt>
                <c:pt idx="14">
                  <c:v>-1.3964831874403096E-2</c:v>
                </c:pt>
                <c:pt idx="15">
                  <c:v>-2.5191782067402243E-2</c:v>
                </c:pt>
                <c:pt idx="16">
                  <c:v>-2.6848103167442884E-2</c:v>
                </c:pt>
                <c:pt idx="17">
                  <c:v>-2.3741333102449677E-2</c:v>
                </c:pt>
                <c:pt idx="18">
                  <c:v>-2.4636058507929316E-2</c:v>
                </c:pt>
                <c:pt idx="19">
                  <c:v>-1.8848839069739266E-2</c:v>
                </c:pt>
                <c:pt idx="20">
                  <c:v>-1.9771096253040035E-2</c:v>
                </c:pt>
                <c:pt idx="21">
                  <c:v>-1.7154778447996701E-2</c:v>
                </c:pt>
                <c:pt idx="22">
                  <c:v>-1.3519930744974307E-2</c:v>
                </c:pt>
                <c:pt idx="23">
                  <c:v>-1.1098227559455305E-2</c:v>
                </c:pt>
                <c:pt idx="24">
                  <c:v>-9.1615604643817544E-3</c:v>
                </c:pt>
                <c:pt idx="25">
                  <c:v>-7.8005357739207686E-3</c:v>
                </c:pt>
                <c:pt idx="26">
                  <c:v>-6.3569524267399679E-3</c:v>
                </c:pt>
                <c:pt idx="27">
                  <c:v>-5.6922217108781852E-3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B1-4C3C-9B84-46FB3CE0E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001056"/>
        <c:axId val="542993184"/>
      </c:lineChart>
      <c:catAx>
        <c:axId val="54300105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42993184"/>
        <c:crosses val="autoZero"/>
        <c:auto val="1"/>
        <c:lblAlgn val="ctr"/>
        <c:lblOffset val="100"/>
        <c:tickLblSkip val="1"/>
        <c:noMultiLvlLbl val="0"/>
      </c:catAx>
      <c:valAx>
        <c:axId val="542993184"/>
        <c:scaling>
          <c:orientation val="minMax"/>
          <c:min val="-3.5000000000000003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sk-SK" b="0" i="1">
                    <a:solidFill>
                      <a:schemeClr val="tx1"/>
                    </a:solidFill>
                  </a:rPr>
                  <a:t>deficit dôchodkového systému (% HDP)</a:t>
                </a:r>
                <a:endParaRPr lang="en-GB" b="0" i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8.8159235896121402E-3"/>
              <c:y val="7.731626506024096E-2"/>
            </c:manualLayout>
          </c:layout>
          <c:overlay val="0"/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43001056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7226799999814593"/>
          <c:y val="0.7406392235609105"/>
          <c:w val="0.39193326420701186"/>
          <c:h val="0.11376840696117804"/>
        </c:manualLayout>
      </c:layout>
      <c:overlay val="0"/>
      <c:txPr>
        <a:bodyPr/>
        <a:lstStyle/>
        <a:p>
          <a:pPr>
            <a:defRPr sz="900"/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/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656362007168452E-2"/>
          <c:y val="5.1740633074935392E-2"/>
          <c:w val="0.89371818996415786"/>
          <c:h val="0.8289134366925065"/>
        </c:manualLayout>
      </c:layout>
      <c:lineChart>
        <c:grouping val="standard"/>
        <c:varyColors val="0"/>
        <c:ser>
          <c:idx val="1"/>
          <c:order val="0"/>
          <c:tx>
            <c:v>aktuálne nastavenie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G_15_16!$B$1:$AZ$1</c:f>
              <c:numCache>
                <c:formatCode>0</c:formatCode>
                <c:ptCount val="5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</c:numCache>
            </c:numRef>
          </c:cat>
          <c:val>
            <c:numRef>
              <c:f>G_15_16!$B$2:$AZ$2</c:f>
              <c:numCache>
                <c:formatCode>0.0%</c:formatCode>
                <c:ptCount val="51"/>
                <c:pt idx="0">
                  <c:v>-1.2404602136232179E-2</c:v>
                </c:pt>
                <c:pt idx="1">
                  <c:v>-1.0987724033293178E-2</c:v>
                </c:pt>
                <c:pt idx="2">
                  <c:v>-1.0762498289824868E-2</c:v>
                </c:pt>
                <c:pt idx="3">
                  <c:v>-9.8574055650330478E-3</c:v>
                </c:pt>
                <c:pt idx="4">
                  <c:v>-9.5528123977456358E-3</c:v>
                </c:pt>
                <c:pt idx="5">
                  <c:v>-9.6106071810873189E-3</c:v>
                </c:pt>
                <c:pt idx="6">
                  <c:v>-1.023361705045106E-2</c:v>
                </c:pt>
                <c:pt idx="7">
                  <c:v>-1.1217398937126186E-2</c:v>
                </c:pt>
                <c:pt idx="8">
                  <c:v>-1.1490452946336105E-2</c:v>
                </c:pt>
                <c:pt idx="9">
                  <c:v>-1.1824745623069829E-2</c:v>
                </c:pt>
                <c:pt idx="10">
                  <c:v>-1.1016311056982128E-2</c:v>
                </c:pt>
                <c:pt idx="11">
                  <c:v>-1.0069393986596648E-2</c:v>
                </c:pt>
                <c:pt idx="12">
                  <c:v>-9.4959538807494054E-3</c:v>
                </c:pt>
                <c:pt idx="13">
                  <c:v>-8.8479811745897641E-3</c:v>
                </c:pt>
                <c:pt idx="14">
                  <c:v>-8.3724083838579572E-3</c:v>
                </c:pt>
                <c:pt idx="15">
                  <c:v>-8.0209701551475637E-3</c:v>
                </c:pt>
                <c:pt idx="16">
                  <c:v>-7.5968190275634423E-3</c:v>
                </c:pt>
                <c:pt idx="17">
                  <c:v>-7.0025508975972289E-3</c:v>
                </c:pt>
                <c:pt idx="18">
                  <c:v>-6.6977821404171495E-3</c:v>
                </c:pt>
                <c:pt idx="19">
                  <c:v>-6.5734814147602322E-3</c:v>
                </c:pt>
                <c:pt idx="20">
                  <c:v>-6.4643300861085273E-3</c:v>
                </c:pt>
                <c:pt idx="21">
                  <c:v>-6.6390973309827378E-3</c:v>
                </c:pt>
                <c:pt idx="22">
                  <c:v>-7.1012595150748842E-3</c:v>
                </c:pt>
                <c:pt idx="23">
                  <c:v>-7.7297964896204802E-3</c:v>
                </c:pt>
                <c:pt idx="24">
                  <c:v>-7.9393413503496407E-3</c:v>
                </c:pt>
                <c:pt idx="25">
                  <c:v>-8.3869724462221767E-3</c:v>
                </c:pt>
                <c:pt idx="26">
                  <c:v>-8.9446985250540567E-3</c:v>
                </c:pt>
                <c:pt idx="27">
                  <c:v>-9.5817719000674678E-3</c:v>
                </c:pt>
                <c:pt idx="28">
                  <c:v>-1.0253469195696432E-2</c:v>
                </c:pt>
                <c:pt idx="29">
                  <c:v>-1.0951678994845573E-2</c:v>
                </c:pt>
                <c:pt idx="30">
                  <c:v>-1.1789545377748553E-2</c:v>
                </c:pt>
                <c:pt idx="31">
                  <c:v>-1.2660403659530417E-2</c:v>
                </c:pt>
                <c:pt idx="32">
                  <c:v>-1.3340861959429184E-2</c:v>
                </c:pt>
                <c:pt idx="33">
                  <c:v>-1.402697391879984E-2</c:v>
                </c:pt>
                <c:pt idx="34">
                  <c:v>-1.4653605834977435E-2</c:v>
                </c:pt>
                <c:pt idx="35">
                  <c:v>-1.5232886245056865E-2</c:v>
                </c:pt>
                <c:pt idx="36">
                  <c:v>-1.6095558781659108E-2</c:v>
                </c:pt>
                <c:pt idx="37">
                  <c:v>-1.7020975453872503E-2</c:v>
                </c:pt>
                <c:pt idx="38">
                  <c:v>-1.7931084127567803E-2</c:v>
                </c:pt>
                <c:pt idx="39">
                  <c:v>-1.9043885892434789E-2</c:v>
                </c:pt>
                <c:pt idx="40">
                  <c:v>-2.0165213243387228E-2</c:v>
                </c:pt>
                <c:pt idx="41">
                  <c:v>-2.0991904100655601E-2</c:v>
                </c:pt>
                <c:pt idx="42">
                  <c:v>-2.1529579937064017E-2</c:v>
                </c:pt>
                <c:pt idx="43">
                  <c:v>-2.1876714634053357E-2</c:v>
                </c:pt>
                <c:pt idx="44">
                  <c:v>-2.2250327894126315E-2</c:v>
                </c:pt>
                <c:pt idx="45">
                  <c:v>-2.2594701666292905E-2</c:v>
                </c:pt>
                <c:pt idx="46">
                  <c:v>-2.278460169876724E-2</c:v>
                </c:pt>
                <c:pt idx="47">
                  <c:v>-2.2851678567910857E-2</c:v>
                </c:pt>
                <c:pt idx="48">
                  <c:v>-2.2947445047312776E-2</c:v>
                </c:pt>
                <c:pt idx="49">
                  <c:v>-2.2913331596781578E-2</c:v>
                </c:pt>
                <c:pt idx="50">
                  <c:v>-2.2585639343045416E-2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00E-4B52-8A20-9FF72EF57175}"/>
            </c:ext>
          </c:extLst>
        </c:ser>
        <c:ser>
          <c:idx val="0"/>
          <c:order val="1"/>
          <c:tx>
            <c:v>ak by II. pilier neexistoval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G_15_16!$B$1:$AZ$1</c:f>
              <c:numCache>
                <c:formatCode>0</c:formatCode>
                <c:ptCount val="5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</c:numCache>
            </c:numRef>
          </c:cat>
          <c:val>
            <c:numRef>
              <c:f>G_15_16!$B$3:$AZ$3</c:f>
              <c:numCache>
                <c:formatCode>0.0%</c:formatCode>
                <c:ptCount val="51"/>
                <c:pt idx="0">
                  <c:v>-6.480662428527989E-3</c:v>
                </c:pt>
                <c:pt idx="1">
                  <c:v>-4.6801356497444685E-3</c:v>
                </c:pt>
                <c:pt idx="2">
                  <c:v>-4.1251706816423095E-3</c:v>
                </c:pt>
                <c:pt idx="3">
                  <c:v>-2.8948291163531231E-3</c:v>
                </c:pt>
                <c:pt idx="4">
                  <c:v>-2.2575619515342454E-3</c:v>
                </c:pt>
                <c:pt idx="5">
                  <c:v>-1.9933903662791019E-3</c:v>
                </c:pt>
                <c:pt idx="6">
                  <c:v>-2.3506252053349386E-3</c:v>
                </c:pt>
                <c:pt idx="7">
                  <c:v>-3.1339589685349528E-3</c:v>
                </c:pt>
                <c:pt idx="8">
                  <c:v>-3.5747287643493192E-3</c:v>
                </c:pt>
                <c:pt idx="9">
                  <c:v>-4.1286088308286478E-3</c:v>
                </c:pt>
                <c:pt idx="10">
                  <c:v>-3.5997386339269299E-3</c:v>
                </c:pt>
                <c:pt idx="11">
                  <c:v>-2.902348977521757E-3</c:v>
                </c:pt>
                <c:pt idx="12">
                  <c:v>-2.6636196255759442E-3</c:v>
                </c:pt>
                <c:pt idx="13">
                  <c:v>-2.3612734934913837E-3</c:v>
                </c:pt>
                <c:pt idx="14">
                  <c:v>-2.2922636786602557E-3</c:v>
                </c:pt>
                <c:pt idx="15">
                  <c:v>-2.3943021975896678E-3</c:v>
                </c:pt>
                <c:pt idx="16">
                  <c:v>-2.4369704056732833E-3</c:v>
                </c:pt>
                <c:pt idx="17">
                  <c:v>-2.2531943833440787E-3</c:v>
                </c:pt>
                <c:pt idx="18">
                  <c:v>-2.4672892275612451E-3</c:v>
                </c:pt>
                <c:pt idx="19">
                  <c:v>-2.9180006403742992E-3</c:v>
                </c:pt>
                <c:pt idx="20">
                  <c:v>-3.4177176049673685E-3</c:v>
                </c:pt>
                <c:pt idx="21">
                  <c:v>-4.3295171861773701E-3</c:v>
                </c:pt>
                <c:pt idx="22">
                  <c:v>-5.627778975614714E-3</c:v>
                </c:pt>
                <c:pt idx="23">
                  <c:v>-7.1231479800547837E-3</c:v>
                </c:pt>
                <c:pt idx="24">
                  <c:v>-8.0230767370619849E-3</c:v>
                </c:pt>
                <c:pt idx="25">
                  <c:v>-9.2454664217864746E-3</c:v>
                </c:pt>
                <c:pt idx="26">
                  <c:v>-1.0602962004330252E-2</c:v>
                </c:pt>
                <c:pt idx="27">
                  <c:v>-1.2051631275211264E-2</c:v>
                </c:pt>
                <c:pt idx="28">
                  <c:v>-1.3515208160618894E-2</c:v>
                </c:pt>
                <c:pt idx="29">
                  <c:v>-1.5014619880618169E-2</c:v>
                </c:pt>
                <c:pt idx="30">
                  <c:v>-1.6733328818596988E-2</c:v>
                </c:pt>
                <c:pt idx="31">
                  <c:v>-1.8477788429569042E-2</c:v>
                </c:pt>
                <c:pt idx="32">
                  <c:v>-1.9894335244212871E-2</c:v>
                </c:pt>
                <c:pt idx="33">
                  <c:v>-2.1189153110053732E-2</c:v>
                </c:pt>
                <c:pt idx="34">
                  <c:v>-2.2289729065689962E-2</c:v>
                </c:pt>
                <c:pt idx="35">
                  <c:v>-2.3227563769902135E-2</c:v>
                </c:pt>
                <c:pt idx="36">
                  <c:v>-2.4466929894620265E-2</c:v>
                </c:pt>
                <c:pt idx="37">
                  <c:v>-2.5715762651769766E-2</c:v>
                </c:pt>
                <c:pt idx="38">
                  <c:v>-2.6887358134193712E-2</c:v>
                </c:pt>
                <c:pt idx="39">
                  <c:v>-2.8136083450493427E-2</c:v>
                </c:pt>
                <c:pt idx="40">
                  <c:v>-2.9303576673095647E-2</c:v>
                </c:pt>
                <c:pt idx="41">
                  <c:v>-3.0069889082992018E-2</c:v>
                </c:pt>
                <c:pt idx="42">
                  <c:v>-3.040588245153035E-2</c:v>
                </c:pt>
                <c:pt idx="43">
                  <c:v>-3.047939960924799E-2</c:v>
                </c:pt>
                <c:pt idx="44">
                  <c:v>-3.054965778152606E-2</c:v>
                </c:pt>
                <c:pt idx="45">
                  <c:v>-3.0567376936687526E-2</c:v>
                </c:pt>
                <c:pt idx="46">
                  <c:v>-3.0393059184342319E-2</c:v>
                </c:pt>
                <c:pt idx="47">
                  <c:v>-3.0060081231124594E-2</c:v>
                </c:pt>
                <c:pt idx="48">
                  <c:v>-2.975837104807029E-2</c:v>
                </c:pt>
                <c:pt idx="49">
                  <c:v>-2.9361631288271017E-2</c:v>
                </c:pt>
                <c:pt idx="50">
                  <c:v>-2.8644768702647622E-2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00E-4B52-8A20-9FF72EF57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0147464"/>
        <c:axId val="350150992"/>
      </c:lineChart>
      <c:catAx>
        <c:axId val="350147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50150992"/>
        <c:crosses val="autoZero"/>
        <c:auto val="1"/>
        <c:lblAlgn val="ctr"/>
        <c:lblOffset val="100"/>
        <c:tickLblSkip val="2"/>
        <c:noMultiLvlLbl val="0"/>
      </c:catAx>
      <c:valAx>
        <c:axId val="35015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% HDP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10877314814814813"/>
              <c:y val="0.42410740740740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50147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792741935483876"/>
          <c:y val="0.69382170542635657"/>
          <c:w val="0.42239516129032251"/>
          <c:h val="0.129217054263565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+mn-lt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8566308243727"/>
          <c:y val="3.3408148148148145E-2"/>
          <c:w val="0.87844444444444458"/>
          <c:h val="0.84801937984496123"/>
        </c:manualLayout>
      </c:layout>
      <c:areaChart>
        <c:grouping val="stacked"/>
        <c:varyColors val="0"/>
        <c:ser>
          <c:idx val="0"/>
          <c:order val="0"/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cat>
            <c:numRef>
              <c:f>G_15_16!$B$1:$AZ$1</c:f>
              <c:numCache>
                <c:formatCode>0</c:formatCode>
                <c:ptCount val="5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</c:numCache>
            </c:numRef>
          </c:cat>
          <c:val>
            <c:numRef>
              <c:f>G_15_16!$B$4:$AZ$4</c:f>
              <c:numCache>
                <c:formatCode>0.0%</c:formatCode>
                <c:ptCount val="51"/>
                <c:pt idx="0">
                  <c:v>-5.92393970770419E-3</c:v>
                </c:pt>
                <c:pt idx="1">
                  <c:v>-6.3075883835487095E-3</c:v>
                </c:pt>
                <c:pt idx="2">
                  <c:v>-6.6373276081825583E-3</c:v>
                </c:pt>
                <c:pt idx="3">
                  <c:v>-6.9625764486799246E-3</c:v>
                </c:pt>
                <c:pt idx="4">
                  <c:v>-7.2952504462113904E-3</c:v>
                </c:pt>
                <c:pt idx="5">
                  <c:v>-7.617216814808217E-3</c:v>
                </c:pt>
                <c:pt idx="6">
                  <c:v>-7.8829918451161218E-3</c:v>
                </c:pt>
                <c:pt idx="7">
                  <c:v>-8.0834399685912328E-3</c:v>
                </c:pt>
                <c:pt idx="8">
                  <c:v>-7.9157241819867857E-3</c:v>
                </c:pt>
                <c:pt idx="9">
                  <c:v>-7.6961367922411816E-3</c:v>
                </c:pt>
                <c:pt idx="10">
                  <c:v>-7.4165724230551983E-3</c:v>
                </c:pt>
                <c:pt idx="11">
                  <c:v>-7.1670450090748905E-3</c:v>
                </c:pt>
                <c:pt idx="12">
                  <c:v>-6.8323342551734612E-3</c:v>
                </c:pt>
                <c:pt idx="13">
                  <c:v>-6.4867076810983804E-3</c:v>
                </c:pt>
                <c:pt idx="14">
                  <c:v>-6.0801447051977014E-3</c:v>
                </c:pt>
                <c:pt idx="15">
                  <c:v>-5.6266679575578959E-3</c:v>
                </c:pt>
                <c:pt idx="16">
                  <c:v>-5.159848621890159E-3</c:v>
                </c:pt>
                <c:pt idx="17">
                  <c:v>-4.7493565142531502E-3</c:v>
                </c:pt>
                <c:pt idx="18">
                  <c:v>-4.2304929128559043E-3</c:v>
                </c:pt>
                <c:pt idx="19">
                  <c:v>-3.655480774385933E-3</c:v>
                </c:pt>
                <c:pt idx="20">
                  <c:v>-3.0466124811411588E-3</c:v>
                </c:pt>
                <c:pt idx="21">
                  <c:v>-2.3095801448053677E-3</c:v>
                </c:pt>
                <c:pt idx="22">
                  <c:v>-1.4734805394601702E-3</c:v>
                </c:pt>
                <c:pt idx="23">
                  <c:v>-6.0664850956569649E-4</c:v>
                </c:pt>
                <c:pt idx="24">
                  <c:v>8.3735386712344151E-5</c:v>
                </c:pt>
                <c:pt idx="25">
                  <c:v>8.5849397556429785E-4</c:v>
                </c:pt>
                <c:pt idx="26">
                  <c:v>1.6582634792761952E-3</c:v>
                </c:pt>
                <c:pt idx="27">
                  <c:v>2.4698593751437958E-3</c:v>
                </c:pt>
                <c:pt idx="28">
                  <c:v>3.2617389649224615E-3</c:v>
                </c:pt>
                <c:pt idx="29">
                  <c:v>4.0629408857725952E-3</c:v>
                </c:pt>
                <c:pt idx="30">
                  <c:v>4.9437834408484344E-3</c:v>
                </c:pt>
                <c:pt idx="31">
                  <c:v>5.817384770038625E-3</c:v>
                </c:pt>
                <c:pt idx="32">
                  <c:v>6.5534732847836868E-3</c:v>
                </c:pt>
                <c:pt idx="33">
                  <c:v>7.1621791912538924E-3</c:v>
                </c:pt>
                <c:pt idx="34">
                  <c:v>7.6361232307125271E-3</c:v>
                </c:pt>
                <c:pt idx="35">
                  <c:v>7.9946775248452701E-3</c:v>
                </c:pt>
                <c:pt idx="36">
                  <c:v>8.3713711129611568E-3</c:v>
                </c:pt>
                <c:pt idx="37">
                  <c:v>8.6947871978972635E-3</c:v>
                </c:pt>
                <c:pt idx="38">
                  <c:v>8.9562740066259083E-3</c:v>
                </c:pt>
                <c:pt idx="39">
                  <c:v>9.0921975580586373E-3</c:v>
                </c:pt>
                <c:pt idx="40">
                  <c:v>9.1383634297084182E-3</c:v>
                </c:pt>
                <c:pt idx="41">
                  <c:v>9.0779849823364178E-3</c:v>
                </c:pt>
                <c:pt idx="42">
                  <c:v>8.8763025144663332E-3</c:v>
                </c:pt>
                <c:pt idx="43">
                  <c:v>8.6026849751946327E-3</c:v>
                </c:pt>
                <c:pt idx="44">
                  <c:v>8.2993298873997451E-3</c:v>
                </c:pt>
                <c:pt idx="45">
                  <c:v>7.9726752703946219E-3</c:v>
                </c:pt>
                <c:pt idx="46">
                  <c:v>7.6084574855750792E-3</c:v>
                </c:pt>
                <c:pt idx="47">
                  <c:v>7.2084026632137366E-3</c:v>
                </c:pt>
                <c:pt idx="48">
                  <c:v>6.810926000757514E-3</c:v>
                </c:pt>
                <c:pt idx="49">
                  <c:v>6.4482996914894397E-3</c:v>
                </c:pt>
                <c:pt idx="50">
                  <c:v>6.0591293596022056E-3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4-4DDC-B927-4F65B2C49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148248"/>
        <c:axId val="350151384"/>
      </c:areaChart>
      <c:catAx>
        <c:axId val="3501482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50151384"/>
        <c:crosses val="autoZero"/>
        <c:auto val="1"/>
        <c:lblAlgn val="ctr"/>
        <c:lblOffset val="100"/>
        <c:tickLblSkip val="2"/>
        <c:noMultiLvlLbl val="0"/>
      </c:catAx>
      <c:valAx>
        <c:axId val="35015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% HDP</a:t>
                </a:r>
              </a:p>
            </c:rich>
          </c:tx>
          <c:layout>
            <c:manualLayout>
              <c:xMode val="edge"/>
              <c:yMode val="edge"/>
              <c:x val="0.12135555555555555"/>
              <c:y val="4.67648148148148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50148248"/>
        <c:crosses val="autoZero"/>
        <c:crossBetween val="midCat"/>
        <c:majorUnit val="2.0000000000000005E-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+mn-lt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98521783036428"/>
          <c:y val="3.1110338015655603E-2"/>
          <c:w val="0.86968191522381111"/>
          <c:h val="0.84465808371730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G_17_18!$A$8</c:f>
              <c:strCache>
                <c:ptCount val="1"/>
                <c:pt idx="0">
                  <c:v>prevod zo ŠR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30-44F6-8A7E-BC709435C5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30-44F6-8A7E-BC709435C56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30-44F6-8A7E-BC709435C56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30-44F6-8A7E-BC709435C56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30-44F6-8A7E-BC709435C560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G_17_18!$B$1:$S$1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G_17_18!$B$8:$S$8</c:f>
              <c:numCache>
                <c:formatCode>0.0%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1.1325629917999343E-2</c:v>
                </c:pt>
                <c:pt idx="3">
                  <c:v>1.0634034574684204E-2</c:v>
                </c:pt>
                <c:pt idx="4">
                  <c:v>8.2873784433462744E-3</c:v>
                </c:pt>
                <c:pt idx="5">
                  <c:v>1.3671636224953376E-2</c:v>
                </c:pt>
                <c:pt idx="6">
                  <c:v>2.2451566863707223E-2</c:v>
                </c:pt>
                <c:pt idx="7">
                  <c:v>2.0476429727043565E-2</c:v>
                </c:pt>
                <c:pt idx="8">
                  <c:v>1.9370907152725891E-2</c:v>
                </c:pt>
                <c:pt idx="9">
                  <c:v>9.0810995456335735E-3</c:v>
                </c:pt>
                <c:pt idx="10">
                  <c:v>1.1840204740342763E-2</c:v>
                </c:pt>
                <c:pt idx="11">
                  <c:v>5.74148824427991E-3</c:v>
                </c:pt>
                <c:pt idx="12">
                  <c:v>4.5016161009309146E-3</c:v>
                </c:pt>
                <c:pt idx="13">
                  <c:v>4.8870278483338601E-3</c:v>
                </c:pt>
                <c:pt idx="14">
                  <c:v>2.0672538327425414E-3</c:v>
                </c:pt>
                <c:pt idx="15">
                  <c:v>5.1707186234641457E-4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30-44F6-8A7E-BC709435C560}"/>
            </c:ext>
          </c:extLst>
        </c:ser>
        <c:ser>
          <c:idx val="2"/>
          <c:order val="1"/>
          <c:tx>
            <c:strRef>
              <c:f>G_17_18!$A$9</c:f>
              <c:strCache>
                <c:ptCount val="1"/>
                <c:pt idx="0">
                  <c:v>štátom platené poistenie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numRef>
              <c:f>G_17_18!$B$1:$S$1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G_17_18!$B$9:$S$9</c:f>
              <c:numCache>
                <c:formatCode>0.0%</c:formatCode>
                <c:ptCount val="18"/>
                <c:pt idx="0">
                  <c:v>3.3266894835566599E-3</c:v>
                </c:pt>
                <c:pt idx="1">
                  <c:v>2.5115830177715893E-3</c:v>
                </c:pt>
                <c:pt idx="2">
                  <c:v>2.1744460299329797E-3</c:v>
                </c:pt>
                <c:pt idx="3">
                  <c:v>2.0229329281990262E-3</c:v>
                </c:pt>
                <c:pt idx="4">
                  <c:v>2.1439118182379766E-3</c:v>
                </c:pt>
                <c:pt idx="5">
                  <c:v>2.6509510377830878E-3</c:v>
                </c:pt>
                <c:pt idx="6">
                  <c:v>2.4416043449390877E-3</c:v>
                </c:pt>
                <c:pt idx="7">
                  <c:v>2.5435666043984034E-3</c:v>
                </c:pt>
                <c:pt idx="8">
                  <c:v>2.6097638500632014E-3</c:v>
                </c:pt>
                <c:pt idx="9">
                  <c:v>3.1887745041709863E-3</c:v>
                </c:pt>
                <c:pt idx="10">
                  <c:v>2.7201868094760915E-3</c:v>
                </c:pt>
                <c:pt idx="11">
                  <c:v>2.6064546408004724E-3</c:v>
                </c:pt>
                <c:pt idx="12">
                  <c:v>2.606206577753698E-3</c:v>
                </c:pt>
                <c:pt idx="13">
                  <c:v>2.6113490453725163E-3</c:v>
                </c:pt>
                <c:pt idx="14">
                  <c:v>2.8307227321910191E-3</c:v>
                </c:pt>
                <c:pt idx="15">
                  <c:v>2.7762105361241345E-3</c:v>
                </c:pt>
                <c:pt idx="16">
                  <c:v>2.738812524997981E-3</c:v>
                </c:pt>
                <c:pt idx="17">
                  <c:v>2.7181816761790148E-3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30-44F6-8A7E-BC709435C560}"/>
            </c:ext>
          </c:extLst>
        </c:ser>
        <c:ser>
          <c:idx val="3"/>
          <c:order val="2"/>
          <c:tx>
            <c:strRef>
              <c:f>G_17_18!$A$10</c:f>
              <c:strCache>
                <c:ptCount val="1"/>
                <c:pt idx="0">
                  <c:v>jednorazové príjmy a výdavky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92D050"/>
              </a:solidFill>
            </a:ln>
            <a:effectLst/>
          </c:spPr>
          <c:invertIfNegative val="0"/>
          <c:cat>
            <c:numRef>
              <c:f>G_17_18!$B$1:$S$1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G_17_18!$B$10:$S$10</c:f>
              <c:numCache>
                <c:formatCode>0.0%</c:formatCode>
                <c:ptCount val="18"/>
                <c:pt idx="0">
                  <c:v>4.3028262207322546E-3</c:v>
                </c:pt>
                <c:pt idx="1">
                  <c:v>1.4998633186093149E-3</c:v>
                </c:pt>
                <c:pt idx="2">
                  <c:v>0</c:v>
                </c:pt>
                <c:pt idx="3">
                  <c:v>0</c:v>
                </c:pt>
                <c:pt idx="4">
                  <c:v>4.3617782260256966E-4</c:v>
                </c:pt>
                <c:pt idx="5">
                  <c:v>0</c:v>
                </c:pt>
                <c:pt idx="6">
                  <c:v>0</c:v>
                </c:pt>
                <c:pt idx="7">
                  <c:v>8.3633495053358001E-4</c:v>
                </c:pt>
                <c:pt idx="8">
                  <c:v>1.430467328311924E-4</c:v>
                </c:pt>
                <c:pt idx="9">
                  <c:v>-1.0894044486229638E-4</c:v>
                </c:pt>
                <c:pt idx="10">
                  <c:v>-7.6822138740291306E-4</c:v>
                </c:pt>
                <c:pt idx="11">
                  <c:v>-7.7434158051966923E-4</c:v>
                </c:pt>
                <c:pt idx="12">
                  <c:v>7.0686544056269666E-4</c:v>
                </c:pt>
                <c:pt idx="13">
                  <c:v>-2.2557189963163561E-5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E30-44F6-8A7E-BC709435C560}"/>
            </c:ext>
          </c:extLst>
        </c:ser>
        <c:ser>
          <c:idx val="4"/>
          <c:order val="3"/>
          <c:tx>
            <c:strRef>
              <c:f>G_17_18!$A$11</c:f>
              <c:strCache>
                <c:ptCount val="1"/>
                <c:pt idx="0">
                  <c:v>jednorazové príjmy z otvorenia II.p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G_17_18!$B$1:$S$1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G_17_18!$B$11:$S$11</c:f>
              <c:numCache>
                <c:formatCode>0.0%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1.9315354813536833E-3</c:v>
                </c:pt>
                <c:pt idx="5">
                  <c:v>1.6990440366479835E-3</c:v>
                </c:pt>
                <c:pt idx="6">
                  <c:v>3.4035103628135555E-7</c:v>
                </c:pt>
                <c:pt idx="7">
                  <c:v>0</c:v>
                </c:pt>
                <c:pt idx="8">
                  <c:v>5.9826545107937237E-4</c:v>
                </c:pt>
                <c:pt idx="9">
                  <c:v>3.169494438799967E-3</c:v>
                </c:pt>
                <c:pt idx="10">
                  <c:v>1.1171306344582438E-6</c:v>
                </c:pt>
                <c:pt idx="11">
                  <c:v>7.185368293473003E-3</c:v>
                </c:pt>
                <c:pt idx="12">
                  <c:v>1.232225668376663E-8</c:v>
                </c:pt>
                <c:pt idx="13">
                  <c:v>4.1183645263682955E-7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30-44F6-8A7E-BC709435C560}"/>
            </c:ext>
          </c:extLst>
        </c:ser>
        <c:ser>
          <c:idx val="0"/>
          <c:order val="4"/>
          <c:tx>
            <c:strRef>
              <c:f>G_17_18!$A$12</c:f>
              <c:strCache>
                <c:ptCount val="1"/>
                <c:pt idx="0">
                  <c:v>príjmové opatrenia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30-44F6-8A7E-BC709435C5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30-44F6-8A7E-BC709435C56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30-44F6-8A7E-BC709435C56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30-44F6-8A7E-BC709435C56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30-44F6-8A7E-BC709435C56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E30-44F6-8A7E-BC709435C56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E30-44F6-8A7E-BC709435C560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G_17_18!$B$1:$S$1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G_17_18!$B$12:$S$12</c:f>
              <c:numCache>
                <c:formatCode>0.0%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8.7962527558184747E-4</c:v>
                </c:pt>
                <c:pt idx="5">
                  <c:v>9.2570495190812119E-4</c:v>
                </c:pt>
                <c:pt idx="6">
                  <c:v>8.9499181801359906E-4</c:v>
                </c:pt>
                <c:pt idx="7">
                  <c:v>2.7039017586452802E-3</c:v>
                </c:pt>
                <c:pt idx="8">
                  <c:v>3.8215557916251655E-3</c:v>
                </c:pt>
                <c:pt idx="9">
                  <c:v>1.2598590704016472E-2</c:v>
                </c:pt>
                <c:pt idx="10">
                  <c:v>1.2981690532499132E-2</c:v>
                </c:pt>
                <c:pt idx="11">
                  <c:v>1.2956987596999706E-2</c:v>
                </c:pt>
                <c:pt idx="12">
                  <c:v>1.3399404706422655E-2</c:v>
                </c:pt>
                <c:pt idx="13">
                  <c:v>1.4185916134862652E-2</c:v>
                </c:pt>
                <c:pt idx="14">
                  <c:v>1.3937669249642666E-2</c:v>
                </c:pt>
                <c:pt idx="15">
                  <c:v>1.3489537096108263E-2</c:v>
                </c:pt>
                <c:pt idx="16">
                  <c:v>1.3097282766635193E-2</c:v>
                </c:pt>
                <c:pt idx="17">
                  <c:v>1.2686272914587654E-2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E30-44F6-8A7E-BC709435C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90019688"/>
        <c:axId val="1"/>
      </c:barChart>
      <c:lineChart>
        <c:grouping val="standard"/>
        <c:varyColors val="0"/>
        <c:ser>
          <c:idx val="5"/>
          <c:order val="5"/>
          <c:spPr>
            <a:ln>
              <a:noFill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4"/>
              <c:layout>
                <c:manualLayout>
                  <c:x val="-3.015241419429901E-2"/>
                  <c:y val="-5.695122484689418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E30-44F6-8A7E-BC709435C560}"/>
                </c:ext>
              </c:extLst>
            </c:dLbl>
            <c:dLbl>
              <c:idx val="5"/>
              <c:layout>
                <c:manualLayout>
                  <c:x val="-2.6458406050029085E-2"/>
                  <c:y val="-6.250678040244969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E30-44F6-8A7E-BC709435C56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G_17_18!$B$1:$S$1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G_17_18!$B$13:$S$13</c:f>
              <c:numCache>
                <c:formatCode>0.0%</c:formatCode>
                <c:ptCount val="18"/>
                <c:pt idx="0">
                  <c:v>7.6295157042889144E-3</c:v>
                </c:pt>
                <c:pt idx="1">
                  <c:v>4.0114463363809041E-3</c:v>
                </c:pt>
                <c:pt idx="2">
                  <c:v>1.3500075947932323E-2</c:v>
                </c:pt>
                <c:pt idx="3">
                  <c:v>1.265696750288323E-2</c:v>
                </c:pt>
                <c:pt idx="4">
                  <c:v>1.3678628841122351E-2</c:v>
                </c:pt>
                <c:pt idx="5">
                  <c:v>1.8947336251292569E-2</c:v>
                </c:pt>
                <c:pt idx="6">
                  <c:v>2.5788503377696191E-2</c:v>
                </c:pt>
                <c:pt idx="7">
                  <c:v>2.6560233040620829E-2</c:v>
                </c:pt>
                <c:pt idx="8">
                  <c:v>2.6543538978324822E-2</c:v>
                </c:pt>
                <c:pt idx="9">
                  <c:v>2.7929018747758702E-2</c:v>
                </c:pt>
                <c:pt idx="10">
                  <c:v>2.677497782554953E-2</c:v>
                </c:pt>
                <c:pt idx="11">
                  <c:v>2.7715957195033423E-2</c:v>
                </c:pt>
                <c:pt idx="12">
                  <c:v>2.1214105147926647E-2</c:v>
                </c:pt>
                <c:pt idx="13">
                  <c:v>2.1662147675058502E-2</c:v>
                </c:pt>
                <c:pt idx="14">
                  <c:v>1.8835645814576224E-2</c:v>
                </c:pt>
                <c:pt idx="15">
                  <c:v>1.6782819494578813E-2</c:v>
                </c:pt>
                <c:pt idx="16">
                  <c:v>1.5836095291633174E-2</c:v>
                </c:pt>
                <c:pt idx="17">
                  <c:v>1.540445459076667E-2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7E30-44F6-8A7E-BC709435C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019688"/>
        <c:axId val="1"/>
      </c:lineChart>
      <c:catAx>
        <c:axId val="119001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.0000000000000008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600" b="0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% HDP</a:t>
                </a:r>
              </a:p>
            </c:rich>
          </c:tx>
          <c:layout>
            <c:manualLayout>
              <c:xMode val="edge"/>
              <c:yMode val="edge"/>
              <c:x val="0.10530797002252326"/>
              <c:y val="0.32880217016898045"/>
            </c:manualLayout>
          </c:layout>
          <c:overlay val="0"/>
        </c:title>
        <c:numFmt formatCode="0.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1900196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10880480690956745"/>
          <c:y val="2.7852996362876026E-2"/>
          <c:w val="0.88197781257871277"/>
          <c:h val="0.1940219107831646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53213830258787"/>
          <c:y val="4.7239827477994378E-2"/>
          <c:w val="0.80849952644638234"/>
          <c:h val="0.82722031931333362"/>
        </c:manualLayout>
      </c:layout>
      <c:lineChart>
        <c:grouping val="standard"/>
        <c:varyColors val="0"/>
        <c:ser>
          <c:idx val="1"/>
          <c:order val="0"/>
          <c:tx>
            <c:strRef>
              <c:f>G_17_18!$A$2</c:f>
              <c:strCache>
                <c:ptCount val="1"/>
                <c:pt idx="0">
                  <c:v>saldo SP v bežnom roku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diamond"/>
            <c:size val="1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G_17_18!$B$1:$S$1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G_17_18!$B$2:$S$2</c:f>
              <c:numCache>
                <c:formatCode>0.0%</c:formatCode>
                <c:ptCount val="18"/>
                <c:pt idx="0">
                  <c:v>2.2210057083478312E-3</c:v>
                </c:pt>
                <c:pt idx="1">
                  <c:v>-5.0711465182547745E-3</c:v>
                </c:pt>
                <c:pt idx="2">
                  <c:v>1.6632702122262194E-3</c:v>
                </c:pt>
                <c:pt idx="3">
                  <c:v>1.0054026954238458E-3</c:v>
                </c:pt>
                <c:pt idx="4">
                  <c:v>3.2337823269277758E-3</c:v>
                </c:pt>
                <c:pt idx="5">
                  <c:v>-5.5692588643957526E-3</c:v>
                </c:pt>
                <c:pt idx="6">
                  <c:v>2.3395434276675915E-4</c:v>
                </c:pt>
                <c:pt idx="7">
                  <c:v>1.7162508413011671E-3</c:v>
                </c:pt>
                <c:pt idx="8">
                  <c:v>-3.4720468046709098E-4</c:v>
                </c:pt>
                <c:pt idx="9">
                  <c:v>-1.3567503344653157E-4</c:v>
                </c:pt>
                <c:pt idx="10">
                  <c:v>-7.9103363090232519E-4</c:v>
                </c:pt>
                <c:pt idx="11">
                  <c:v>3.0648910243013111E-3</c:v>
                </c:pt>
                <c:pt idx="12">
                  <c:v>-2.1451570216543697E-3</c:v>
                </c:pt>
                <c:pt idx="13">
                  <c:v>4.3066326190096746E-4</c:v>
                </c:pt>
                <c:pt idx="14">
                  <c:v>-8.5166435975660634E-5</c:v>
                </c:pt>
                <c:pt idx="15">
                  <c:v>3.9038925607154299E-5</c:v>
                </c:pt>
                <c:pt idx="16">
                  <c:v>9.9911633575580508E-4</c:v>
                </c:pt>
                <c:pt idx="17">
                  <c:v>1.5211914021546378E-3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DC-4D19-88E1-592743FC1D5C}"/>
            </c:ext>
          </c:extLst>
        </c:ser>
        <c:ser>
          <c:idx val="3"/>
          <c:order val="1"/>
          <c:tx>
            <c:v>saldo SP v bežnom roku - bez prevodu zo ŠR</c:v>
          </c:tx>
          <c:spPr>
            <a:ln w="34925">
              <a:solidFill>
                <a:srgbClr val="FF0000"/>
              </a:solidFill>
            </a:ln>
          </c:spPr>
          <c:marker>
            <c:symbol val="x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G_17_18!$B$1:$S$1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G_17_18!$B$3:$S$3</c:f>
              <c:numCache>
                <c:formatCode>0.0%</c:formatCode>
                <c:ptCount val="18"/>
                <c:pt idx="0">
                  <c:v>2.2210057083478312E-3</c:v>
                </c:pt>
                <c:pt idx="1">
                  <c:v>-5.0711465182547745E-3</c:v>
                </c:pt>
                <c:pt idx="2">
                  <c:v>-9.6623597057731245E-3</c:v>
                </c:pt>
                <c:pt idx="3">
                  <c:v>-9.6286318792603576E-3</c:v>
                </c:pt>
                <c:pt idx="4">
                  <c:v>-5.0535961164184994E-3</c:v>
                </c:pt>
                <c:pt idx="5">
                  <c:v>-1.924089508934913E-2</c:v>
                </c:pt>
                <c:pt idx="6">
                  <c:v>-2.2217612520940466E-2</c:v>
                </c:pt>
                <c:pt idx="7">
                  <c:v>-1.8760178885742398E-2</c:v>
                </c:pt>
                <c:pt idx="8">
                  <c:v>-1.9718111833192983E-2</c:v>
                </c:pt>
                <c:pt idx="9">
                  <c:v>-9.2167745790801055E-3</c:v>
                </c:pt>
                <c:pt idx="10">
                  <c:v>-1.2631238371245088E-2</c:v>
                </c:pt>
                <c:pt idx="11">
                  <c:v>-2.6765972199785993E-3</c:v>
                </c:pt>
                <c:pt idx="12">
                  <c:v>-6.6467731225852847E-3</c:v>
                </c:pt>
                <c:pt idx="13">
                  <c:v>-4.4563645864328927E-3</c:v>
                </c:pt>
                <c:pt idx="14">
                  <c:v>-2.1524202687182021E-3</c:v>
                </c:pt>
                <c:pt idx="15">
                  <c:v>-4.7803293673926025E-4</c:v>
                </c:pt>
                <c:pt idx="16">
                  <c:v>9.9911633575580508E-4</c:v>
                </c:pt>
                <c:pt idx="17">
                  <c:v>1.5211914021546378E-3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DC-4D19-88E1-592743FC1D5C}"/>
            </c:ext>
          </c:extLst>
        </c:ser>
        <c:ser>
          <c:idx val="0"/>
          <c:order val="2"/>
          <c:tx>
            <c:v>saldo SP v bežnom roku - bez prevodu zo ŠR a ostatných faktorov</c:v>
          </c:tx>
          <c:spPr>
            <a:ln w="4445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diamond"/>
            <c:size val="1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numRef>
              <c:f>G_17_18!$B$1:$S$1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G_17_18!$B$4:$S$4</c:f>
              <c:numCache>
                <c:formatCode>0.0%</c:formatCode>
                <c:ptCount val="18"/>
                <c:pt idx="0">
                  <c:v>-5.4085099959410837E-3</c:v>
                </c:pt>
                <c:pt idx="1">
                  <c:v>-9.0825928546356786E-3</c:v>
                </c:pt>
                <c:pt idx="2">
                  <c:v>-1.1836805735706104E-2</c:v>
                </c:pt>
                <c:pt idx="3">
                  <c:v>-1.1651564807459384E-2</c:v>
                </c:pt>
                <c:pt idx="4">
                  <c:v>-1.0444846514194576E-2</c:v>
                </c:pt>
                <c:pt idx="5">
                  <c:v>-2.4516595115688322E-2</c:v>
                </c:pt>
                <c:pt idx="6">
                  <c:v>-2.5554549034929434E-2</c:v>
                </c:pt>
                <c:pt idx="7">
                  <c:v>-2.4843982199319662E-2</c:v>
                </c:pt>
                <c:pt idx="8">
                  <c:v>-2.6890743658791915E-2</c:v>
                </c:pt>
                <c:pt idx="9">
                  <c:v>-2.8064693781205234E-2</c:v>
                </c:pt>
                <c:pt idx="10">
                  <c:v>-2.7566011456451857E-2</c:v>
                </c:pt>
                <c:pt idx="11">
                  <c:v>-2.4651066170732112E-2</c:v>
                </c:pt>
                <c:pt idx="12">
                  <c:v>-2.3359262169581018E-2</c:v>
                </c:pt>
                <c:pt idx="13">
                  <c:v>-2.1231484413157534E-2</c:v>
                </c:pt>
                <c:pt idx="14">
                  <c:v>-1.8920812250551887E-2</c:v>
                </c:pt>
                <c:pt idx="15">
                  <c:v>-1.6743780568971658E-2</c:v>
                </c:pt>
                <c:pt idx="16">
                  <c:v>-1.4836978955877369E-2</c:v>
                </c:pt>
                <c:pt idx="17">
                  <c:v>-1.388326318861203E-2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DC-4D19-88E1-592743FC1D5C}"/>
            </c:ext>
          </c:extLst>
        </c:ser>
        <c:ser>
          <c:idx val="2"/>
          <c:order val="3"/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G_17_18!$B$1:$S$1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G_17_18!$B$15:$S$15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DC-4D19-88E1-592743FC1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998040"/>
        <c:axId val="1"/>
      </c:lineChart>
      <c:catAx>
        <c:axId val="118999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.000000000000001E-3"/>
          <c:min val="-3.5000000000000003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600" b="0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saldo celej SP v % HDP</a:t>
                </a:r>
              </a:p>
            </c:rich>
          </c:tx>
          <c:layout>
            <c:manualLayout>
              <c:xMode val="edge"/>
              <c:yMode val="edge"/>
              <c:x val="1.8481778790168615E-2"/>
              <c:y val="0.27938614591415067"/>
            </c:manualLayout>
          </c:layout>
          <c:overlay val="0"/>
        </c:title>
        <c:numFmt formatCode="0.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189998040"/>
        <c:crosses val="autoZero"/>
        <c:crossBetween val="between"/>
      </c:val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650034496731024"/>
          <c:y val="0.72188976377952752"/>
          <c:w val="0.79379818134694213"/>
          <c:h val="0.150029548193268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8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98948579863271"/>
          <c:y val="3.621398238191053E-2"/>
          <c:w val="0.8143987799088549"/>
          <c:h val="0.82230380142879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5"/>
            <c:marker>
              <c:symbol val="circle"/>
              <c:size val="7"/>
              <c:spPr>
                <a:solidFill>
                  <a:srgbClr val="00B0F0"/>
                </a:solidFill>
                <a:ln w="9525">
                  <a:solidFill>
                    <a:srgbClr val="00B0F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3ED-42C7-BEF1-1343AEF66CC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39D59B3-44BD-433C-A7F6-5BAA3FEDB852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3ED-42C7-BEF1-1343AEF66CC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C95AA9A-C848-4996-981D-A9FEB17E1E60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3ED-42C7-BEF1-1343AEF66CC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4C75BF4-86F3-45DB-8E1C-43C13B59E2E4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3ED-42C7-BEF1-1343AEF66CC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10742DF-D709-4113-B775-B95CE24DE92C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3ED-42C7-BEF1-1343AEF66CC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39C1EEA-2677-4E95-B867-4308B0C2080C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3ED-42C7-BEF1-1343AEF66CC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7FE6980-0E75-4C56-BB3A-FB771A9A016C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3ED-42C7-BEF1-1343AEF66CC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FC9026B-6427-4526-AAF9-1196D05724C7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3ED-42C7-BEF1-1343AEF66CC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9FF9E0B-7BF1-4C36-A71A-4B771F938213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3ED-42C7-BEF1-1343AEF66CC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EC2829E-E299-4F6D-BA3F-B20D8491D043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3ED-42C7-BEF1-1343AEF66CC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D6D2A68-1951-46F8-8761-A0BC9CF5648B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3ED-42C7-BEF1-1343AEF66CC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678CB4B-182A-42A6-B2E6-53A01997B7AA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3ED-42C7-BEF1-1343AEF66CC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1BB7815-B3B9-4561-ABAF-7B04FED4ED43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3ED-42C7-BEF1-1343AEF66CC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4E7AAC11-B64E-4F7A-9EDD-3C7619690BD4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3ED-42C7-BEF1-1343AEF66CC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1CFE799F-4ADA-492B-9256-64DB6E29AA6B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3ED-42C7-BEF1-1343AEF66CC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364FD979-E025-4BD3-ACF8-839052A78864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83ED-42C7-BEF1-1343AEF66CC8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BFAC14B0-86ED-49EB-B601-ABED5E2BBF41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83ED-42C7-BEF1-1343AEF66CC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E8D3BF0A-7190-44C1-860A-2B1006B8F2B4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3ED-42C7-BEF1-1343AEF66CC8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CDAEEC09-47B9-499E-87E7-1CF144688C7A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3ED-42C7-BEF1-1343AEF66CC8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41364F85-CF58-4F57-82EF-8F6C994AAED5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3ED-42C7-BEF1-1343AEF66CC8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2F538FF0-7F14-4670-A378-54C4D4BE57D1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83ED-42C7-BEF1-1343AEF66CC8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A5B9E9A8-CB18-4E78-BE88-6DACC4673E8C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83ED-42C7-BEF1-1343AEF66CC8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C6691250-78F4-4A87-ADE5-10CD3F8D1F16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3ED-42C7-BEF1-1343AEF66CC8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752BCD58-4E41-4BAC-9593-FF18ED5C8EE5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83ED-42C7-BEF1-1343AEF66CC8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37135BEA-338D-46A2-A05A-33FC5E4EE357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83ED-42C7-BEF1-1343AEF66CC8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293340CB-2E4A-4A18-8E03-A02E0793CB57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83ED-42C7-BEF1-1343AEF66CC8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37BEB35B-D436-4C5A-B3CD-60D1D20AB730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83ED-42C7-BEF1-1343AEF66CC8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A4A558D6-58F9-4391-B277-27C91B7F8620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83ED-42C7-BEF1-1343AEF66CC8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38E45DA7-BE7F-4B34-A6F2-A4531D6FE32E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83ED-42C7-BEF1-1343AEF66C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G_19!$D$2:$D$29</c:f>
              <c:numCache>
                <c:formatCode>0%</c:formatCode>
                <c:ptCount val="28"/>
                <c:pt idx="0">
                  <c:v>0.31581143019022101</c:v>
                </c:pt>
                <c:pt idx="1">
                  <c:v>0.33100398572284306</c:v>
                </c:pt>
                <c:pt idx="2">
                  <c:v>0.28361371653604045</c:v>
                </c:pt>
                <c:pt idx="3">
                  <c:v>0.2716188643651351</c:v>
                </c:pt>
                <c:pt idx="4">
                  <c:v>0.30189627574004874</c:v>
                </c:pt>
                <c:pt idx="5">
                  <c:v>0.30280323435939238</c:v>
                </c:pt>
                <c:pt idx="6">
                  <c:v>0.2722129107086248</c:v>
                </c:pt>
                <c:pt idx="7">
                  <c:v>0.25723216798602211</c:v>
                </c:pt>
                <c:pt idx="8">
                  <c:v>0.31543632390466869</c:v>
                </c:pt>
                <c:pt idx="9">
                  <c:v>0.30558881694707435</c:v>
                </c:pt>
                <c:pt idx="10">
                  <c:v>0.27306958624836924</c:v>
                </c:pt>
                <c:pt idx="11">
                  <c:v>0.21247121382632764</c:v>
                </c:pt>
                <c:pt idx="12">
                  <c:v>0.20374876235016537</c:v>
                </c:pt>
                <c:pt idx="13">
                  <c:v>0.29339948583011205</c:v>
                </c:pt>
                <c:pt idx="14">
                  <c:v>0.27011315164645322</c:v>
                </c:pt>
                <c:pt idx="15">
                  <c:v>0.19028219870393326</c:v>
                </c:pt>
                <c:pt idx="16">
                  <c:v>0.26383663950469899</c:v>
                </c:pt>
                <c:pt idx="17">
                  <c:v>0.24318649388579403</c:v>
                </c:pt>
                <c:pt idx="18">
                  <c:v>0.25677819006332447</c:v>
                </c:pt>
                <c:pt idx="19">
                  <c:v>0.28270423375977571</c:v>
                </c:pt>
                <c:pt idx="20">
                  <c:v>0.25772001825071156</c:v>
                </c:pt>
                <c:pt idx="21">
                  <c:v>0.27593428067888204</c:v>
                </c:pt>
                <c:pt idx="22">
                  <c:v>0.28790941168748568</c:v>
                </c:pt>
                <c:pt idx="23">
                  <c:v>0.24157659878843435</c:v>
                </c:pt>
                <c:pt idx="24">
                  <c:v>0.19854519974307427</c:v>
                </c:pt>
                <c:pt idx="25">
                  <c:v>0.27919257096932126</c:v>
                </c:pt>
                <c:pt idx="26">
                  <c:v>0.26392166283565988</c:v>
                </c:pt>
                <c:pt idx="27">
                  <c:v>0.27541185753902908</c:v>
                </c:pt>
              </c:numCache>
            </c:numRef>
          </c:xVal>
          <c:yVal>
            <c:numRef>
              <c:f>G_19!$C$2:$C$29</c:f>
              <c:numCache>
                <c:formatCode>0.0</c:formatCode>
                <c:ptCount val="28"/>
                <c:pt idx="0">
                  <c:v>17.399999999999999</c:v>
                </c:pt>
                <c:pt idx="1">
                  <c:v>16.600000000000001</c:v>
                </c:pt>
                <c:pt idx="2">
                  <c:v>15.2</c:v>
                </c:pt>
                <c:pt idx="3">
                  <c:v>14.6</c:v>
                </c:pt>
                <c:pt idx="4">
                  <c:v>14.200000000000001</c:v>
                </c:pt>
                <c:pt idx="5">
                  <c:v>14</c:v>
                </c:pt>
                <c:pt idx="6">
                  <c:v>11.5</c:v>
                </c:pt>
                <c:pt idx="7">
                  <c:v>11.3</c:v>
                </c:pt>
                <c:pt idx="8">
                  <c:v>11.1</c:v>
                </c:pt>
                <c:pt idx="9">
                  <c:v>11</c:v>
                </c:pt>
                <c:pt idx="10">
                  <c:v>10.9</c:v>
                </c:pt>
                <c:pt idx="11">
                  <c:v>10.9</c:v>
                </c:pt>
                <c:pt idx="12">
                  <c:v>10.5</c:v>
                </c:pt>
                <c:pt idx="13">
                  <c:v>9.9</c:v>
                </c:pt>
                <c:pt idx="14">
                  <c:v>8.9</c:v>
                </c:pt>
                <c:pt idx="15">
                  <c:v>8.8000000000000007</c:v>
                </c:pt>
                <c:pt idx="16">
                  <c:v>8.6999999999999993</c:v>
                </c:pt>
                <c:pt idx="17">
                  <c:v>8.6</c:v>
                </c:pt>
                <c:pt idx="18">
                  <c:v>8.3000000000000007</c:v>
                </c:pt>
                <c:pt idx="19">
                  <c:v>8.3000000000000007</c:v>
                </c:pt>
                <c:pt idx="20">
                  <c:v>8.3000000000000007</c:v>
                </c:pt>
                <c:pt idx="21">
                  <c:v>8.1</c:v>
                </c:pt>
                <c:pt idx="22">
                  <c:v>7.5</c:v>
                </c:pt>
                <c:pt idx="23">
                  <c:v>7.2</c:v>
                </c:pt>
                <c:pt idx="24">
                  <c:v>7.1999999999999993</c:v>
                </c:pt>
                <c:pt idx="25">
                  <c:v>7.1</c:v>
                </c:pt>
                <c:pt idx="26">
                  <c:v>6.8999999999999995</c:v>
                </c:pt>
                <c:pt idx="27">
                  <c:v>6.1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G_19!$B$2:$B$29</c15:f>
                <c15:dlblRangeCache>
                  <c:ptCount val="28"/>
                  <c:pt idx="0">
                    <c:v>EL</c:v>
                  </c:pt>
                  <c:pt idx="1">
                    <c:v>IT</c:v>
                  </c:pt>
                  <c:pt idx="2">
                    <c:v>FR</c:v>
                  </c:pt>
                  <c:pt idx="3">
                    <c:v>AT</c:v>
                  </c:pt>
                  <c:pt idx="4">
                    <c:v>FI</c:v>
                  </c:pt>
                  <c:pt idx="5">
                    <c:v>PT</c:v>
                  </c:pt>
                  <c:pt idx="6">
                    <c:v>ES</c:v>
                  </c:pt>
                  <c:pt idx="7">
                    <c:v>SI</c:v>
                  </c:pt>
                  <c:pt idx="8">
                    <c:v>DE</c:v>
                  </c:pt>
                  <c:pt idx="9">
                    <c:v>SE</c:v>
                  </c:pt>
                  <c:pt idx="10">
                    <c:v>BE</c:v>
                  </c:pt>
                  <c:pt idx="11">
                    <c:v>PL</c:v>
                  </c:pt>
                  <c:pt idx="12">
                    <c:v>LU</c:v>
                  </c:pt>
                  <c:pt idx="13">
                    <c:v>BG</c:v>
                  </c:pt>
                  <c:pt idx="14">
                    <c:v>UK</c:v>
                  </c:pt>
                  <c:pt idx="15">
                    <c:v>SK</c:v>
                  </c:pt>
                  <c:pt idx="16">
                    <c:v>MT</c:v>
                  </c:pt>
                  <c:pt idx="17">
                    <c:v>RO</c:v>
                  </c:pt>
                  <c:pt idx="18">
                    <c:v>CZ</c:v>
                  </c:pt>
                  <c:pt idx="19">
                    <c:v>DK</c:v>
                  </c:pt>
                  <c:pt idx="20">
                    <c:v>HU</c:v>
                  </c:pt>
                  <c:pt idx="21">
                    <c:v>HR</c:v>
                  </c:pt>
                  <c:pt idx="22">
                    <c:v>LV</c:v>
                  </c:pt>
                  <c:pt idx="23">
                    <c:v>NO</c:v>
                  </c:pt>
                  <c:pt idx="24">
                    <c:v>CY</c:v>
                  </c:pt>
                  <c:pt idx="25">
                    <c:v>EE</c:v>
                  </c:pt>
                  <c:pt idx="26">
                    <c:v>NL</c:v>
                  </c:pt>
                  <c:pt idx="27">
                    <c:v>LT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C-83ED-42C7-BEF1-1343AEF66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0968864"/>
        <c:axId val="650969848"/>
      </c:scatterChart>
      <c:valAx>
        <c:axId val="650968864"/>
        <c:scaling>
          <c:orientation val="minMax"/>
          <c:max val="0.34000000000000008"/>
          <c:min val="0.18000000000000002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 sz="1400" i="1"/>
                  <a:t>index závislosti v starom veku (65+/15 až 64)</a:t>
                </a:r>
                <a:endParaRPr lang="en-GB" sz="1400" i="1"/>
              </a:p>
            </c:rich>
          </c:tx>
          <c:layout>
            <c:manualLayout>
              <c:xMode val="edge"/>
              <c:yMode val="edge"/>
              <c:x val="0.28272340615524993"/>
              <c:y val="0.947551052419672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650969848"/>
        <c:crosses val="autoZero"/>
        <c:crossBetween val="midCat"/>
        <c:majorUnit val="2.0000000000000004E-2"/>
      </c:valAx>
      <c:valAx>
        <c:axId val="650969848"/>
        <c:scaling>
          <c:orientation val="minMax"/>
          <c:max val="2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 sz="1400" i="1"/>
                  <a:t>dôch.výdavky (% HDP)</a:t>
                </a:r>
                <a:endParaRPr lang="en-GB" sz="1400" i="1"/>
              </a:p>
            </c:rich>
          </c:tx>
          <c:layout>
            <c:manualLayout>
              <c:xMode val="edge"/>
              <c:yMode val="edge"/>
              <c:x val="7.4271940666713401E-3"/>
              <c:y val="0.274611816563312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650968864"/>
        <c:crosses val="autoZero"/>
        <c:crossBetween val="midCat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91805555555555"/>
          <c:y val="3.7205153949129856E-2"/>
          <c:w val="0.85392430555555554"/>
          <c:h val="0.83240596816850132"/>
        </c:manualLayout>
      </c:layout>
      <c:lineChart>
        <c:grouping val="standard"/>
        <c:varyColors val="0"/>
        <c:ser>
          <c:idx val="1"/>
          <c:order val="0"/>
          <c:tx>
            <c:strRef>
              <c:f>G_2!$A$2</c:f>
              <c:strCache>
                <c:ptCount val="1"/>
                <c:pt idx="0">
                  <c:v>RRZ správa apríl 2018 / EUROPOP2015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G_2!$B$1:$EB$1</c:f>
              <c:numCache>
                <c:formatCode>0</c:formatCode>
                <c:ptCount val="13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</c:numCache>
            </c:numRef>
          </c:cat>
          <c:val>
            <c:numRef>
              <c:f>G_2!$B$2:$EB$2</c:f>
              <c:numCache>
                <c:formatCode>0.0</c:formatCode>
                <c:ptCount val="131"/>
                <c:pt idx="0">
                  <c:v>10.296222586383106</c:v>
                </c:pt>
                <c:pt idx="1">
                  <c:v>10.377432109621685</c:v>
                </c:pt>
                <c:pt idx="2">
                  <c:v>10.519066321580208</c:v>
                </c:pt>
                <c:pt idx="3">
                  <c:v>10.592211255021422</c:v>
                </c:pt>
                <c:pt idx="4">
                  <c:v>10.725055888979444</c:v>
                </c:pt>
                <c:pt idx="5">
                  <c:v>10.665292519143755</c:v>
                </c:pt>
                <c:pt idx="6">
                  <c:v>10.706333477242518</c:v>
                </c:pt>
                <c:pt idx="7">
                  <c:v>10.742823743616375</c:v>
                </c:pt>
                <c:pt idx="8">
                  <c:v>10.774994224537494</c:v>
                </c:pt>
                <c:pt idx="9">
                  <c:v>10.922841219771264</c:v>
                </c:pt>
                <c:pt idx="10">
                  <c:v>11.053743061030255</c:v>
                </c:pt>
                <c:pt idx="11">
                  <c:v>11.560284073543468</c:v>
                </c:pt>
                <c:pt idx="12">
                  <c:v>11.876509477080925</c:v>
                </c:pt>
                <c:pt idx="13">
                  <c:v>12.167146455559553</c:v>
                </c:pt>
                <c:pt idx="14">
                  <c:v>12.530426972546474</c:v>
                </c:pt>
                <c:pt idx="15">
                  <c:v>12.930621701587016</c:v>
                </c:pt>
                <c:pt idx="16">
                  <c:v>13.286937166292034</c:v>
                </c:pt>
                <c:pt idx="17">
                  <c:v>13.627209134984867</c:v>
                </c:pt>
                <c:pt idx="18">
                  <c:v>13.950651310207308</c:v>
                </c:pt>
                <c:pt idx="19">
                  <c:v>14.223719819525051</c:v>
                </c:pt>
                <c:pt idx="20">
                  <c:v>14.398133308421887</c:v>
                </c:pt>
                <c:pt idx="21">
                  <c:v>14.527970733169246</c:v>
                </c:pt>
                <c:pt idx="22">
                  <c:v>14.752053293388229</c:v>
                </c:pt>
                <c:pt idx="23">
                  <c:v>15.046589801337859</c:v>
                </c:pt>
                <c:pt idx="24">
                  <c:v>15.391609027394098</c:v>
                </c:pt>
                <c:pt idx="25">
                  <c:v>15.705696940239813</c:v>
                </c:pt>
                <c:pt idx="26">
                  <c:v>15.931354505009892</c:v>
                </c:pt>
                <c:pt idx="27">
                  <c:v>16.147840322173241</c:v>
                </c:pt>
                <c:pt idx="28">
                  <c:v>16.360619972916869</c:v>
                </c:pt>
                <c:pt idx="29">
                  <c:v>16.561949315684288</c:v>
                </c:pt>
                <c:pt idx="30">
                  <c:v>16.491745959639527</c:v>
                </c:pt>
                <c:pt idx="31">
                  <c:v>16.033273770529014</c:v>
                </c:pt>
                <c:pt idx="32">
                  <c:v>15.442235328241322</c:v>
                </c:pt>
                <c:pt idx="33">
                  <c:v>14.820615234548304</c:v>
                </c:pt>
                <c:pt idx="34">
                  <c:v>14.5794579776734</c:v>
                </c:pt>
                <c:pt idx="35">
                  <c:v>14.716475221915942</c:v>
                </c:pt>
                <c:pt idx="36">
                  <c:v>14.958903788302603</c:v>
                </c:pt>
                <c:pt idx="37">
                  <c:v>15.308026243716505</c:v>
                </c:pt>
                <c:pt idx="38">
                  <c:v>15.644802453444582</c:v>
                </c:pt>
                <c:pt idx="39">
                  <c:v>15.891332688009626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F9-4702-9457-773BF4E336E7}"/>
            </c:ext>
          </c:extLst>
        </c:ser>
        <c:ser>
          <c:idx val="2"/>
          <c:order val="1"/>
          <c:tx>
            <c:strRef>
              <c:f>G_2!$A$2</c:f>
              <c:strCache>
                <c:ptCount val="1"/>
                <c:pt idx="0">
                  <c:v>RRZ správa apríl 2018 / EUROPOP2015</c:v>
                </c:pt>
              </c:strCache>
            </c:strRef>
          </c:tx>
          <c:spPr>
            <a:ln w="28575">
              <a:solidFill>
                <a:srgbClr val="13B5EA"/>
              </a:solidFill>
            </a:ln>
          </c:spPr>
          <c:marker>
            <c:symbol val="none"/>
          </c:marker>
          <c:cat>
            <c:numRef>
              <c:f>G_2!$B$1:$EB$1</c:f>
              <c:numCache>
                <c:formatCode>0</c:formatCode>
                <c:ptCount val="13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</c:numCache>
            </c:numRef>
          </c:cat>
          <c:val>
            <c:numRef>
              <c:f>G_2!$B$3:$EB$3</c:f>
              <c:numCache>
                <c:formatCode>0.0</c:formatCode>
                <c:ptCount val="131"/>
                <c:pt idx="40">
                  <c:v>16.027763822959493</c:v>
                </c:pt>
                <c:pt idx="41">
                  <c:v>16.049401220914724</c:v>
                </c:pt>
                <c:pt idx="42">
                  <c:v>16.064428217851479</c:v>
                </c:pt>
                <c:pt idx="43">
                  <c:v>16.154097279958506</c:v>
                </c:pt>
                <c:pt idx="44">
                  <c:v>16.242311582902534</c:v>
                </c:pt>
                <c:pt idx="45">
                  <c:v>16.336747561932519</c:v>
                </c:pt>
                <c:pt idx="46">
                  <c:v>16.450564020131317</c:v>
                </c:pt>
                <c:pt idx="47">
                  <c:v>16.568490687509051</c:v>
                </c:pt>
                <c:pt idx="48">
                  <c:v>16.599476231178762</c:v>
                </c:pt>
                <c:pt idx="49">
                  <c:v>16.579271082138863</c:v>
                </c:pt>
                <c:pt idx="50">
                  <c:v>16.556378571694768</c:v>
                </c:pt>
                <c:pt idx="51">
                  <c:v>16.349851435667677</c:v>
                </c:pt>
                <c:pt idx="52">
                  <c:v>16.331847487053199</c:v>
                </c:pt>
                <c:pt idx="53">
                  <c:v>16.287181398168997</c:v>
                </c:pt>
                <c:pt idx="54">
                  <c:v>16.328348495204441</c:v>
                </c:pt>
                <c:pt idx="55">
                  <c:v>16.389693820162694</c:v>
                </c:pt>
                <c:pt idx="56">
                  <c:v>16.475525964168611</c:v>
                </c:pt>
                <c:pt idx="57">
                  <c:v>16.571504629112159</c:v>
                </c:pt>
                <c:pt idx="58">
                  <c:v>16.678709850301438</c:v>
                </c:pt>
                <c:pt idx="59">
                  <c:v>16.845753713956711</c:v>
                </c:pt>
                <c:pt idx="60">
                  <c:v>17.07728415442832</c:v>
                </c:pt>
                <c:pt idx="61">
                  <c:v>17.635147928841651</c:v>
                </c:pt>
                <c:pt idx="62">
                  <c:v>18.073296705536716</c:v>
                </c:pt>
                <c:pt idx="63">
                  <c:v>18.700546651326793</c:v>
                </c:pt>
                <c:pt idx="64">
                  <c:v>19.383123349442847</c:v>
                </c:pt>
                <c:pt idx="65">
                  <c:v>20.15570022193554</c:v>
                </c:pt>
                <c:pt idx="66">
                  <c:v>21.059834964467839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F9-4702-9457-773BF4E336E7}"/>
            </c:ext>
          </c:extLst>
        </c:ser>
        <c:ser>
          <c:idx val="0"/>
          <c:order val="2"/>
          <c:tx>
            <c:strRef>
              <c:f>G_2!$A$2</c:f>
              <c:strCache>
                <c:ptCount val="1"/>
                <c:pt idx="0">
                  <c:v>RRZ správa apríl 2018 / EUROPOP2015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G_2!$B$1:$EB$1</c:f>
              <c:numCache>
                <c:formatCode>0</c:formatCode>
                <c:ptCount val="13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</c:numCache>
            </c:numRef>
          </c:cat>
          <c:val>
            <c:numRef>
              <c:f>G_2!$B$4:$EB$4</c:f>
              <c:numCache>
                <c:formatCode>0.0</c:formatCode>
                <c:ptCount val="131"/>
                <c:pt idx="67">
                  <c:v>22.041567162791438</c:v>
                </c:pt>
                <c:pt idx="68">
                  <c:v>22.846672314052199</c:v>
                </c:pt>
                <c:pt idx="69">
                  <c:v>23.708133727790937</c:v>
                </c:pt>
                <c:pt idx="70">
                  <c:v>24.608139924205901</c:v>
                </c:pt>
                <c:pt idx="71">
                  <c:v>25.539380377940763</c:v>
                </c:pt>
                <c:pt idx="72">
                  <c:v>26.447467900597939</c:v>
                </c:pt>
                <c:pt idx="73">
                  <c:v>27.276864360040726</c:v>
                </c:pt>
                <c:pt idx="74">
                  <c:v>27.992506549502245</c:v>
                </c:pt>
                <c:pt idx="75">
                  <c:v>28.661072251790532</c:v>
                </c:pt>
                <c:pt idx="76">
                  <c:v>29.323509367970058</c:v>
                </c:pt>
                <c:pt idx="77">
                  <c:v>29.93804357601131</c:v>
                </c:pt>
                <c:pt idx="78">
                  <c:v>30.565289395776574</c:v>
                </c:pt>
                <c:pt idx="79">
                  <c:v>31.240982264471157</c:v>
                </c:pt>
                <c:pt idx="80">
                  <c:v>31.867502822518791</c:v>
                </c:pt>
                <c:pt idx="81">
                  <c:v>32.386904167492339</c:v>
                </c:pt>
                <c:pt idx="82">
                  <c:v>32.805406809468721</c:v>
                </c:pt>
                <c:pt idx="83">
                  <c:v>33.175043046387067</c:v>
                </c:pt>
                <c:pt idx="84">
                  <c:v>33.581236572181254</c:v>
                </c:pt>
                <c:pt idx="85">
                  <c:v>34.054706736968413</c:v>
                </c:pt>
                <c:pt idx="86">
                  <c:v>34.580411286137434</c:v>
                </c:pt>
                <c:pt idx="87">
                  <c:v>35.215961112175719</c:v>
                </c:pt>
                <c:pt idx="88">
                  <c:v>36.010759372160486</c:v>
                </c:pt>
                <c:pt idx="89">
                  <c:v>36.972330591108751</c:v>
                </c:pt>
                <c:pt idx="90">
                  <c:v>38.019850468377939</c:v>
                </c:pt>
                <c:pt idx="91">
                  <c:v>39.113032309513059</c:v>
                </c:pt>
                <c:pt idx="92">
                  <c:v>40.259470715998518</c:v>
                </c:pt>
                <c:pt idx="93">
                  <c:v>41.433988559596273</c:v>
                </c:pt>
                <c:pt idx="94">
                  <c:v>42.647209234645409</c:v>
                </c:pt>
                <c:pt idx="95">
                  <c:v>43.80728104697203</c:v>
                </c:pt>
                <c:pt idx="96">
                  <c:v>44.883519022727263</c:v>
                </c:pt>
                <c:pt idx="97">
                  <c:v>45.957563951530112</c:v>
                </c:pt>
                <c:pt idx="98">
                  <c:v>47.041600626408346</c:v>
                </c:pt>
                <c:pt idx="99">
                  <c:v>48.1354673965687</c:v>
                </c:pt>
                <c:pt idx="100">
                  <c:v>49.244651980926825</c:v>
                </c:pt>
                <c:pt idx="101">
                  <c:v>50.310096953717597</c:v>
                </c:pt>
                <c:pt idx="102">
                  <c:v>51.280151814757211</c:v>
                </c:pt>
                <c:pt idx="103">
                  <c:v>52.202271556321875</c:v>
                </c:pt>
                <c:pt idx="104">
                  <c:v>53.064320673498614</c:v>
                </c:pt>
                <c:pt idx="105">
                  <c:v>53.886119940323141</c:v>
                </c:pt>
                <c:pt idx="106">
                  <c:v>54.688530837689228</c:v>
                </c:pt>
                <c:pt idx="107">
                  <c:v>55.384311446231123</c:v>
                </c:pt>
                <c:pt idx="108">
                  <c:v>55.977469060301743</c:v>
                </c:pt>
                <c:pt idx="109">
                  <c:v>56.382810908489404</c:v>
                </c:pt>
                <c:pt idx="110">
                  <c:v>56.511554700402769</c:v>
                </c:pt>
                <c:pt idx="111">
                  <c:v>56.491275269518241</c:v>
                </c:pt>
                <c:pt idx="112">
                  <c:v>56.407679652843335</c:v>
                </c:pt>
                <c:pt idx="113">
                  <c:v>56.248819972552255</c:v>
                </c:pt>
                <c:pt idx="114">
                  <c:v>56.021231638946723</c:v>
                </c:pt>
                <c:pt idx="115">
                  <c:v>55.742838540913617</c:v>
                </c:pt>
                <c:pt idx="116">
                  <c:v>55.346988988616332</c:v>
                </c:pt>
                <c:pt idx="117">
                  <c:v>54.844529138289545</c:v>
                </c:pt>
                <c:pt idx="118">
                  <c:v>54.346093837084496</c:v>
                </c:pt>
                <c:pt idx="119">
                  <c:v>53.93171423790286</c:v>
                </c:pt>
                <c:pt idx="120">
                  <c:v>53.595659999383116</c:v>
                </c:pt>
                <c:pt idx="121">
                  <c:v>53.269677811130698</c:v>
                </c:pt>
                <c:pt idx="122">
                  <c:v>52.962335481144926</c:v>
                </c:pt>
                <c:pt idx="123">
                  <c:v>52.757954412943441</c:v>
                </c:pt>
                <c:pt idx="124">
                  <c:v>52.719404594615227</c:v>
                </c:pt>
                <c:pt idx="125">
                  <c:v>52.739341482871019</c:v>
                </c:pt>
                <c:pt idx="126">
                  <c:v>52.839376163952466</c:v>
                </c:pt>
                <c:pt idx="127">
                  <c:v>52.937868727301307</c:v>
                </c:pt>
                <c:pt idx="128">
                  <c:v>52.936742005319701</c:v>
                </c:pt>
                <c:pt idx="129">
                  <c:v>52.967933910253997</c:v>
                </c:pt>
                <c:pt idx="130">
                  <c:v>53.065703701822578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F9-4702-9457-773BF4E33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5134144"/>
        <c:axId val="345128656"/>
      </c:lineChart>
      <c:catAx>
        <c:axId val="345134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345128656"/>
        <c:crosses val="autoZero"/>
        <c:auto val="1"/>
        <c:lblAlgn val="ctr"/>
        <c:lblOffset val="100"/>
        <c:noMultiLvlLbl val="0"/>
      </c:catAx>
      <c:valAx>
        <c:axId val="34512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 i="1"/>
                </a:pPr>
                <a:r>
                  <a:rPr lang="sk-SK" b="0" i="1"/>
                  <a:t>počet "starých" ľudí na 100 "mladých"</a:t>
                </a:r>
                <a:endParaRPr lang="en-GB" b="0" i="1"/>
              </a:p>
            </c:rich>
          </c:tx>
          <c:layout>
            <c:manualLayout>
              <c:xMode val="edge"/>
              <c:yMode val="edge"/>
              <c:x val="1.2044444444444444E-2"/>
              <c:y val="5.8508366800535477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345134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+mn-lt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65113516561486E-2"/>
          <c:y val="1.8448389390835606E-2"/>
          <c:w val="0.92093938862598668"/>
          <c:h val="0.8046847191301376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G_20!$A$3</c:f>
              <c:strCache>
                <c:ptCount val="1"/>
                <c:pt idx="0">
                  <c:v>2037 ženy</c:v>
                </c:pt>
              </c:strCache>
            </c:strRef>
          </c:tx>
          <c:spPr>
            <a:solidFill>
              <a:srgbClr val="DEBE85"/>
            </a:solidFill>
            <a:ln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A13-4373-8C92-0F8C495944E1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2A13-4373-8C92-0F8C495944E1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A13-4373-8C92-0F8C495944E1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A13-4373-8C92-0F8C495944E1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A13-4373-8C92-0F8C495944E1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A13-4373-8C92-0F8C495944E1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A13-4373-8C92-0F8C495944E1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2A13-4373-8C92-0F8C495944E1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2A13-4373-8C92-0F8C495944E1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2A13-4373-8C92-0F8C495944E1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2A13-4373-8C92-0F8C495944E1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2A13-4373-8C92-0F8C495944E1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2A13-4373-8C92-0F8C495944E1}"/>
              </c:ext>
            </c:extLst>
          </c:dPt>
          <c:dPt>
            <c:idx val="1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2A13-4373-8C92-0F8C495944E1}"/>
              </c:ext>
            </c:extLst>
          </c:dPt>
          <c:dPt>
            <c:idx val="1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2A13-4373-8C92-0F8C495944E1}"/>
              </c:ext>
            </c:extLst>
          </c:dPt>
          <c:dPt>
            <c:idx val="1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2A13-4373-8C92-0F8C495944E1}"/>
              </c:ext>
            </c:extLst>
          </c:dPt>
          <c:dPt>
            <c:idx val="1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2A13-4373-8C92-0F8C495944E1}"/>
              </c:ext>
            </c:extLst>
          </c:dPt>
          <c:dPt>
            <c:idx val="1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2A13-4373-8C92-0F8C495944E1}"/>
              </c:ext>
            </c:extLst>
          </c:dPt>
          <c:dPt>
            <c:idx val="1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5-2A13-4373-8C92-0F8C495944E1}"/>
              </c:ext>
            </c:extLst>
          </c:dPt>
          <c:dPt>
            <c:idx val="1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7-2A13-4373-8C92-0F8C495944E1}"/>
              </c:ext>
            </c:extLst>
          </c:dPt>
          <c:dPt>
            <c:idx val="2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9-2A13-4373-8C92-0F8C495944E1}"/>
              </c:ext>
            </c:extLst>
          </c:dPt>
          <c:cat>
            <c:strRef>
              <c:f>G_20!$C$2:$CX$2</c:f>
              <c:strCach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99+</c:v>
                </c:pt>
              </c:strCache>
            </c:strRef>
          </c:cat>
          <c:val>
            <c:numRef>
              <c:f>G_20!$C$3:$CX$3</c:f>
              <c:numCache>
                <c:formatCode>#,##0</c:formatCode>
                <c:ptCount val="100"/>
                <c:pt idx="0">
                  <c:v>22959.184857571905</c:v>
                </c:pt>
                <c:pt idx="1">
                  <c:v>22927.960015634319</c:v>
                </c:pt>
                <c:pt idx="2">
                  <c:v>22937.132878481352</c:v>
                </c:pt>
                <c:pt idx="3">
                  <c:v>22990.058187376999</c:v>
                </c:pt>
                <c:pt idx="4">
                  <c:v>23083.40070049791</c:v>
                </c:pt>
                <c:pt idx="5">
                  <c:v>23221.353648292956</c:v>
                </c:pt>
                <c:pt idx="6">
                  <c:v>23400.6658740895</c:v>
                </c:pt>
                <c:pt idx="7">
                  <c:v>23637.618423089203</c:v>
                </c:pt>
                <c:pt idx="8">
                  <c:v>23938.214547013755</c:v>
                </c:pt>
                <c:pt idx="9">
                  <c:v>24277.299271240754</c:v>
                </c:pt>
                <c:pt idx="10">
                  <c:v>24646.346489529427</c:v>
                </c:pt>
                <c:pt idx="11">
                  <c:v>25024.835269000596</c:v>
                </c:pt>
                <c:pt idx="12">
                  <c:v>25414.402666414124</c:v>
                </c:pt>
                <c:pt idx="13">
                  <c:v>25791.516348463709</c:v>
                </c:pt>
                <c:pt idx="14">
                  <c:v>26161.460460740534</c:v>
                </c:pt>
                <c:pt idx="15">
                  <c:v>26504.077832976</c:v>
                </c:pt>
                <c:pt idx="16">
                  <c:v>26829.490712997747</c:v>
                </c:pt>
                <c:pt idx="17">
                  <c:v>27122.612430190646</c:v>
                </c:pt>
                <c:pt idx="18">
                  <c:v>27374.088616792906</c:v>
                </c:pt>
                <c:pt idx="19">
                  <c:v>27583.993981362848</c:v>
                </c:pt>
                <c:pt idx="20">
                  <c:v>27732.707990899969</c:v>
                </c:pt>
                <c:pt idx="21">
                  <c:v>28978.041681245519</c:v>
                </c:pt>
                <c:pt idx="22">
                  <c:v>28772.424984308851</c:v>
                </c:pt>
                <c:pt idx="23">
                  <c:v>28773.314076606584</c:v>
                </c:pt>
                <c:pt idx="24">
                  <c:v>28808.279168040568</c:v>
                </c:pt>
                <c:pt idx="25">
                  <c:v>30213.42284553613</c:v>
                </c:pt>
                <c:pt idx="26">
                  <c:v>30877.091198766491</c:v>
                </c:pt>
                <c:pt idx="27">
                  <c:v>30398.72490471452</c:v>
                </c:pt>
                <c:pt idx="28">
                  <c:v>29974.69850721801</c:v>
                </c:pt>
                <c:pt idx="29">
                  <c:v>28754.33020457171</c:v>
                </c:pt>
                <c:pt idx="30">
                  <c:v>27974.030249972231</c:v>
                </c:pt>
                <c:pt idx="31">
                  <c:v>27907.149995767977</c:v>
                </c:pt>
                <c:pt idx="32">
                  <c:v>27915.380315899114</c:v>
                </c:pt>
                <c:pt idx="33">
                  <c:v>27242.742784749655</c:v>
                </c:pt>
                <c:pt idx="34">
                  <c:v>26507.69009244426</c:v>
                </c:pt>
                <c:pt idx="35">
                  <c:v>26355.577100242659</c:v>
                </c:pt>
                <c:pt idx="36">
                  <c:v>27305.060085276469</c:v>
                </c:pt>
                <c:pt idx="37">
                  <c:v>28538.275386113914</c:v>
                </c:pt>
                <c:pt idx="38">
                  <c:v>28912.38316510904</c:v>
                </c:pt>
                <c:pt idx="39">
                  <c:v>29364.960218195039</c:v>
                </c:pt>
                <c:pt idx="40">
                  <c:v>29892.433666632991</c:v>
                </c:pt>
                <c:pt idx="41">
                  <c:v>30460.041517544949</c:v>
                </c:pt>
                <c:pt idx="42">
                  <c:v>32012.790905269227</c:v>
                </c:pt>
                <c:pt idx="43">
                  <c:v>34561.395952570994</c:v>
                </c:pt>
                <c:pt idx="44">
                  <c:v>36198.015241581612</c:v>
                </c:pt>
                <c:pt idx="45">
                  <c:v>37294.680161569871</c:v>
                </c:pt>
                <c:pt idx="46">
                  <c:v>38236.836207305227</c:v>
                </c:pt>
                <c:pt idx="47">
                  <c:v>38438.894837994929</c:v>
                </c:pt>
                <c:pt idx="48">
                  <c:v>38984.109739907239</c:v>
                </c:pt>
                <c:pt idx="49">
                  <c:v>39647.739089923947</c:v>
                </c:pt>
                <c:pt idx="50">
                  <c:v>40191.842129927762</c:v>
                </c:pt>
                <c:pt idx="51">
                  <c:v>41159.940867379904</c:v>
                </c:pt>
                <c:pt idx="52">
                  <c:v>41711.344050568638</c:v>
                </c:pt>
                <c:pt idx="53">
                  <c:v>41614.885873022336</c:v>
                </c:pt>
                <c:pt idx="54">
                  <c:v>41393.162223257612</c:v>
                </c:pt>
                <c:pt idx="55">
                  <c:v>41462.079570971204</c:v>
                </c:pt>
                <c:pt idx="56">
                  <c:v>41598.657798087348</c:v>
                </c:pt>
                <c:pt idx="57">
                  <c:v>42691.624154147823</c:v>
                </c:pt>
                <c:pt idx="58">
                  <c:v>43536.057351765987</c:v>
                </c:pt>
                <c:pt idx="59">
                  <c:v>42940.812195455241</c:v>
                </c:pt>
                <c:pt idx="60">
                  <c:v>42474.593692772803</c:v>
                </c:pt>
                <c:pt idx="61">
                  <c:v>41923.355603801254</c:v>
                </c:pt>
                <c:pt idx="62">
                  <c:v>41357.792044547306</c:v>
                </c:pt>
                <c:pt idx="63">
                  <c:v>40120.780472087943</c:v>
                </c:pt>
                <c:pt idx="64">
                  <c:v>37892.88115660091</c:v>
                </c:pt>
                <c:pt idx="65">
                  <c:v>35482.168907774452</c:v>
                </c:pt>
                <c:pt idx="66">
                  <c:v>33681.490843847991</c:v>
                </c:pt>
                <c:pt idx="67">
                  <c:v>32665.020403575902</c:v>
                </c:pt>
                <c:pt idx="68">
                  <c:v>31423.945837376745</c:v>
                </c:pt>
                <c:pt idx="69">
                  <c:v>30524.767480489256</c:v>
                </c:pt>
                <c:pt idx="70">
                  <c:v>30964.859031507171</c:v>
                </c:pt>
                <c:pt idx="71">
                  <c:v>31696.898040617965</c:v>
                </c:pt>
                <c:pt idx="72">
                  <c:v>32245.50910152922</c:v>
                </c:pt>
                <c:pt idx="73">
                  <c:v>32007.598751677138</c:v>
                </c:pt>
                <c:pt idx="74">
                  <c:v>30683.493094703492</c:v>
                </c:pt>
                <c:pt idx="75">
                  <c:v>30141.854825112576</c:v>
                </c:pt>
                <c:pt idx="76">
                  <c:v>29984.360728979973</c:v>
                </c:pt>
                <c:pt idx="77">
                  <c:v>28970.079949931514</c:v>
                </c:pt>
                <c:pt idx="78">
                  <c:v>28656.162551132988</c:v>
                </c:pt>
                <c:pt idx="79">
                  <c:v>28828.979583683558</c:v>
                </c:pt>
                <c:pt idx="80">
                  <c:v>28594.103833135323</c:v>
                </c:pt>
                <c:pt idx="81">
                  <c:v>27670.618493155554</c:v>
                </c:pt>
                <c:pt idx="82">
                  <c:v>25834.164631904201</c:v>
                </c:pt>
                <c:pt idx="83">
                  <c:v>23837.925293302924</c:v>
                </c:pt>
                <c:pt idx="84">
                  <c:v>22161.214352522493</c:v>
                </c:pt>
                <c:pt idx="85">
                  <c:v>20368.91718296308</c:v>
                </c:pt>
                <c:pt idx="86">
                  <c:v>17946.115540816805</c:v>
                </c:pt>
                <c:pt idx="87">
                  <c:v>15069.487756117425</c:v>
                </c:pt>
                <c:pt idx="88">
                  <c:v>12590.30494852727</c:v>
                </c:pt>
                <c:pt idx="89">
                  <c:v>10572.38821977443</c:v>
                </c:pt>
                <c:pt idx="90">
                  <c:v>8177.2966674791578</c:v>
                </c:pt>
                <c:pt idx="91">
                  <c:v>6040.4100123056496</c:v>
                </c:pt>
                <c:pt idx="92">
                  <c:v>4760.5291520618184</c:v>
                </c:pt>
                <c:pt idx="93">
                  <c:v>3599.3308816333456</c:v>
                </c:pt>
                <c:pt idx="94">
                  <c:v>2534.2741394205764</c:v>
                </c:pt>
                <c:pt idx="95">
                  <c:v>1752.3107945610802</c:v>
                </c:pt>
                <c:pt idx="96">
                  <c:v>1126.8089712577355</c:v>
                </c:pt>
                <c:pt idx="97">
                  <c:v>656.0873882100982</c:v>
                </c:pt>
                <c:pt idx="98">
                  <c:v>343.55763619347806</c:v>
                </c:pt>
                <c:pt idx="99">
                  <c:v>233.13293784916976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2A13-4373-8C92-0F8C495944E1}"/>
            </c:ext>
          </c:extLst>
        </c:ser>
        <c:ser>
          <c:idx val="0"/>
          <c:order val="1"/>
          <c:tx>
            <c:strRef>
              <c:f>G_20!$A$4</c:f>
              <c:strCache>
                <c:ptCount val="1"/>
                <c:pt idx="0">
                  <c:v>2037 muži</c:v>
                </c:pt>
              </c:strCache>
            </c:strRef>
          </c:tx>
          <c:spPr>
            <a:solidFill>
              <a:srgbClr val="13B5EA"/>
            </a:solidFill>
            <a:ln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C-2A13-4373-8C92-0F8C495944E1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E-2A13-4373-8C92-0F8C495944E1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0-2A13-4373-8C92-0F8C495944E1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2-2A13-4373-8C92-0F8C495944E1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4-2A13-4373-8C92-0F8C495944E1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6-2A13-4373-8C92-0F8C495944E1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8-2A13-4373-8C92-0F8C495944E1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A-2A13-4373-8C92-0F8C495944E1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C-2A13-4373-8C92-0F8C495944E1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3E-2A13-4373-8C92-0F8C495944E1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0-2A13-4373-8C92-0F8C495944E1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2-2A13-4373-8C92-0F8C495944E1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4-2A13-4373-8C92-0F8C495944E1}"/>
              </c:ext>
            </c:extLst>
          </c:dPt>
          <c:dPt>
            <c:idx val="1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6-2A13-4373-8C92-0F8C495944E1}"/>
              </c:ext>
            </c:extLst>
          </c:dPt>
          <c:dPt>
            <c:idx val="1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8-2A13-4373-8C92-0F8C495944E1}"/>
              </c:ext>
            </c:extLst>
          </c:dPt>
          <c:dPt>
            <c:idx val="1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A-2A13-4373-8C92-0F8C495944E1}"/>
              </c:ext>
            </c:extLst>
          </c:dPt>
          <c:dPt>
            <c:idx val="1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C-2A13-4373-8C92-0F8C495944E1}"/>
              </c:ext>
            </c:extLst>
          </c:dPt>
          <c:dPt>
            <c:idx val="17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4E-2A13-4373-8C92-0F8C495944E1}"/>
              </c:ext>
            </c:extLst>
          </c:dPt>
          <c:dPt>
            <c:idx val="1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50-2A13-4373-8C92-0F8C495944E1}"/>
              </c:ext>
            </c:extLst>
          </c:dPt>
          <c:dPt>
            <c:idx val="19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52-2A13-4373-8C92-0F8C495944E1}"/>
              </c:ext>
            </c:extLst>
          </c:dPt>
          <c:dPt>
            <c:idx val="2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54-2A13-4373-8C92-0F8C495944E1}"/>
              </c:ext>
            </c:extLst>
          </c:dPt>
          <c:cat>
            <c:strRef>
              <c:f>G_20!$C$2:$CX$2</c:f>
              <c:strCach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99+</c:v>
                </c:pt>
              </c:strCache>
            </c:strRef>
          </c:cat>
          <c:val>
            <c:numRef>
              <c:f>G_20!$C$4:$CX$4</c:f>
              <c:numCache>
                <c:formatCode>#,##0</c:formatCode>
                <c:ptCount val="100"/>
                <c:pt idx="0">
                  <c:v>-24342.268629819206</c:v>
                </c:pt>
                <c:pt idx="1">
                  <c:v>-24288.264724536737</c:v>
                </c:pt>
                <c:pt idx="2">
                  <c:v>-24274.093878811924</c:v>
                </c:pt>
                <c:pt idx="3">
                  <c:v>-24304.636760385885</c:v>
                </c:pt>
                <c:pt idx="4">
                  <c:v>-24377.736228523525</c:v>
                </c:pt>
                <c:pt idx="5">
                  <c:v>-24492.465168007933</c:v>
                </c:pt>
                <c:pt idx="6">
                  <c:v>-24662.36577488999</c:v>
                </c:pt>
                <c:pt idx="7">
                  <c:v>-24882.849470226465</c:v>
                </c:pt>
                <c:pt idx="8">
                  <c:v>-25173.662661718339</c:v>
                </c:pt>
                <c:pt idx="9">
                  <c:v>-25509.986932234387</c:v>
                </c:pt>
                <c:pt idx="10">
                  <c:v>-25876.8792345035</c:v>
                </c:pt>
                <c:pt idx="11">
                  <c:v>-26259.504794139451</c:v>
                </c:pt>
                <c:pt idx="12">
                  <c:v>-26648.014972424469</c:v>
                </c:pt>
                <c:pt idx="13">
                  <c:v>-27025.665209912055</c:v>
                </c:pt>
                <c:pt idx="14">
                  <c:v>-27398.177207273715</c:v>
                </c:pt>
                <c:pt idx="15">
                  <c:v>-27741.896579896729</c:v>
                </c:pt>
                <c:pt idx="16">
                  <c:v>-28056.65011114204</c:v>
                </c:pt>
                <c:pt idx="17">
                  <c:v>-28333.230063464303</c:v>
                </c:pt>
                <c:pt idx="18">
                  <c:v>-28564.121089109598</c:v>
                </c:pt>
                <c:pt idx="19">
                  <c:v>-28749.219092328538</c:v>
                </c:pt>
                <c:pt idx="20">
                  <c:v>-28863.205159122288</c:v>
                </c:pt>
                <c:pt idx="21">
                  <c:v>-30016.47036367836</c:v>
                </c:pt>
                <c:pt idx="22">
                  <c:v>-29720.90847608617</c:v>
                </c:pt>
                <c:pt idx="23">
                  <c:v>-29505.606988432875</c:v>
                </c:pt>
                <c:pt idx="24">
                  <c:v>-29884.034398028398</c:v>
                </c:pt>
                <c:pt idx="25">
                  <c:v>-31315.361431390997</c:v>
                </c:pt>
                <c:pt idx="26">
                  <c:v>-31472.108275945007</c:v>
                </c:pt>
                <c:pt idx="27">
                  <c:v>-31260.772112810067</c:v>
                </c:pt>
                <c:pt idx="28">
                  <c:v>-31266.515339774058</c:v>
                </c:pt>
                <c:pt idx="29">
                  <c:v>-29846.171270910083</c:v>
                </c:pt>
                <c:pt idx="30">
                  <c:v>-29110.531654241626</c:v>
                </c:pt>
                <c:pt idx="31">
                  <c:v>-29201.807917212649</c:v>
                </c:pt>
                <c:pt idx="32">
                  <c:v>-29201.143859253505</c:v>
                </c:pt>
                <c:pt idx="33">
                  <c:v>-28451.538238313136</c:v>
                </c:pt>
                <c:pt idx="34">
                  <c:v>-27592.263604641688</c:v>
                </c:pt>
                <c:pt idx="35">
                  <c:v>-27637.758835747842</c:v>
                </c:pt>
                <c:pt idx="36">
                  <c:v>-28710.912531705668</c:v>
                </c:pt>
                <c:pt idx="37">
                  <c:v>-29585.341487297035</c:v>
                </c:pt>
                <c:pt idx="38">
                  <c:v>-30030.84909139264</c:v>
                </c:pt>
                <c:pt idx="39">
                  <c:v>-30774.937376106685</c:v>
                </c:pt>
                <c:pt idx="40">
                  <c:v>-31481.957598281351</c:v>
                </c:pt>
                <c:pt idx="41">
                  <c:v>-31939.163068953614</c:v>
                </c:pt>
                <c:pt idx="42">
                  <c:v>-33121.485333657103</c:v>
                </c:pt>
                <c:pt idx="43">
                  <c:v>-35846.793758585838</c:v>
                </c:pt>
                <c:pt idx="44">
                  <c:v>-37660.470547004385</c:v>
                </c:pt>
                <c:pt idx="45">
                  <c:v>-38504.880719559442</c:v>
                </c:pt>
                <c:pt idx="46">
                  <c:v>-39580.857285780643</c:v>
                </c:pt>
                <c:pt idx="47">
                  <c:v>-39672.327236402729</c:v>
                </c:pt>
                <c:pt idx="48">
                  <c:v>-39943.083350065397</c:v>
                </c:pt>
                <c:pt idx="49">
                  <c:v>-40489.370954756072</c:v>
                </c:pt>
                <c:pt idx="50">
                  <c:v>-41042.650583112409</c:v>
                </c:pt>
                <c:pt idx="51">
                  <c:v>-42248.462994763628</c:v>
                </c:pt>
                <c:pt idx="52">
                  <c:v>-42741.467123524322</c:v>
                </c:pt>
                <c:pt idx="53">
                  <c:v>-42623.759227992123</c:v>
                </c:pt>
                <c:pt idx="54">
                  <c:v>-42731.56943955068</c:v>
                </c:pt>
                <c:pt idx="55">
                  <c:v>-42470.101322279312</c:v>
                </c:pt>
                <c:pt idx="56">
                  <c:v>-42412.406991944787</c:v>
                </c:pt>
                <c:pt idx="57">
                  <c:v>-43367.956363833255</c:v>
                </c:pt>
                <c:pt idx="58">
                  <c:v>-43657.164566297783</c:v>
                </c:pt>
                <c:pt idx="59">
                  <c:v>-43094.463689922843</c:v>
                </c:pt>
                <c:pt idx="60">
                  <c:v>-42588.863470234079</c:v>
                </c:pt>
                <c:pt idx="61">
                  <c:v>-41335.662939721449</c:v>
                </c:pt>
                <c:pt idx="62">
                  <c:v>-40180.05821992243</c:v>
                </c:pt>
                <c:pt idx="63">
                  <c:v>-38427.838803503917</c:v>
                </c:pt>
                <c:pt idx="64">
                  <c:v>-35568.825017071118</c:v>
                </c:pt>
                <c:pt idx="65">
                  <c:v>-32931.791657509726</c:v>
                </c:pt>
                <c:pt idx="66">
                  <c:v>-30907.952604998369</c:v>
                </c:pt>
                <c:pt idx="67">
                  <c:v>-29499.439685240304</c:v>
                </c:pt>
                <c:pt idx="68">
                  <c:v>-27805.448566499326</c:v>
                </c:pt>
                <c:pt idx="69">
                  <c:v>-26552.986543627689</c:v>
                </c:pt>
                <c:pt idx="70">
                  <c:v>-26346.367879543621</c:v>
                </c:pt>
                <c:pt idx="71">
                  <c:v>-26349.696014631052</c:v>
                </c:pt>
                <c:pt idx="72">
                  <c:v>-26402.493747618613</c:v>
                </c:pt>
                <c:pt idx="73">
                  <c:v>-25842.626669483299</c:v>
                </c:pt>
                <c:pt idx="74">
                  <c:v>-24205.412448635241</c:v>
                </c:pt>
                <c:pt idx="75">
                  <c:v>-23015.531425539113</c:v>
                </c:pt>
                <c:pt idx="76">
                  <c:v>-22356.111940486368</c:v>
                </c:pt>
                <c:pt idx="77">
                  <c:v>-21177.529765602205</c:v>
                </c:pt>
                <c:pt idx="78">
                  <c:v>-20258.526090978732</c:v>
                </c:pt>
                <c:pt idx="79">
                  <c:v>-19657.701751571574</c:v>
                </c:pt>
                <c:pt idx="80">
                  <c:v>-18703.237716527619</c:v>
                </c:pt>
                <c:pt idx="81">
                  <c:v>-17387.764550095559</c:v>
                </c:pt>
                <c:pt idx="82">
                  <c:v>-15824.938276749577</c:v>
                </c:pt>
                <c:pt idx="83">
                  <c:v>-14185.585220177518</c:v>
                </c:pt>
                <c:pt idx="84">
                  <c:v>-12649.868177801271</c:v>
                </c:pt>
                <c:pt idx="85">
                  <c:v>-11113.283089469251</c:v>
                </c:pt>
                <c:pt idx="86">
                  <c:v>-9430.070268979609</c:v>
                </c:pt>
                <c:pt idx="87">
                  <c:v>-7607.6546209966627</c:v>
                </c:pt>
                <c:pt idx="88">
                  <c:v>-6140.334072536567</c:v>
                </c:pt>
                <c:pt idx="89">
                  <c:v>-4944.0132629119626</c:v>
                </c:pt>
                <c:pt idx="90">
                  <c:v>-3646.7315756958483</c:v>
                </c:pt>
                <c:pt idx="91">
                  <c:v>-2573.9952432569703</c:v>
                </c:pt>
                <c:pt idx="92">
                  <c:v>-1942.8366945353969</c:v>
                </c:pt>
                <c:pt idx="93">
                  <c:v>-1442.280855167968</c:v>
                </c:pt>
                <c:pt idx="94">
                  <c:v>-1009.969678063772</c:v>
                </c:pt>
                <c:pt idx="95">
                  <c:v>-700.23249842539519</c:v>
                </c:pt>
                <c:pt idx="96">
                  <c:v>-462.48244720856474</c:v>
                </c:pt>
                <c:pt idx="97">
                  <c:v>-277.45752788141749</c:v>
                </c:pt>
                <c:pt idx="98">
                  <c:v>-154.00677460584939</c:v>
                </c:pt>
                <c:pt idx="99">
                  <c:v>-124.42369019167326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5-2A13-4373-8C92-0F8C49594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6159440"/>
        <c:axId val="196160560"/>
      </c:barChart>
      <c:catAx>
        <c:axId val="19615944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 w="635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endParaRPr lang="sk-SK"/>
          </a:p>
        </c:txPr>
        <c:crossAx val="196160560"/>
        <c:crosses val="autoZero"/>
        <c:auto val="0"/>
        <c:lblAlgn val="ctr"/>
        <c:lblOffset val="1"/>
        <c:tickLblSkip val="5"/>
        <c:tickMarkSkip val="1"/>
        <c:noMultiLvlLbl val="0"/>
      </c:catAx>
      <c:valAx>
        <c:axId val="196160560"/>
        <c:scaling>
          <c:orientation val="minMax"/>
          <c:max val="55000"/>
          <c:min val="-55000"/>
        </c:scaling>
        <c:delete val="0"/>
        <c:axPos val="b"/>
        <c:majorGridlines>
          <c:spPr>
            <a:ln w="9525">
              <a:solidFill>
                <a:schemeClr val="bg1"/>
              </a:solidFill>
            </a:ln>
          </c:spPr>
        </c:majorGridlines>
        <c:numFmt formatCode="#\ ##0;#\ ##0" sourceLinked="0"/>
        <c:majorTickMark val="none"/>
        <c:minorTickMark val="none"/>
        <c:tickLblPos val="nextTo"/>
        <c:spPr>
          <a:solidFill>
            <a:schemeClr val="bg1"/>
          </a:solidFill>
          <a:ln w="12700">
            <a:solidFill>
              <a:schemeClr val="tx1"/>
            </a:solidFill>
          </a:ln>
        </c:spPr>
        <c:txPr>
          <a:bodyPr rot="-5400000"/>
          <a:lstStyle/>
          <a:p>
            <a:pPr>
              <a:defRPr sz="1600">
                <a:solidFill>
                  <a:sysClr val="windowText" lastClr="000000"/>
                </a:solidFill>
              </a:defRPr>
            </a:pPr>
            <a:endParaRPr lang="sk-SK"/>
          </a:p>
        </c:txPr>
        <c:crossAx val="196159440"/>
        <c:crosses val="autoZero"/>
        <c:crossBetween val="midCat"/>
        <c:majorUnit val="10000"/>
        <c:minorUnit val="4000"/>
      </c:valAx>
      <c:spPr>
        <a:noFill/>
        <a:ln w="3175" cmpd="sng">
          <a:solidFill>
            <a:schemeClr val="tx1">
              <a:lumMod val="75000"/>
              <a:lumOff val="25000"/>
            </a:schemeClr>
          </a:solidFill>
        </a:ln>
        <a:effectLst>
          <a:innerShdw>
            <a:prstClr val="black"/>
          </a:innerShdw>
        </a:effectLst>
      </c:spPr>
    </c:plotArea>
    <c:legend>
      <c:legendPos val="t"/>
      <c:layout>
        <c:manualLayout>
          <c:xMode val="edge"/>
          <c:yMode val="edge"/>
          <c:x val="0.1479911998870562"/>
          <c:y val="6.5366146714725473E-2"/>
          <c:w val="0.16962623832745913"/>
          <c:h val="8.9016990772260593E-2"/>
        </c:manualLayout>
      </c:layout>
      <c:overlay val="0"/>
      <c:spPr>
        <a:noFill/>
        <a:ln w="6350" cmpd="sng"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>
              <a:solidFill>
                <a:sysClr val="windowText" lastClr="000000"/>
              </a:solidFill>
            </a:defRPr>
          </a:pPr>
          <a:endParaRPr lang="sk-SK"/>
        </a:p>
      </c:txPr>
    </c:legend>
    <c:plotVisOnly val="0"/>
    <c:dispBlanksAs val="gap"/>
    <c:showDLblsOverMax val="0"/>
  </c:chart>
  <c:spPr>
    <a:noFill/>
    <a:ln>
      <a:noFill/>
    </a:ln>
    <a:effectLst>
      <a:outerShdw sx="1000" sy="1000" algn="tl" rotWithShape="0">
        <a:prstClr val="black"/>
      </a:outerShdw>
    </a:effectLst>
  </c:spPr>
  <c:txPr>
    <a:bodyPr/>
    <a:lstStyle/>
    <a:p>
      <a:pPr>
        <a:defRPr sz="900">
          <a:solidFill>
            <a:schemeClr val="bg1">
              <a:lumMod val="95000"/>
            </a:schemeClr>
          </a:solidFill>
          <a:latin typeface="+mn-lt"/>
        </a:defRPr>
      </a:pPr>
      <a:endParaRPr lang="sk-SK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91805555555555"/>
          <c:y val="3.7205153949129856E-2"/>
          <c:w val="0.85392430555555554"/>
          <c:h val="0.83240596816850132"/>
        </c:manualLayout>
      </c:layout>
      <c:lineChart>
        <c:grouping val="standard"/>
        <c:varyColors val="0"/>
        <c:ser>
          <c:idx val="1"/>
          <c:order val="0"/>
          <c:tx>
            <c:strRef>
              <c:f>G_21!$A$2</c:f>
              <c:strCache>
                <c:ptCount val="1"/>
                <c:pt idx="0">
                  <c:v>RRZ správa apríl 2018 / EUROPOP2015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G_21!$B$1:$EB$1</c:f>
              <c:numCache>
                <c:formatCode>0</c:formatCode>
                <c:ptCount val="13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</c:numCache>
            </c:numRef>
          </c:cat>
          <c:val>
            <c:numRef>
              <c:f>G_21!$B$2:$EB$2</c:f>
              <c:numCache>
                <c:formatCode>#\ ##0.0</c:formatCode>
                <c:ptCount val="131"/>
                <c:pt idx="0">
                  <c:v>10.296222586383106</c:v>
                </c:pt>
                <c:pt idx="1">
                  <c:v>10.377432109621685</c:v>
                </c:pt>
                <c:pt idx="2">
                  <c:v>10.519066321580208</c:v>
                </c:pt>
                <c:pt idx="3">
                  <c:v>10.592211255021422</c:v>
                </c:pt>
                <c:pt idx="4">
                  <c:v>10.725055888979444</c:v>
                </c:pt>
                <c:pt idx="5">
                  <c:v>10.665292519143755</c:v>
                </c:pt>
                <c:pt idx="6">
                  <c:v>10.706333477242518</c:v>
                </c:pt>
                <c:pt idx="7">
                  <c:v>10.742823743616375</c:v>
                </c:pt>
                <c:pt idx="8">
                  <c:v>10.774994224537494</c:v>
                </c:pt>
                <c:pt idx="9">
                  <c:v>10.922841219771264</c:v>
                </c:pt>
                <c:pt idx="10">
                  <c:v>11.053743061030255</c:v>
                </c:pt>
                <c:pt idx="11">
                  <c:v>11.560284073543468</c:v>
                </c:pt>
                <c:pt idx="12">
                  <c:v>11.876509477080925</c:v>
                </c:pt>
                <c:pt idx="13">
                  <c:v>12.167146455559553</c:v>
                </c:pt>
                <c:pt idx="14">
                  <c:v>12.530426972546474</c:v>
                </c:pt>
                <c:pt idx="15">
                  <c:v>12.930621701587016</c:v>
                </c:pt>
                <c:pt idx="16">
                  <c:v>13.286937166292034</c:v>
                </c:pt>
                <c:pt idx="17">
                  <c:v>13.627209134984867</c:v>
                </c:pt>
                <c:pt idx="18">
                  <c:v>13.950651310207308</c:v>
                </c:pt>
                <c:pt idx="19">
                  <c:v>14.223719819525051</c:v>
                </c:pt>
                <c:pt idx="20">
                  <c:v>14.398133308421887</c:v>
                </c:pt>
                <c:pt idx="21">
                  <c:v>14.527970733169246</c:v>
                </c:pt>
                <c:pt idx="22">
                  <c:v>14.752053293388229</c:v>
                </c:pt>
                <c:pt idx="23">
                  <c:v>15.046589801337859</c:v>
                </c:pt>
                <c:pt idx="24">
                  <c:v>15.391609027394098</c:v>
                </c:pt>
                <c:pt idx="25">
                  <c:v>15.705696940239813</c:v>
                </c:pt>
                <c:pt idx="26">
                  <c:v>15.931354505009892</c:v>
                </c:pt>
                <c:pt idx="27">
                  <c:v>16.147840322173241</c:v>
                </c:pt>
                <c:pt idx="28">
                  <c:v>16.360619972916869</c:v>
                </c:pt>
                <c:pt idx="29">
                  <c:v>16.561949315684288</c:v>
                </c:pt>
                <c:pt idx="30">
                  <c:v>16.491745959639527</c:v>
                </c:pt>
                <c:pt idx="31">
                  <c:v>16.033273770529014</c:v>
                </c:pt>
                <c:pt idx="32">
                  <c:v>15.442235328241322</c:v>
                </c:pt>
                <c:pt idx="33">
                  <c:v>14.820615234548304</c:v>
                </c:pt>
                <c:pt idx="34">
                  <c:v>14.5794579776734</c:v>
                </c:pt>
                <c:pt idx="35">
                  <c:v>14.716475221915942</c:v>
                </c:pt>
                <c:pt idx="36">
                  <c:v>14.958903788302603</c:v>
                </c:pt>
                <c:pt idx="37">
                  <c:v>15.308026243716505</c:v>
                </c:pt>
                <c:pt idx="38">
                  <c:v>15.644802453444582</c:v>
                </c:pt>
                <c:pt idx="39">
                  <c:v>15.891332688009626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E-4B62-8E10-DD8CAF751BD4}"/>
            </c:ext>
          </c:extLst>
        </c:ser>
        <c:ser>
          <c:idx val="2"/>
          <c:order val="1"/>
          <c:tx>
            <c:strRef>
              <c:f>G_21!$A$2</c:f>
              <c:strCache>
                <c:ptCount val="1"/>
                <c:pt idx="0">
                  <c:v>RRZ správa apríl 2018 / EUROPOP2015</c:v>
                </c:pt>
              </c:strCache>
            </c:strRef>
          </c:tx>
          <c:spPr>
            <a:ln w="28575">
              <a:solidFill>
                <a:srgbClr val="13B5EA"/>
              </a:solidFill>
            </a:ln>
          </c:spPr>
          <c:marker>
            <c:symbol val="none"/>
          </c:marker>
          <c:cat>
            <c:numRef>
              <c:f>G_21!$B$1:$EB$1</c:f>
              <c:numCache>
                <c:formatCode>0</c:formatCode>
                <c:ptCount val="13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</c:numCache>
            </c:numRef>
          </c:cat>
          <c:val>
            <c:numRef>
              <c:f>G_21!$B$3:$EB$3</c:f>
              <c:numCache>
                <c:formatCode>#\ ##0.0</c:formatCode>
                <c:ptCount val="131"/>
                <c:pt idx="40">
                  <c:v>16.027763822959493</c:v>
                </c:pt>
                <c:pt idx="41">
                  <c:v>16.049401220914724</c:v>
                </c:pt>
                <c:pt idx="42">
                  <c:v>16.064428217851479</c:v>
                </c:pt>
                <c:pt idx="43">
                  <c:v>16.154097279958506</c:v>
                </c:pt>
                <c:pt idx="44">
                  <c:v>16.242311582902534</c:v>
                </c:pt>
                <c:pt idx="45">
                  <c:v>16.336747561932519</c:v>
                </c:pt>
                <c:pt idx="46">
                  <c:v>16.450564020131317</c:v>
                </c:pt>
                <c:pt idx="47">
                  <c:v>16.568490687509051</c:v>
                </c:pt>
                <c:pt idx="48">
                  <c:v>16.599476231178762</c:v>
                </c:pt>
                <c:pt idx="49">
                  <c:v>16.579271082138863</c:v>
                </c:pt>
                <c:pt idx="50">
                  <c:v>16.556378571694768</c:v>
                </c:pt>
                <c:pt idx="51">
                  <c:v>16.349851435667677</c:v>
                </c:pt>
                <c:pt idx="52">
                  <c:v>16.331847487053199</c:v>
                </c:pt>
                <c:pt idx="53">
                  <c:v>16.287181398168997</c:v>
                </c:pt>
                <c:pt idx="54">
                  <c:v>16.328348495204441</c:v>
                </c:pt>
                <c:pt idx="55">
                  <c:v>16.389693820162694</c:v>
                </c:pt>
                <c:pt idx="56">
                  <c:v>16.475525964168611</c:v>
                </c:pt>
                <c:pt idx="57">
                  <c:v>16.571504629112159</c:v>
                </c:pt>
                <c:pt idx="58">
                  <c:v>16.678709850301438</c:v>
                </c:pt>
                <c:pt idx="59">
                  <c:v>16.845753713956711</c:v>
                </c:pt>
                <c:pt idx="60">
                  <c:v>17.07728415442832</c:v>
                </c:pt>
                <c:pt idx="61">
                  <c:v>17.635147928841651</c:v>
                </c:pt>
                <c:pt idx="62">
                  <c:v>18.073296705536716</c:v>
                </c:pt>
                <c:pt idx="63">
                  <c:v>18.700546651326793</c:v>
                </c:pt>
                <c:pt idx="64">
                  <c:v>19.383123349442847</c:v>
                </c:pt>
                <c:pt idx="65">
                  <c:v>20.15570022193554</c:v>
                </c:pt>
                <c:pt idx="66">
                  <c:v>21.059834964467839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1E-4B62-8E10-DD8CAF751BD4}"/>
            </c:ext>
          </c:extLst>
        </c:ser>
        <c:ser>
          <c:idx val="0"/>
          <c:order val="2"/>
          <c:tx>
            <c:strRef>
              <c:f>G_21!$A$2</c:f>
              <c:strCache>
                <c:ptCount val="1"/>
                <c:pt idx="0">
                  <c:v>RRZ správa apríl 2018 / EUROPOP2015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G_21!$B$1:$EB$1</c:f>
              <c:numCache>
                <c:formatCode>0</c:formatCode>
                <c:ptCount val="13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</c:numCache>
            </c:numRef>
          </c:cat>
          <c:val>
            <c:numRef>
              <c:f>G_21!$B$4:$EB$4</c:f>
              <c:numCache>
                <c:formatCode>#\ ##0.0</c:formatCode>
                <c:ptCount val="131"/>
                <c:pt idx="67">
                  <c:v>22.041567162791438</c:v>
                </c:pt>
                <c:pt idx="68">
                  <c:v>22.846672314052199</c:v>
                </c:pt>
                <c:pt idx="69">
                  <c:v>23.708133727790937</c:v>
                </c:pt>
                <c:pt idx="70">
                  <c:v>24.608139924205901</c:v>
                </c:pt>
                <c:pt idx="71">
                  <c:v>25.539380377940763</c:v>
                </c:pt>
                <c:pt idx="72">
                  <c:v>26.447467900597939</c:v>
                </c:pt>
                <c:pt idx="73">
                  <c:v>27.276864360040726</c:v>
                </c:pt>
                <c:pt idx="74">
                  <c:v>27.992506549502245</c:v>
                </c:pt>
                <c:pt idx="75">
                  <c:v>28.661072251790532</c:v>
                </c:pt>
                <c:pt idx="76">
                  <c:v>29.323509367970058</c:v>
                </c:pt>
                <c:pt idx="77">
                  <c:v>29.93804357601131</c:v>
                </c:pt>
                <c:pt idx="78">
                  <c:v>30.565289395776574</c:v>
                </c:pt>
                <c:pt idx="79">
                  <c:v>31.240982264471157</c:v>
                </c:pt>
                <c:pt idx="80">
                  <c:v>31.867502822518791</c:v>
                </c:pt>
                <c:pt idx="81">
                  <c:v>32.386904167492339</c:v>
                </c:pt>
                <c:pt idx="82">
                  <c:v>32.805406809468721</c:v>
                </c:pt>
                <c:pt idx="83">
                  <c:v>33.175043046387067</c:v>
                </c:pt>
                <c:pt idx="84">
                  <c:v>33.581236572181254</c:v>
                </c:pt>
                <c:pt idx="85">
                  <c:v>34.054706736968413</c:v>
                </c:pt>
                <c:pt idx="86">
                  <c:v>34.580411286137434</c:v>
                </c:pt>
                <c:pt idx="87">
                  <c:v>35.215961112175719</c:v>
                </c:pt>
                <c:pt idx="88">
                  <c:v>36.010759372160486</c:v>
                </c:pt>
                <c:pt idx="89">
                  <c:v>36.972330591108751</c:v>
                </c:pt>
                <c:pt idx="90">
                  <c:v>38.019850468377939</c:v>
                </c:pt>
                <c:pt idx="91">
                  <c:v>39.113032309513059</c:v>
                </c:pt>
                <c:pt idx="92">
                  <c:v>40.259470715998518</c:v>
                </c:pt>
                <c:pt idx="93">
                  <c:v>41.433988559596273</c:v>
                </c:pt>
                <c:pt idx="94">
                  <c:v>42.647209234645409</c:v>
                </c:pt>
                <c:pt idx="95">
                  <c:v>43.80728104697203</c:v>
                </c:pt>
                <c:pt idx="96">
                  <c:v>44.883519022727263</c:v>
                </c:pt>
                <c:pt idx="97">
                  <c:v>45.957563951530112</c:v>
                </c:pt>
                <c:pt idx="98">
                  <c:v>47.041600626408346</c:v>
                </c:pt>
                <c:pt idx="99">
                  <c:v>48.1354673965687</c:v>
                </c:pt>
                <c:pt idx="100">
                  <c:v>49.244651980926825</c:v>
                </c:pt>
                <c:pt idx="101">
                  <c:v>50.310096953717597</c:v>
                </c:pt>
                <c:pt idx="102">
                  <c:v>51.280151814757211</c:v>
                </c:pt>
                <c:pt idx="103">
                  <c:v>52.202271556321875</c:v>
                </c:pt>
                <c:pt idx="104">
                  <c:v>53.064320673498614</c:v>
                </c:pt>
                <c:pt idx="105">
                  <c:v>53.886119940323141</c:v>
                </c:pt>
                <c:pt idx="106">
                  <c:v>54.688530837689228</c:v>
                </c:pt>
                <c:pt idx="107">
                  <c:v>55.384311446231123</c:v>
                </c:pt>
                <c:pt idx="108">
                  <c:v>55.977469060301743</c:v>
                </c:pt>
                <c:pt idx="109">
                  <c:v>56.382810908489404</c:v>
                </c:pt>
                <c:pt idx="110">
                  <c:v>56.511554700402769</c:v>
                </c:pt>
                <c:pt idx="111">
                  <c:v>56.491275269518241</c:v>
                </c:pt>
                <c:pt idx="112">
                  <c:v>56.407679652843335</c:v>
                </c:pt>
                <c:pt idx="113">
                  <c:v>56.248819972552255</c:v>
                </c:pt>
                <c:pt idx="114">
                  <c:v>56.021231638946723</c:v>
                </c:pt>
                <c:pt idx="115">
                  <c:v>55.742838540913617</c:v>
                </c:pt>
                <c:pt idx="116">
                  <c:v>55.346988988616332</c:v>
                </c:pt>
                <c:pt idx="117">
                  <c:v>54.844529138289545</c:v>
                </c:pt>
                <c:pt idx="118">
                  <c:v>54.346093837084496</c:v>
                </c:pt>
                <c:pt idx="119">
                  <c:v>53.93171423790286</c:v>
                </c:pt>
                <c:pt idx="120">
                  <c:v>53.595659999383116</c:v>
                </c:pt>
                <c:pt idx="121">
                  <c:v>53.269677811130698</c:v>
                </c:pt>
                <c:pt idx="122">
                  <c:v>52.962335481144926</c:v>
                </c:pt>
                <c:pt idx="123">
                  <c:v>52.757954412943441</c:v>
                </c:pt>
                <c:pt idx="124">
                  <c:v>52.719404594615227</c:v>
                </c:pt>
                <c:pt idx="125">
                  <c:v>52.739341482871019</c:v>
                </c:pt>
                <c:pt idx="126">
                  <c:v>52.839376163952466</c:v>
                </c:pt>
                <c:pt idx="127">
                  <c:v>52.937868727301307</c:v>
                </c:pt>
                <c:pt idx="128">
                  <c:v>52.936742005319701</c:v>
                </c:pt>
                <c:pt idx="129">
                  <c:v>52.967933910253997</c:v>
                </c:pt>
                <c:pt idx="130">
                  <c:v>53.065703701822578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1E-4B62-8E10-DD8CAF751BD4}"/>
            </c:ext>
          </c:extLst>
        </c:ser>
        <c:ser>
          <c:idx val="3"/>
          <c:order val="3"/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val>
            <c:numRef>
              <c:f>G_21!$B$5:$EB$5</c:f>
              <c:numCache>
                <c:formatCode>#\ ##0.0</c:formatCode>
                <c:ptCount val="131"/>
                <c:pt idx="67">
                  <c:v>22.041567162791438</c:v>
                </c:pt>
                <c:pt idx="68">
                  <c:v>22.846672314052199</c:v>
                </c:pt>
                <c:pt idx="69">
                  <c:v>23.708133727790937</c:v>
                </c:pt>
                <c:pt idx="70">
                  <c:v>24.608139924205901</c:v>
                </c:pt>
                <c:pt idx="71">
                  <c:v>25.539380377940763</c:v>
                </c:pt>
                <c:pt idx="72">
                  <c:v>26.447467900597939</c:v>
                </c:pt>
                <c:pt idx="73">
                  <c:v>27.276864360040726</c:v>
                </c:pt>
                <c:pt idx="74">
                  <c:v>27.992506549502245</c:v>
                </c:pt>
                <c:pt idx="75">
                  <c:v>28.661072251790532</c:v>
                </c:pt>
                <c:pt idx="76">
                  <c:v>29.323509367970058</c:v>
                </c:pt>
                <c:pt idx="77">
                  <c:v>29.93804357601131</c:v>
                </c:pt>
                <c:pt idx="78">
                  <c:v>30.565289395776574</c:v>
                </c:pt>
                <c:pt idx="79">
                  <c:v>31.240982264471157</c:v>
                </c:pt>
                <c:pt idx="80">
                  <c:v>31.867502822518791</c:v>
                </c:pt>
                <c:pt idx="81">
                  <c:v>32.386904167492339</c:v>
                </c:pt>
                <c:pt idx="82">
                  <c:v>32.805406809468721</c:v>
                </c:pt>
                <c:pt idx="83">
                  <c:v>32.941936128551596</c:v>
                </c:pt>
                <c:pt idx="84">
                  <c:v>33.11652936407264</c:v>
                </c:pt>
                <c:pt idx="85">
                  <c:v>33.358262645016467</c:v>
                </c:pt>
                <c:pt idx="86">
                  <c:v>33.651136631702322</c:v>
                </c:pt>
                <c:pt idx="87">
                  <c:v>34.049382872914336</c:v>
                </c:pt>
                <c:pt idx="88">
                  <c:v>34.597554490418496</c:v>
                </c:pt>
                <c:pt idx="89">
                  <c:v>35.299252635483278</c:v>
                </c:pt>
                <c:pt idx="90">
                  <c:v>36.076305042642495</c:v>
                </c:pt>
                <c:pt idx="91">
                  <c:v>36.8908558275524</c:v>
                </c:pt>
                <c:pt idx="92">
                  <c:v>37.749427672848832</c:v>
                </c:pt>
                <c:pt idx="93">
                  <c:v>38.628274712968128</c:v>
                </c:pt>
                <c:pt idx="94">
                  <c:v>39.536436878848647</c:v>
                </c:pt>
                <c:pt idx="95">
                  <c:v>40.390064154652677</c:v>
                </c:pt>
                <c:pt idx="96">
                  <c:v>41.161873715505244</c:v>
                </c:pt>
                <c:pt idx="97">
                  <c:v>41.92556253497284</c:v>
                </c:pt>
                <c:pt idx="98">
                  <c:v>42.690439189541671</c:v>
                </c:pt>
                <c:pt idx="99">
                  <c:v>43.455599054962391</c:v>
                </c:pt>
                <c:pt idx="100">
                  <c:v>44.224710506930265</c:v>
                </c:pt>
                <c:pt idx="101">
                  <c:v>44.945409972867211</c:v>
                </c:pt>
                <c:pt idx="102">
                  <c:v>45.572512571365323</c:v>
                </c:pt>
                <c:pt idx="103">
                  <c:v>46.14648444373239</c:v>
                </c:pt>
                <c:pt idx="104">
                  <c:v>46.656539960039389</c:v>
                </c:pt>
                <c:pt idx="105">
                  <c:v>47.118426909812349</c:v>
                </c:pt>
                <c:pt idx="106">
                  <c:v>47.548597405252011</c:v>
                </c:pt>
                <c:pt idx="107">
                  <c:v>47.873454908335859</c:v>
                </c:pt>
                <c:pt idx="108">
                  <c:v>48.096181271519889</c:v>
                </c:pt>
                <c:pt idx="109">
                  <c:v>48.148646900694693</c:v>
                </c:pt>
                <c:pt idx="110">
                  <c:v>47.961541756480408</c:v>
                </c:pt>
                <c:pt idx="111">
                  <c:v>47.641138897618731</c:v>
                </c:pt>
                <c:pt idx="112">
                  <c:v>47.25782996181777</c:v>
                </c:pt>
                <c:pt idx="113">
                  <c:v>46.803312345251626</c:v>
                </c:pt>
                <c:pt idx="114">
                  <c:v>46.284158080015672</c:v>
                </c:pt>
                <c:pt idx="115">
                  <c:v>45.71647634907783</c:v>
                </c:pt>
                <c:pt idx="116">
                  <c:v>45.05211863863105</c:v>
                </c:pt>
                <c:pt idx="117">
                  <c:v>44.303643699396957</c:v>
                </c:pt>
                <c:pt idx="118">
                  <c:v>43.559237700781786</c:v>
                </c:pt>
                <c:pt idx="119">
                  <c:v>42.881312645741978</c:v>
                </c:pt>
                <c:pt idx="120">
                  <c:v>42.266869985995307</c:v>
                </c:pt>
                <c:pt idx="121">
                  <c:v>41.666949229714611</c:v>
                </c:pt>
                <c:pt idx="122">
                  <c:v>41.089186298487228</c:v>
                </c:pt>
                <c:pt idx="123">
                  <c:v>40.59448765733292</c:v>
                </c:pt>
                <c:pt idx="124">
                  <c:v>40.226111392229768</c:v>
                </c:pt>
                <c:pt idx="125">
                  <c:v>39.906820669056458</c:v>
                </c:pt>
                <c:pt idx="126">
                  <c:v>39.649926492655354</c:v>
                </c:pt>
                <c:pt idx="127">
                  <c:v>39.399475082353987</c:v>
                </c:pt>
                <c:pt idx="128">
                  <c:v>39.088131128088676</c:v>
                </c:pt>
                <c:pt idx="129">
                  <c:v>38.806235635290776</c:v>
                </c:pt>
                <c:pt idx="130">
                  <c:v>38.575457681680341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1E-4B62-8E10-DD8CAF751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5134144"/>
        <c:axId val="345128656"/>
      </c:lineChart>
      <c:catAx>
        <c:axId val="345134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345128656"/>
        <c:crosses val="autoZero"/>
        <c:auto val="1"/>
        <c:lblAlgn val="ctr"/>
        <c:lblOffset val="100"/>
        <c:noMultiLvlLbl val="0"/>
      </c:catAx>
      <c:valAx>
        <c:axId val="34512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 i="1"/>
                </a:pPr>
                <a:r>
                  <a:rPr lang="sk-SK" b="0" i="1"/>
                  <a:t>počet "starých" ľudí na 100 "mladých"</a:t>
                </a:r>
                <a:endParaRPr lang="en-GB" b="0" i="1"/>
              </a:p>
            </c:rich>
          </c:tx>
          <c:layout>
            <c:manualLayout>
              <c:xMode val="edge"/>
              <c:yMode val="edge"/>
              <c:x val="1.2044444444444444E-2"/>
              <c:y val="5.8508366800535477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345134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+mn-lt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87599146990687"/>
          <c:y val="2.9359421114390355E-2"/>
          <c:w val="0.86758768326831859"/>
          <c:h val="0.83173377777777768"/>
        </c:manualLayout>
      </c:layout>
      <c:lineChart>
        <c:grouping val="standard"/>
        <c:varyColors val="0"/>
        <c:ser>
          <c:idx val="2"/>
          <c:order val="0"/>
          <c:tx>
            <c:v>muži</c:v>
          </c:tx>
          <c:spPr>
            <a:ln w="44450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8130034523324499E-3"/>
                  <c:y val="8.6204666666666568E-2"/>
                </c:manualLayout>
              </c:layout>
              <c:tx>
                <c:rich>
                  <a:bodyPr/>
                  <a:lstStyle/>
                  <a:p>
                    <a:fld id="{EB49615F-6FB1-4B99-A602-647EA33C15FF}" type="CATEGORYNAME">
                      <a:rPr lang="en-US" b="0"/>
                      <a:pPr/>
                      <a:t>[NÁZOV KATEGÓRIE]</a:t>
                    </a:fld>
                    <a:endParaRPr lang="en-US" b="0"/>
                  </a:p>
                  <a:p>
                    <a:fld id="{776DDA29-43B5-42F9-BF77-F664153A0615}" type="VALUE">
                      <a:rPr lang="en-US" baseline="0"/>
                      <a:pPr/>
                      <a:t>[HODNOTA]</a:t>
                    </a:fld>
                    <a:endParaRPr lang="sk-S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2BB-43A8-810D-70FA463D36E3}"/>
                </c:ext>
              </c:extLst>
            </c:dLbl>
            <c:dLbl>
              <c:idx val="20"/>
              <c:layout>
                <c:manualLayout>
                  <c:x val="-3.7172363315118882E-2"/>
                  <c:y val="7.9022222222222216E-2"/>
                </c:manualLayout>
              </c:layout>
              <c:tx>
                <c:rich>
                  <a:bodyPr/>
                  <a:lstStyle/>
                  <a:p>
                    <a:fld id="{9CE5D0F3-4CF4-4BBA-8F6F-B327DCD17CE7}" type="CATEGORYNAME">
                      <a:rPr lang="en-US" b="0"/>
                      <a:pPr/>
                      <a:t>[NÁZOV KATEGÓRIE]</a:t>
                    </a:fld>
                    <a:endParaRPr lang="en-US" b="0" baseline="0"/>
                  </a:p>
                  <a:p>
                    <a:fld id="{12DF2702-2F5F-412C-A257-FF3BEE6419C2}" type="VALUE">
                      <a:rPr lang="en-US" baseline="0"/>
                      <a:pPr/>
                      <a:t>[HODNOTA]</a:t>
                    </a:fld>
                    <a:endParaRPr lang="sk-S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2BB-43A8-810D-70FA463D36E3}"/>
                </c:ext>
              </c:extLst>
            </c:dLbl>
            <c:dLbl>
              <c:idx val="49"/>
              <c:layout>
                <c:manualLayout>
                  <c:x val="-6.3248416136559002E-2"/>
                  <c:y val="0.15522222222222223"/>
                </c:manualLayout>
              </c:layout>
              <c:tx>
                <c:rich>
                  <a:bodyPr/>
                  <a:lstStyle/>
                  <a:p>
                    <a:fld id="{8B9931E0-CA59-48AE-9AC8-FEC36FCD9CBB}" type="CATEGORYNAME">
                      <a:rPr lang="en-US" b="0"/>
                      <a:pPr/>
                      <a:t>[NÁZOV KATEGÓRIE]</a:t>
                    </a:fld>
                    <a:endParaRPr lang="en-US" b="0" baseline="0"/>
                  </a:p>
                  <a:p>
                    <a:fld id="{40FBDB10-BA78-4C36-B8BC-A7779BE1856C}" type="VALUE">
                      <a:rPr lang="en-US" baseline="0"/>
                      <a:pPr/>
                      <a:t>[HODNOTA]</a:t>
                    </a:fld>
                    <a:endParaRPr lang="sk-S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2BB-43A8-810D-70FA463D36E3}"/>
                </c:ext>
              </c:extLst>
            </c:dLbl>
            <c:dLbl>
              <c:idx val="56"/>
              <c:layout>
                <c:manualLayout>
                  <c:x val="-2.1628177627710694E-2"/>
                  <c:y val="0.16651111111111111"/>
                </c:manualLayout>
              </c:layout>
              <c:tx>
                <c:rich>
                  <a:bodyPr/>
                  <a:lstStyle/>
                  <a:p>
                    <a:fld id="{D4F1D4FD-3187-4191-9313-4B02C4273686}" type="CATEGORYNAME">
                      <a:rPr lang="en-US" b="0"/>
                      <a:pPr/>
                      <a:t>[NÁZOV KATEGÓRIE]</a:t>
                    </a:fld>
                    <a:endParaRPr lang="en-US" b="0"/>
                  </a:p>
                  <a:p>
                    <a:fld id="{F01F0893-2523-4521-884E-4766BB122F1F}" type="VALUE">
                      <a:rPr lang="en-US" baseline="0"/>
                      <a:pPr/>
                      <a:t>[HODNOTA]</a:t>
                    </a:fld>
                    <a:endParaRPr lang="sk-S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2BB-43A8-810D-70FA463D36E3}"/>
                </c:ext>
              </c:extLst>
            </c:dLbl>
            <c:dLbl>
              <c:idx val="66"/>
              <c:layout>
                <c:manualLayout>
                  <c:x val="1.5692948177067637E-2"/>
                  <c:y val="0.12702622680304115"/>
                </c:manualLayout>
              </c:layout>
              <c:tx>
                <c:rich>
                  <a:bodyPr/>
                  <a:lstStyle/>
                  <a:p>
                    <a:fld id="{6613C433-3329-457E-B489-740C496294F0}" type="CATEGORYNAME">
                      <a:rPr lang="en-US" b="0"/>
                      <a:pPr/>
                      <a:t>[NÁZOV KATEGÓRIE]</a:t>
                    </a:fld>
                    <a:endParaRPr lang="en-US" b="0" baseline="0"/>
                  </a:p>
                  <a:p>
                    <a:fld id="{52AA555B-2043-4950-BC09-579CEE7AB52E}" type="VALUE">
                      <a:rPr lang="en-US" baseline="0"/>
                      <a:pPr/>
                      <a:t>[HODNOTA]</a:t>
                    </a:fld>
                    <a:endParaRPr lang="sk-S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92BB-43A8-810D-70FA463D36E3}"/>
                </c:ext>
              </c:extLst>
            </c:dLbl>
            <c:dLbl>
              <c:idx val="74"/>
              <c:layout>
                <c:manualLayout>
                  <c:x val="6.6751236783858012E-2"/>
                  <c:y val="0.12699999999999989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2024</a:t>
                    </a:r>
                  </a:p>
                  <a:p>
                    <a:fld id="{85B80A4A-E2D1-4697-9841-DDF3F13EF9B0}" type="VALUE">
                      <a:rPr lang="en-US"/>
                      <a:pPr/>
                      <a:t>[HODNOTA]</a:t>
                    </a:fld>
                    <a:endParaRPr lang="sk-SK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2BB-43A8-810D-70FA463D36E3}"/>
                </c:ext>
              </c:extLst>
            </c:dLbl>
            <c:dLbl>
              <c:idx val="110"/>
              <c:layout>
                <c:manualLayout>
                  <c:x val="-1.9532508630831125E-3"/>
                  <c:y val="7.9022222222222216E-2"/>
                </c:manualLayout>
              </c:layout>
              <c:tx>
                <c:rich>
                  <a:bodyPr/>
                  <a:lstStyle/>
                  <a:p>
                    <a:fld id="{E2FB0734-4A64-41D6-8262-812728048A09}" type="CATEGORYNAME">
                      <a:rPr lang="en-US" b="0"/>
                      <a:pPr/>
                      <a:t>[NÁZOV KATEGÓRIE]</a:t>
                    </a:fld>
                    <a:endParaRPr lang="en-US" b="0" baseline="0"/>
                  </a:p>
                  <a:p>
                    <a:fld id="{9D241209-ADE8-490F-AE5E-DE5877D09275}" type="VALUE">
                      <a:rPr lang="en-US" baseline="0"/>
                      <a:pPr/>
                      <a:t>[HODNOTA]</a:t>
                    </a:fld>
                    <a:endParaRPr lang="sk-S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92BB-43A8-810D-70FA463D36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13B5EA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ysDash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G_24_25!$A$3:$A$133</c:f>
              <c:numCache>
                <c:formatCode>General</c:formatCode>
                <c:ptCount val="13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</c:numCache>
            </c:numRef>
          </c:cat>
          <c:val>
            <c:numRef>
              <c:f>G_24_25!$D$3:$D$133</c:f>
              <c:numCache>
                <c:formatCode>0.0</c:formatCode>
                <c:ptCount val="131"/>
                <c:pt idx="0">
                  <c:v>16.057090939919469</c:v>
                </c:pt>
                <c:pt idx="1">
                  <c:v>16.028053604442071</c:v>
                </c:pt>
                <c:pt idx="2">
                  <c:v>15.977167130296563</c:v>
                </c:pt>
                <c:pt idx="3">
                  <c:v>15.935354537874121</c:v>
                </c:pt>
                <c:pt idx="4">
                  <c:v>15.88551197812483</c:v>
                </c:pt>
                <c:pt idx="5">
                  <c:v>15.865668059961125</c:v>
                </c:pt>
                <c:pt idx="6">
                  <c:v>15.844014047207221</c:v>
                </c:pt>
                <c:pt idx="7">
                  <c:v>15.818062925834589</c:v>
                </c:pt>
                <c:pt idx="8">
                  <c:v>15.822104489357915</c:v>
                </c:pt>
                <c:pt idx="9">
                  <c:v>15.804316443722804</c:v>
                </c:pt>
                <c:pt idx="10">
                  <c:v>15.809851505802353</c:v>
                </c:pt>
                <c:pt idx="11">
                  <c:v>15.786304315076647</c:v>
                </c:pt>
                <c:pt idx="12">
                  <c:v>15.776958662933096</c:v>
                </c:pt>
                <c:pt idx="13">
                  <c:v>15.777157921508579</c:v>
                </c:pt>
                <c:pt idx="14">
                  <c:v>15.768427644562394</c:v>
                </c:pt>
                <c:pt idx="15">
                  <c:v>15.770170879107429</c:v>
                </c:pt>
                <c:pt idx="16">
                  <c:v>15.778411051602694</c:v>
                </c:pt>
                <c:pt idx="17">
                  <c:v>15.782409470742049</c:v>
                </c:pt>
                <c:pt idx="18">
                  <c:v>15.78258840188818</c:v>
                </c:pt>
                <c:pt idx="19">
                  <c:v>15.820012052872528</c:v>
                </c:pt>
                <c:pt idx="20">
                  <c:v>15.873792509340895</c:v>
                </c:pt>
                <c:pt idx="21">
                  <c:v>15.948755718276429</c:v>
                </c:pt>
                <c:pt idx="22">
                  <c:v>15.996971649417887</c:v>
                </c:pt>
                <c:pt idx="23">
                  <c:v>16.021216189280675</c:v>
                </c:pt>
                <c:pt idx="24">
                  <c:v>16.041922109107876</c:v>
                </c:pt>
                <c:pt idx="25">
                  <c:v>16.056194509619171</c:v>
                </c:pt>
                <c:pt idx="26">
                  <c:v>16.028694514292976</c:v>
                </c:pt>
                <c:pt idx="27">
                  <c:v>15.98734219169175</c:v>
                </c:pt>
                <c:pt idx="28">
                  <c:v>15.884728222296859</c:v>
                </c:pt>
                <c:pt idx="29">
                  <c:v>15.737534945160288</c:v>
                </c:pt>
                <c:pt idx="30">
                  <c:v>15.58647396512036</c:v>
                </c:pt>
                <c:pt idx="31">
                  <c:v>15.465759239407276</c:v>
                </c:pt>
                <c:pt idx="32">
                  <c:v>15.41893522623376</c:v>
                </c:pt>
                <c:pt idx="33">
                  <c:v>15.446187632756422</c:v>
                </c:pt>
                <c:pt idx="34">
                  <c:v>15.479574451205281</c:v>
                </c:pt>
                <c:pt idx="35">
                  <c:v>15.536390815048009</c:v>
                </c:pt>
                <c:pt idx="36">
                  <c:v>15.571044416945384</c:v>
                </c:pt>
                <c:pt idx="37">
                  <c:v>15.659827304678823</c:v>
                </c:pt>
                <c:pt idx="38">
                  <c:v>15.751613834115332</c:v>
                </c:pt>
                <c:pt idx="39">
                  <c:v>15.87559076454866</c:v>
                </c:pt>
                <c:pt idx="40">
                  <c:v>16.014325241582473</c:v>
                </c:pt>
                <c:pt idx="41">
                  <c:v>16.949833281209354</c:v>
                </c:pt>
                <c:pt idx="42">
                  <c:v>17.142512005050943</c:v>
                </c:pt>
                <c:pt idx="43">
                  <c:v>17.303875960533034</c:v>
                </c:pt>
                <c:pt idx="44">
                  <c:v>17.410465264464236</c:v>
                </c:pt>
                <c:pt idx="45">
                  <c:v>17.553849644802696</c:v>
                </c:pt>
                <c:pt idx="46">
                  <c:v>17.69409346086352</c:v>
                </c:pt>
                <c:pt idx="47">
                  <c:v>17.844695391351497</c:v>
                </c:pt>
                <c:pt idx="48">
                  <c:v>18.040351937389463</c:v>
                </c:pt>
                <c:pt idx="49">
                  <c:v>18.264100386800187</c:v>
                </c:pt>
                <c:pt idx="50">
                  <c:v>18.055678523465176</c:v>
                </c:pt>
                <c:pt idx="51">
                  <c:v>17.563790900881088</c:v>
                </c:pt>
                <c:pt idx="52">
                  <c:v>17.988581663167675</c:v>
                </c:pt>
                <c:pt idx="53">
                  <c:v>18.182015409503581</c:v>
                </c:pt>
                <c:pt idx="54">
                  <c:v>18.256273648266081</c:v>
                </c:pt>
                <c:pt idx="55">
                  <c:v>18.807949216173458</c:v>
                </c:pt>
                <c:pt idx="56">
                  <c:v>19.682750335512807</c:v>
                </c:pt>
                <c:pt idx="57">
                  <c:v>19.468527070212581</c:v>
                </c:pt>
                <c:pt idx="58">
                  <c:v>19.522089194585256</c:v>
                </c:pt>
                <c:pt idx="59">
                  <c:v>18.75673875757975</c:v>
                </c:pt>
                <c:pt idx="60">
                  <c:v>19.068033057033048</c:v>
                </c:pt>
                <c:pt idx="61">
                  <c:v>19.007375915980251</c:v>
                </c:pt>
                <c:pt idx="62">
                  <c:v>19.009229294085088</c:v>
                </c:pt>
                <c:pt idx="63">
                  <c:v>18.932179094560638</c:v>
                </c:pt>
                <c:pt idx="64">
                  <c:v>19.001958963526768</c:v>
                </c:pt>
                <c:pt idx="65">
                  <c:v>19.066338228260001</c:v>
                </c:pt>
                <c:pt idx="66">
                  <c:v>19.201431129582723</c:v>
                </c:pt>
                <c:pt idx="67">
                  <c:v>19.345659534242859</c:v>
                </c:pt>
                <c:pt idx="68">
                  <c:v>19.333482430519545</c:v>
                </c:pt>
                <c:pt idx="69">
                  <c:v>19.287666624322906</c:v>
                </c:pt>
                <c:pt idx="70">
                  <c:v>19.274939202491495</c:v>
                </c:pt>
                <c:pt idx="71">
                  <c:v>19.258645872549408</c:v>
                </c:pt>
                <c:pt idx="72">
                  <c:v>19.275377115883277</c:v>
                </c:pt>
                <c:pt idx="73">
                  <c:v>19.484212860030706</c:v>
                </c:pt>
                <c:pt idx="74">
                  <c:v>19.528597215489985</c:v>
                </c:pt>
                <c:pt idx="75">
                  <c:v>19.505413913782199</c:v>
                </c:pt>
                <c:pt idx="76">
                  <c:v>19.556617969910434</c:v>
                </c:pt>
                <c:pt idx="77">
                  <c:v>19.565588215963079</c:v>
                </c:pt>
                <c:pt idx="78">
                  <c:v>19.580503042711108</c:v>
                </c:pt>
                <c:pt idx="79">
                  <c:v>19.595814935691426</c:v>
                </c:pt>
                <c:pt idx="80">
                  <c:v>19.788004239790986</c:v>
                </c:pt>
                <c:pt idx="81">
                  <c:v>19.80215857345943</c:v>
                </c:pt>
                <c:pt idx="82">
                  <c:v>19.815526935935694</c:v>
                </c:pt>
                <c:pt idx="83">
                  <c:v>19.828885780579256</c:v>
                </c:pt>
                <c:pt idx="84">
                  <c:v>19.841299996194223</c:v>
                </c:pt>
                <c:pt idx="85">
                  <c:v>19.853572592588037</c:v>
                </c:pt>
                <c:pt idx="86">
                  <c:v>19.864898746842702</c:v>
                </c:pt>
                <c:pt idx="87">
                  <c:v>19.87587449136414</c:v>
                </c:pt>
                <c:pt idx="88">
                  <c:v>20.041249604946238</c:v>
                </c:pt>
                <c:pt idx="89">
                  <c:v>20.051177525640504</c:v>
                </c:pt>
                <c:pt idx="90">
                  <c:v>20.060332309017195</c:v>
                </c:pt>
                <c:pt idx="91">
                  <c:v>20.069529348473061</c:v>
                </c:pt>
                <c:pt idx="92">
                  <c:v>20.07792706828047</c:v>
                </c:pt>
                <c:pt idx="93">
                  <c:v>20.085892996425674</c:v>
                </c:pt>
                <c:pt idx="94">
                  <c:v>20.093352014799684</c:v>
                </c:pt>
                <c:pt idx="95">
                  <c:v>20.100613625434089</c:v>
                </c:pt>
                <c:pt idx="96">
                  <c:v>20.246502139370818</c:v>
                </c:pt>
                <c:pt idx="97">
                  <c:v>20.252991375135814</c:v>
                </c:pt>
                <c:pt idx="98">
                  <c:v>20.259207803991625</c:v>
                </c:pt>
                <c:pt idx="99">
                  <c:v>20.264655551131835</c:v>
                </c:pt>
                <c:pt idx="100">
                  <c:v>20.269849480522755</c:v>
                </c:pt>
                <c:pt idx="101">
                  <c:v>20.275053501704676</c:v>
                </c:pt>
                <c:pt idx="102">
                  <c:v>20.280104277637292</c:v>
                </c:pt>
                <c:pt idx="103">
                  <c:v>20.283900463864086</c:v>
                </c:pt>
                <c:pt idx="104">
                  <c:v>20.28779090750508</c:v>
                </c:pt>
                <c:pt idx="105">
                  <c:v>20.412812496888513</c:v>
                </c:pt>
                <c:pt idx="106">
                  <c:v>20.415987346147137</c:v>
                </c:pt>
                <c:pt idx="107">
                  <c:v>20.418801872120753</c:v>
                </c:pt>
                <c:pt idx="108">
                  <c:v>20.421034499662873</c:v>
                </c:pt>
                <c:pt idx="109">
                  <c:v>20.422382595204976</c:v>
                </c:pt>
                <c:pt idx="110">
                  <c:v>20.423741266858528</c:v>
                </c:pt>
                <c:pt idx="111">
                  <c:v>20.42479542102123</c:v>
                </c:pt>
                <c:pt idx="112">
                  <c:v>20.42497357612849</c:v>
                </c:pt>
                <c:pt idx="113">
                  <c:v>20.425196557885425</c:v>
                </c:pt>
                <c:pt idx="114">
                  <c:v>20.532954476700287</c:v>
                </c:pt>
                <c:pt idx="115">
                  <c:v>20.532559536649796</c:v>
                </c:pt>
                <c:pt idx="116">
                  <c:v>20.531915280356024</c:v>
                </c:pt>
                <c:pt idx="117">
                  <c:v>20.530970616956616</c:v>
                </c:pt>
                <c:pt idx="118">
                  <c:v>20.529607899626722</c:v>
                </c:pt>
                <c:pt idx="119">
                  <c:v>20.528181772562132</c:v>
                </c:pt>
                <c:pt idx="120">
                  <c:v>20.526485394337389</c:v>
                </c:pt>
                <c:pt idx="121">
                  <c:v>20.524664487122312</c:v>
                </c:pt>
                <c:pt idx="122">
                  <c:v>20.522692502572141</c:v>
                </c:pt>
                <c:pt idx="123">
                  <c:v>20.523351351089467</c:v>
                </c:pt>
                <c:pt idx="124">
                  <c:v>20.615997588196898</c:v>
                </c:pt>
                <c:pt idx="125">
                  <c:v>20.613580768288006</c:v>
                </c:pt>
                <c:pt idx="126">
                  <c:v>20.61087282422119</c:v>
                </c:pt>
                <c:pt idx="127">
                  <c:v>20.608070658966138</c:v>
                </c:pt>
                <c:pt idx="128">
                  <c:v>20.605359481936652</c:v>
                </c:pt>
                <c:pt idx="129">
                  <c:v>20.602595182186381</c:v>
                </c:pt>
                <c:pt idx="130">
                  <c:v>20.599755769703016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2BB-43A8-810D-70FA463D36E3}"/>
            </c:ext>
          </c:extLst>
        </c:ser>
        <c:ser>
          <c:idx val="3"/>
          <c:order val="1"/>
          <c:tx>
            <c:v>ženy</c:v>
          </c:tx>
          <c:spPr>
            <a:ln w="444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5.0784522440160927E-2"/>
                  <c:y val="0"/>
                </c:manualLayout>
              </c:layout>
              <c:tx>
                <c:rich>
                  <a:bodyPr/>
                  <a:lstStyle/>
                  <a:p>
                    <a:fld id="{4D380952-33F3-455A-A6E1-8EA0E0B55DFB}" type="CATEGORYNAME">
                      <a:rPr lang="en-US" b="0"/>
                      <a:pPr/>
                      <a:t>[NÁZOV KATEGÓRIE]</a:t>
                    </a:fld>
                    <a:endParaRPr lang="en-US" b="0" baseline="0"/>
                  </a:p>
                  <a:p>
                    <a:fld id="{3FE31FB8-1F19-48D1-AAE8-44580CFBB5A6}" type="VALUE">
                      <a:rPr lang="en-US" baseline="0"/>
                      <a:pPr/>
                      <a:t>[HODNOTA]</a:t>
                    </a:fld>
                    <a:endParaRPr lang="sk-S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92BB-43A8-810D-70FA463D36E3}"/>
                </c:ext>
              </c:extLst>
            </c:dLbl>
            <c:dLbl>
              <c:idx val="20"/>
              <c:layout>
                <c:manualLayout>
                  <c:x val="-8.9991957835619668E-2"/>
                  <c:y val="-9.8777777777777784E-2"/>
                </c:manualLayout>
              </c:layout>
              <c:tx>
                <c:rich>
                  <a:bodyPr/>
                  <a:lstStyle/>
                  <a:p>
                    <a:fld id="{75F5EF20-9C65-47B8-9263-C830BB19C3D0}" type="CATEGORYNAME">
                      <a:rPr lang="en-US" b="0"/>
                      <a:pPr/>
                      <a:t>[NÁZOV KATEGÓRIE]</a:t>
                    </a:fld>
                    <a:endParaRPr lang="en-US" b="0" baseline="0"/>
                  </a:p>
                  <a:p>
                    <a:fld id="{8DEFADC1-3EC6-4E8F-A4D2-9EA9BC73E70A}" type="VALUE">
                      <a:rPr lang="en-US" baseline="0"/>
                      <a:pPr/>
                      <a:t>[HODNOTA]</a:t>
                    </a:fld>
                    <a:endParaRPr lang="sk-S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92BB-43A8-810D-70FA463D36E3}"/>
                </c:ext>
              </c:extLst>
            </c:dLbl>
            <c:dLbl>
              <c:idx val="49"/>
              <c:layout>
                <c:manualLayout>
                  <c:x val="-0.14170635072603258"/>
                  <c:y val="-4.1064444444444447E-3"/>
                </c:manualLayout>
              </c:layout>
              <c:tx>
                <c:rich>
                  <a:bodyPr/>
                  <a:lstStyle/>
                  <a:p>
                    <a:fld id="{94F6DFD4-A010-42B9-8B09-DBFD51BD8BFA}" type="CATEGORYNAME">
                      <a:rPr lang="en-US" b="0"/>
                      <a:pPr/>
                      <a:t>[NÁZOV KATEGÓRIE]</a:t>
                    </a:fld>
                    <a:endParaRPr lang="en-US" b="0" baseline="0"/>
                  </a:p>
                  <a:p>
                    <a:fld id="{B24A0812-A05D-4E3A-A6A6-474FABCD5A9E}" type="VALUE">
                      <a:rPr lang="en-US" baseline="0"/>
                      <a:pPr/>
                      <a:t>[HODNOTA]</a:t>
                    </a:fld>
                    <a:endParaRPr lang="sk-S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92BB-43A8-810D-70FA463D36E3}"/>
                </c:ext>
              </c:extLst>
            </c:dLbl>
            <c:dLbl>
              <c:idx val="66"/>
              <c:layout>
                <c:manualLayout>
                  <c:x val="-0.10133234778754352"/>
                  <c:y val="-0.176262"/>
                </c:manualLayout>
              </c:layout>
              <c:tx>
                <c:rich>
                  <a:bodyPr/>
                  <a:lstStyle/>
                  <a:p>
                    <a:fld id="{3CFBF039-5C09-43E4-8541-DE7DD2D6FE74}" type="CATEGORYNAME">
                      <a:rPr lang="en-US" b="0"/>
                      <a:pPr/>
                      <a:t>[NÁZOV KATEGÓRIE]</a:t>
                    </a:fld>
                    <a:endParaRPr lang="en-US" b="0" baseline="0"/>
                  </a:p>
                  <a:p>
                    <a:fld id="{0AD6A09E-931D-4492-BF05-A7962525C420}" type="VALUE">
                      <a:rPr lang="en-US" baseline="0"/>
                      <a:pPr/>
                      <a:t>[HODNOTA]</a:t>
                    </a:fld>
                    <a:endParaRPr lang="sk-S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92BB-43A8-810D-70FA463D36E3}"/>
                </c:ext>
              </c:extLst>
            </c:dLbl>
            <c:dLbl>
              <c:idx val="74"/>
              <c:layout>
                <c:manualLayout>
                  <c:x val="-9.7421027600068221E-3"/>
                  <c:y val="-9.3139956619137418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2024</a:t>
                    </a:r>
                  </a:p>
                  <a:p>
                    <a:fld id="{250F2F00-3C4E-4E09-8939-5762F2686E26}" type="VALUE">
                      <a:rPr lang="en-US"/>
                      <a:pPr/>
                      <a:t>[HODNOTA]</a:t>
                    </a:fld>
                    <a:endParaRPr lang="sk-SK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92BB-43A8-810D-70FA463D36E3}"/>
                </c:ext>
              </c:extLst>
            </c:dLbl>
            <c:dLbl>
              <c:idx val="110"/>
              <c:layout>
                <c:manualLayout>
                  <c:x val="-3.499398091281937E-2"/>
                  <c:y val="-7.3377777777777778E-2"/>
                </c:manualLayout>
              </c:layout>
              <c:tx>
                <c:rich>
                  <a:bodyPr/>
                  <a:lstStyle/>
                  <a:p>
                    <a:fld id="{48066729-6B4B-4AD1-A268-746A95F2CF02}" type="CATEGORYNAME">
                      <a:rPr lang="en-US" b="0"/>
                      <a:pPr/>
                      <a:t>[NÁZOV KATEGÓRIE]</a:t>
                    </a:fld>
                    <a:endParaRPr lang="en-US" b="0" baseline="0"/>
                  </a:p>
                  <a:p>
                    <a:fld id="{BC562E53-D7A3-473D-BA31-9F20627B85A6}" type="VALUE">
                      <a:rPr lang="en-US" baseline="0"/>
                      <a:pPr/>
                      <a:t>[HODNOTA]</a:t>
                    </a:fld>
                    <a:endParaRPr lang="sk-S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92BB-43A8-810D-70FA463D36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ysDash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G_24_25!$A$3:$A$133</c:f>
              <c:numCache>
                <c:formatCode>General</c:formatCode>
                <c:ptCount val="13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</c:numCache>
            </c:numRef>
          </c:cat>
          <c:val>
            <c:numRef>
              <c:f>G_24_25!$E$3:$E$133</c:f>
              <c:numCache>
                <c:formatCode>0.0</c:formatCode>
                <c:ptCount val="131"/>
                <c:pt idx="0">
                  <c:v>18.003406628042562</c:v>
                </c:pt>
                <c:pt idx="1">
                  <c:v>18.101350862279947</c:v>
                </c:pt>
                <c:pt idx="2">
                  <c:v>18.153863794444192</c:v>
                </c:pt>
                <c:pt idx="3">
                  <c:v>18.20998502176036</c:v>
                </c:pt>
                <c:pt idx="4">
                  <c:v>18.296564400784241</c:v>
                </c:pt>
                <c:pt idx="5">
                  <c:v>18.405181928969988</c:v>
                </c:pt>
                <c:pt idx="6">
                  <c:v>18.503445573502184</c:v>
                </c:pt>
                <c:pt idx="7">
                  <c:v>23.217182923824829</c:v>
                </c:pt>
                <c:pt idx="8">
                  <c:v>23.322791749957911</c:v>
                </c:pt>
                <c:pt idx="9">
                  <c:v>23.389451639333767</c:v>
                </c:pt>
                <c:pt idx="10">
                  <c:v>23.467009739744668</c:v>
                </c:pt>
                <c:pt idx="11">
                  <c:v>23.5367268302676</c:v>
                </c:pt>
                <c:pt idx="12">
                  <c:v>23.57832162234725</c:v>
                </c:pt>
                <c:pt idx="13">
                  <c:v>23.608506047657517</c:v>
                </c:pt>
                <c:pt idx="14">
                  <c:v>23.631425345587079</c:v>
                </c:pt>
                <c:pt idx="15">
                  <c:v>23.673699382257201</c:v>
                </c:pt>
                <c:pt idx="16">
                  <c:v>23.72970003785057</c:v>
                </c:pt>
                <c:pt idx="17">
                  <c:v>23.76362175640606</c:v>
                </c:pt>
                <c:pt idx="18">
                  <c:v>23.779278169877454</c:v>
                </c:pt>
                <c:pt idx="19">
                  <c:v>23.815393426391832</c:v>
                </c:pt>
                <c:pt idx="20">
                  <c:v>23.861369649326718</c:v>
                </c:pt>
                <c:pt idx="21">
                  <c:v>23.920006575300203</c:v>
                </c:pt>
                <c:pt idx="22">
                  <c:v>23.953299429975726</c:v>
                </c:pt>
                <c:pt idx="23">
                  <c:v>23.947359054526693</c:v>
                </c:pt>
                <c:pt idx="24">
                  <c:v>23.915059924446442</c:v>
                </c:pt>
                <c:pt idx="25">
                  <c:v>23.885502792207973</c:v>
                </c:pt>
                <c:pt idx="26">
                  <c:v>23.8959439038894</c:v>
                </c:pt>
                <c:pt idx="27">
                  <c:v>23.963005480122714</c:v>
                </c:pt>
                <c:pt idx="28">
                  <c:v>24.089914189137101</c:v>
                </c:pt>
                <c:pt idx="29">
                  <c:v>24.222742752427621</c:v>
                </c:pt>
                <c:pt idx="30">
                  <c:v>24.356892903960887</c:v>
                </c:pt>
                <c:pt idx="31">
                  <c:v>24.465752845229179</c:v>
                </c:pt>
                <c:pt idx="32">
                  <c:v>24.59249910481067</c:v>
                </c:pt>
                <c:pt idx="33">
                  <c:v>24.738263757459787</c:v>
                </c:pt>
                <c:pt idx="34">
                  <c:v>24.915670951371926</c:v>
                </c:pt>
                <c:pt idx="35">
                  <c:v>25.095087682199864</c:v>
                </c:pt>
                <c:pt idx="36">
                  <c:v>25.241443819362299</c:v>
                </c:pt>
                <c:pt idx="37">
                  <c:v>25.447940183540865</c:v>
                </c:pt>
                <c:pt idx="38">
                  <c:v>25.641902175006589</c:v>
                </c:pt>
                <c:pt idx="39">
                  <c:v>25.818047092968627</c:v>
                </c:pt>
                <c:pt idx="40">
                  <c:v>25.972346811809278</c:v>
                </c:pt>
                <c:pt idx="41">
                  <c:v>27.245001282687472</c:v>
                </c:pt>
                <c:pt idx="42">
                  <c:v>27.442524757768727</c:v>
                </c:pt>
                <c:pt idx="43">
                  <c:v>27.667801824417104</c:v>
                </c:pt>
                <c:pt idx="44">
                  <c:v>27.859554630218568</c:v>
                </c:pt>
                <c:pt idx="45">
                  <c:v>28.13394686454502</c:v>
                </c:pt>
                <c:pt idx="46">
                  <c:v>28.295079083543598</c:v>
                </c:pt>
                <c:pt idx="47">
                  <c:v>28.421011736437393</c:v>
                </c:pt>
                <c:pt idx="48">
                  <c:v>28.489741159925256</c:v>
                </c:pt>
                <c:pt idx="49">
                  <c:v>28.625374856093657</c:v>
                </c:pt>
                <c:pt idx="50">
                  <c:v>27.968656839957099</c:v>
                </c:pt>
                <c:pt idx="51">
                  <c:v>27.696458389827551</c:v>
                </c:pt>
                <c:pt idx="52">
                  <c:v>28.03614577140608</c:v>
                </c:pt>
                <c:pt idx="53">
                  <c:v>28.156547718796794</c:v>
                </c:pt>
                <c:pt idx="54">
                  <c:v>27.613019464121518</c:v>
                </c:pt>
                <c:pt idx="55">
                  <c:v>27.978269670119669</c:v>
                </c:pt>
                <c:pt idx="56">
                  <c:v>28.131689761053163</c:v>
                </c:pt>
                <c:pt idx="57">
                  <c:v>26.643902323567673</c:v>
                </c:pt>
                <c:pt idx="58">
                  <c:v>27.299677791049248</c:v>
                </c:pt>
                <c:pt idx="59">
                  <c:v>27.278576390041462</c:v>
                </c:pt>
                <c:pt idx="60">
                  <c:v>27.066044542646377</c:v>
                </c:pt>
                <c:pt idx="61">
                  <c:v>26.494881979724923</c:v>
                </c:pt>
                <c:pt idx="62">
                  <c:v>26.667835355186021</c:v>
                </c:pt>
                <c:pt idx="63">
                  <c:v>26.073806618049471</c:v>
                </c:pt>
                <c:pt idx="64">
                  <c:v>25.968684166604753</c:v>
                </c:pt>
                <c:pt idx="65">
                  <c:v>25.28226351302667</c:v>
                </c:pt>
                <c:pt idx="66">
                  <c:v>25.198306964347363</c:v>
                </c:pt>
                <c:pt idx="67">
                  <c:v>24.900018123046625</c:v>
                </c:pt>
                <c:pt idx="68">
                  <c:v>24.680941700650695</c:v>
                </c:pt>
                <c:pt idx="69">
                  <c:v>24.421320650411662</c:v>
                </c:pt>
                <c:pt idx="70">
                  <c:v>24.015901608054911</c:v>
                </c:pt>
                <c:pt idx="71">
                  <c:v>23.887656567720583</c:v>
                </c:pt>
                <c:pt idx="72">
                  <c:v>23.523372365186827</c:v>
                </c:pt>
                <c:pt idx="73">
                  <c:v>23.544836508509277</c:v>
                </c:pt>
                <c:pt idx="74">
                  <c:v>23.506710660610644</c:v>
                </c:pt>
                <c:pt idx="75">
                  <c:v>23.457571129056976</c:v>
                </c:pt>
                <c:pt idx="76">
                  <c:v>23.482738105213389</c:v>
                </c:pt>
                <c:pt idx="77">
                  <c:v>23.465298070333244</c:v>
                </c:pt>
                <c:pt idx="78">
                  <c:v>23.454447865272122</c:v>
                </c:pt>
                <c:pt idx="79">
                  <c:v>23.443177537862223</c:v>
                </c:pt>
                <c:pt idx="80">
                  <c:v>23.473415368205746</c:v>
                </c:pt>
                <c:pt idx="81">
                  <c:v>23.463814674435358</c:v>
                </c:pt>
                <c:pt idx="82">
                  <c:v>23.45353266566331</c:v>
                </c:pt>
                <c:pt idx="83">
                  <c:v>23.443652460949224</c:v>
                </c:pt>
                <c:pt idx="84">
                  <c:v>23.4319386056106</c:v>
                </c:pt>
                <c:pt idx="85">
                  <c:v>23.420291495917215</c:v>
                </c:pt>
                <c:pt idx="86">
                  <c:v>23.408005596663148</c:v>
                </c:pt>
                <c:pt idx="87">
                  <c:v>23.395988060680462</c:v>
                </c:pt>
                <c:pt idx="88">
                  <c:v>23.419868436655843</c:v>
                </c:pt>
                <c:pt idx="89">
                  <c:v>23.408086891213568</c:v>
                </c:pt>
                <c:pt idx="90">
                  <c:v>23.39596506828822</c:v>
                </c:pt>
                <c:pt idx="91">
                  <c:v>23.383322718241747</c:v>
                </c:pt>
                <c:pt idx="92">
                  <c:v>23.370877522795862</c:v>
                </c:pt>
                <c:pt idx="93">
                  <c:v>23.357490491467345</c:v>
                </c:pt>
                <c:pt idx="94">
                  <c:v>23.343906444299002</c:v>
                </c:pt>
                <c:pt idx="95">
                  <c:v>23.329925224043564</c:v>
                </c:pt>
                <c:pt idx="96">
                  <c:v>23.34729749321653</c:v>
                </c:pt>
                <c:pt idx="97">
                  <c:v>23.334231928874033</c:v>
                </c:pt>
                <c:pt idx="98">
                  <c:v>23.32163632629355</c:v>
                </c:pt>
                <c:pt idx="99">
                  <c:v>23.308627562226437</c:v>
                </c:pt>
                <c:pt idx="100">
                  <c:v>23.295474320933312</c:v>
                </c:pt>
                <c:pt idx="101">
                  <c:v>23.281713058088862</c:v>
                </c:pt>
                <c:pt idx="102">
                  <c:v>23.267598913608449</c:v>
                </c:pt>
                <c:pt idx="103">
                  <c:v>23.253532520033293</c:v>
                </c:pt>
                <c:pt idx="104">
                  <c:v>23.262018800644015</c:v>
                </c:pt>
                <c:pt idx="105">
                  <c:v>23.248727636111024</c:v>
                </c:pt>
                <c:pt idx="106">
                  <c:v>23.23525020944869</c:v>
                </c:pt>
                <c:pt idx="107">
                  <c:v>23.221577922668946</c:v>
                </c:pt>
                <c:pt idx="108">
                  <c:v>23.207242123562537</c:v>
                </c:pt>
                <c:pt idx="109">
                  <c:v>23.192155974905603</c:v>
                </c:pt>
                <c:pt idx="110">
                  <c:v>23.177195117862343</c:v>
                </c:pt>
                <c:pt idx="111">
                  <c:v>23.161594296135636</c:v>
                </c:pt>
                <c:pt idx="112">
                  <c:v>23.145630002257995</c:v>
                </c:pt>
                <c:pt idx="113">
                  <c:v>23.12997685109152</c:v>
                </c:pt>
                <c:pt idx="114">
                  <c:v>23.136113060242231</c:v>
                </c:pt>
                <c:pt idx="115">
                  <c:v>23.121299244103295</c:v>
                </c:pt>
                <c:pt idx="116">
                  <c:v>23.106196471363898</c:v>
                </c:pt>
                <c:pt idx="117">
                  <c:v>23.091097393289701</c:v>
                </c:pt>
                <c:pt idx="118">
                  <c:v>23.075630303254581</c:v>
                </c:pt>
                <c:pt idx="119">
                  <c:v>23.059632404403771</c:v>
                </c:pt>
                <c:pt idx="120">
                  <c:v>23.044607786781814</c:v>
                </c:pt>
                <c:pt idx="121">
                  <c:v>23.028316415576068</c:v>
                </c:pt>
                <c:pt idx="122">
                  <c:v>23.012557045597021</c:v>
                </c:pt>
                <c:pt idx="123">
                  <c:v>23.017515013865623</c:v>
                </c:pt>
                <c:pt idx="124">
                  <c:v>23.003160724180514</c:v>
                </c:pt>
                <c:pt idx="125">
                  <c:v>22.988225061227133</c:v>
                </c:pt>
                <c:pt idx="126">
                  <c:v>22.973517243695781</c:v>
                </c:pt>
                <c:pt idx="127">
                  <c:v>22.958746586730815</c:v>
                </c:pt>
                <c:pt idx="128">
                  <c:v>22.943700823180443</c:v>
                </c:pt>
                <c:pt idx="129">
                  <c:v>22.929074948197652</c:v>
                </c:pt>
                <c:pt idx="130">
                  <c:v>22.913944672646657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2BB-43A8-810D-70FA463D3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6674720"/>
        <c:axId val="466681608"/>
      </c:lineChart>
      <c:catAx>
        <c:axId val="46667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66681608"/>
        <c:crosses val="autoZero"/>
        <c:auto val="1"/>
        <c:lblAlgn val="ctr"/>
        <c:lblOffset val="100"/>
        <c:tickLblSkip val="5"/>
        <c:noMultiLvlLbl val="0"/>
      </c:catAx>
      <c:valAx>
        <c:axId val="466681608"/>
        <c:scaling>
          <c:orientation val="minMax"/>
          <c:max val="37"/>
          <c:min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i="1"/>
                  <a:t>stredná</a:t>
                </a:r>
                <a:r>
                  <a:rPr lang="sk-SK" i="1" baseline="0"/>
                  <a:t> dĺžka života v rokoch (generačne)</a:t>
                </a:r>
                <a:endParaRPr lang="en-GB" i="1"/>
              </a:p>
            </c:rich>
          </c:tx>
          <c:layout>
            <c:manualLayout>
              <c:xMode val="edge"/>
              <c:yMode val="edge"/>
              <c:x val="5.5985706145535007E-3"/>
              <c:y val="5.88562222222222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6667472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78435571715684016"/>
          <c:y val="0.74763350487148639"/>
          <c:w val="0.17994461576226198"/>
          <c:h val="0.10257533333333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latin typeface="+mn-lt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19409305660376"/>
          <c:y val="4.5361111111111109E-2"/>
          <c:w val="0.8166539039039038"/>
          <c:h val="0.80816622222222223"/>
        </c:manualLayout>
      </c:layout>
      <c:lineChart>
        <c:grouping val="standard"/>
        <c:varyColors val="0"/>
        <c:ser>
          <c:idx val="0"/>
          <c:order val="0"/>
          <c:tx>
            <c:v>muži (do 1990 podľa zákona, od 1990 priemer</c:v>
          </c:tx>
          <c:spPr>
            <a:ln w="44450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dLbls>
            <c:dLbl>
              <c:idx val="66"/>
              <c:layout>
                <c:manualLayout>
                  <c:x val="-8.3811072348565774E-2"/>
                  <c:y val="-9.5955555555555558E-2"/>
                </c:manualLayout>
              </c:layout>
              <c:tx>
                <c:rich>
                  <a:bodyPr/>
                  <a:lstStyle/>
                  <a:p>
                    <a:r>
                      <a:rPr lang="en-US" sz="1400"/>
                      <a:t>2016</a:t>
                    </a:r>
                  </a:p>
                  <a:p>
                    <a:fld id="{2FF4410A-D810-4930-8657-6DE4676B5B2D}" type="VALUE">
                      <a:rPr lang="en-US" sz="1400" b="1"/>
                      <a:pPr/>
                      <a:t>[HODNOTA]</a:t>
                    </a:fld>
                    <a:endParaRPr lang="sk-SK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0EDD-484C-A4B1-D3015A5AE4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13B5EA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G_24_25!$A$3:$A$133</c:f>
              <c:numCache>
                <c:formatCode>General</c:formatCode>
                <c:ptCount val="13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</c:numCache>
            </c:numRef>
          </c:cat>
          <c:val>
            <c:numRef>
              <c:f>G_24_25!$B$3:$B$133</c:f>
              <c:numCache>
                <c:formatCode>0.0</c:formatCode>
                <c:ptCount val="13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59</c:v>
                </c:pt>
                <c:pt idx="42">
                  <c:v>59</c:v>
                </c:pt>
                <c:pt idx="43">
                  <c:v>59</c:v>
                </c:pt>
                <c:pt idx="44">
                  <c:v>59</c:v>
                </c:pt>
                <c:pt idx="45">
                  <c:v>59</c:v>
                </c:pt>
                <c:pt idx="46">
                  <c:v>59</c:v>
                </c:pt>
                <c:pt idx="47">
                  <c:v>59</c:v>
                </c:pt>
                <c:pt idx="48">
                  <c:v>59</c:v>
                </c:pt>
                <c:pt idx="49">
                  <c:v>59</c:v>
                </c:pt>
                <c:pt idx="50">
                  <c:v>59.600000000000009</c:v>
                </c:pt>
                <c:pt idx="51">
                  <c:v>60.36</c:v>
                </c:pt>
                <c:pt idx="52">
                  <c:v>60.12</c:v>
                </c:pt>
                <c:pt idx="53">
                  <c:v>60.13</c:v>
                </c:pt>
                <c:pt idx="54">
                  <c:v>60.11949745983798</c:v>
                </c:pt>
                <c:pt idx="55">
                  <c:v>59.73815344603382</c:v>
                </c:pt>
                <c:pt idx="56">
                  <c:v>58.856529700759268</c:v>
                </c:pt>
                <c:pt idx="57">
                  <c:v>59.205494047619048</c:v>
                </c:pt>
                <c:pt idx="58">
                  <c:v>59.524415782706519</c:v>
                </c:pt>
                <c:pt idx="59">
                  <c:v>60.656716708910118</c:v>
                </c:pt>
                <c:pt idx="60">
                  <c:v>60.516316253304801</c:v>
                </c:pt>
                <c:pt idx="61">
                  <c:v>60.772926275540684</c:v>
                </c:pt>
                <c:pt idx="62">
                  <c:v>60.902134864118587</c:v>
                </c:pt>
                <c:pt idx="63">
                  <c:v>61.133082825923765</c:v>
                </c:pt>
                <c:pt idx="64">
                  <c:v>61.219200405958894</c:v>
                </c:pt>
                <c:pt idx="65">
                  <c:v>61.329090340731483</c:v>
                </c:pt>
                <c:pt idx="66">
                  <c:v>61.357893845285147</c:v>
                </c:pt>
                <c:pt idx="67">
                  <c:v>61.566347024800464</c:v>
                </c:pt>
                <c:pt idx="68">
                  <c:v>61.738949764526495</c:v>
                </c:pt>
                <c:pt idx="69">
                  <c:v>61.947402944041812</c:v>
                </c:pt>
                <c:pt idx="70">
                  <c:v>62.122438212761551</c:v>
                </c:pt>
                <c:pt idx="71">
                  <c:v>62.299926054900276</c:v>
                </c:pt>
                <c:pt idx="72">
                  <c:v>62.443817742324256</c:v>
                </c:pt>
                <c:pt idx="73">
                  <c:v>62.580866297277637</c:v>
                </c:pt>
                <c:pt idx="74">
                  <c:v>62.691331168202439</c:v>
                </c:pt>
                <c:pt idx="75">
                  <c:v>62.86847060694771</c:v>
                </c:pt>
                <c:pt idx="76">
                  <c:v>62.970337984281969</c:v>
                </c:pt>
                <c:pt idx="77">
                  <c:v>63.114021227346925</c:v>
                </c:pt>
                <c:pt idx="78">
                  <c:v>63.250395160148017</c:v>
                </c:pt>
                <c:pt idx="79">
                  <c:v>63.386097227191641</c:v>
                </c:pt>
                <c:pt idx="80">
                  <c:v>63.517735631653466</c:v>
                </c:pt>
                <c:pt idx="81">
                  <c:v>63.64893295328018</c:v>
                </c:pt>
                <c:pt idx="82">
                  <c:v>63.779619520688726</c:v>
                </c:pt>
                <c:pt idx="83">
                  <c:v>63.909937891760379</c:v>
                </c:pt>
                <c:pt idx="84">
                  <c:v>64.040062617902962</c:v>
                </c:pt>
                <c:pt idx="85">
                  <c:v>64.169897887318612</c:v>
                </c:pt>
                <c:pt idx="86">
                  <c:v>64.299369459341349</c:v>
                </c:pt>
                <c:pt idx="87">
                  <c:v>64.428510924989567</c:v>
                </c:pt>
                <c:pt idx="88">
                  <c:v>64.55397394867488</c:v>
                </c:pt>
                <c:pt idx="89">
                  <c:v>64.679054222851477</c:v>
                </c:pt>
                <c:pt idx="90">
                  <c:v>64.803734712133917</c:v>
                </c:pt>
                <c:pt idx="91">
                  <c:v>64.927886966646824</c:v>
                </c:pt>
                <c:pt idx="92">
                  <c:v>65.051636874118259</c:v>
                </c:pt>
                <c:pt idx="93">
                  <c:v>65.175035557138386</c:v>
                </c:pt>
                <c:pt idx="94">
                  <c:v>65.297951130619253</c:v>
                </c:pt>
                <c:pt idx="95">
                  <c:v>65.420384763522648</c:v>
                </c:pt>
                <c:pt idx="96">
                  <c:v>65.539232775020849</c:v>
                </c:pt>
                <c:pt idx="97">
                  <c:v>65.65749385961638</c:v>
                </c:pt>
                <c:pt idx="98">
                  <c:v>65.77517383683238</c:v>
                </c:pt>
                <c:pt idx="99">
                  <c:v>65.892307427196499</c:v>
                </c:pt>
                <c:pt idx="100">
                  <c:v>66.008919585745531</c:v>
                </c:pt>
                <c:pt idx="101">
                  <c:v>66.125006254354219</c:v>
                </c:pt>
                <c:pt idx="102">
                  <c:v>66.240668506096227</c:v>
                </c:pt>
                <c:pt idx="103">
                  <c:v>66.355827229215492</c:v>
                </c:pt>
                <c:pt idx="104">
                  <c:v>66.470473662897277</c:v>
                </c:pt>
                <c:pt idx="105">
                  <c:v>66.581687851734557</c:v>
                </c:pt>
                <c:pt idx="106">
                  <c:v>66.692463977849982</c:v>
                </c:pt>
                <c:pt idx="107">
                  <c:v>66.802848622121829</c:v>
                </c:pt>
                <c:pt idx="108">
                  <c:v>66.91287415039335</c:v>
                </c:pt>
                <c:pt idx="109">
                  <c:v>67.022468281081302</c:v>
                </c:pt>
                <c:pt idx="110">
                  <c:v>67.131822824439553</c:v>
                </c:pt>
                <c:pt idx="111">
                  <c:v>67.240736109229047</c:v>
                </c:pt>
                <c:pt idx="112">
                  <c:v>67.349135853010679</c:v>
                </c:pt>
                <c:pt idx="113">
                  <c:v>67.456958100217904</c:v>
                </c:pt>
                <c:pt idx="114">
                  <c:v>67.56164664402489</c:v>
                </c:pt>
                <c:pt idx="115">
                  <c:v>67.665706267616315</c:v>
                </c:pt>
                <c:pt idx="116">
                  <c:v>67.769259067359783</c:v>
                </c:pt>
                <c:pt idx="117">
                  <c:v>67.872221876863435</c:v>
                </c:pt>
                <c:pt idx="118">
                  <c:v>67.974663794682655</c:v>
                </c:pt>
                <c:pt idx="119">
                  <c:v>68.076489832957094</c:v>
                </c:pt>
                <c:pt idx="120">
                  <c:v>68.177685073018196</c:v>
                </c:pt>
                <c:pt idx="121">
                  <c:v>68.278177678046916</c:v>
                </c:pt>
                <c:pt idx="122">
                  <c:v>68.378136796858939</c:v>
                </c:pt>
                <c:pt idx="123">
                  <c:v>68.474988524131405</c:v>
                </c:pt>
                <c:pt idx="124">
                  <c:v>68.571210315517362</c:v>
                </c:pt>
                <c:pt idx="125">
                  <c:v>68.666786020060911</c:v>
                </c:pt>
                <c:pt idx="126">
                  <c:v>68.761816980086223</c:v>
                </c:pt>
                <c:pt idx="127">
                  <c:v>68.8561795453857</c:v>
                </c:pt>
                <c:pt idx="128">
                  <c:v>68.949839118573976</c:v>
                </c:pt>
                <c:pt idx="129">
                  <c:v>69.042715383546664</c:v>
                </c:pt>
                <c:pt idx="130">
                  <c:v>69.134944215609735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DD-484C-A4B1-D3015A5AE413}"/>
            </c:ext>
          </c:extLst>
        </c:ser>
        <c:ser>
          <c:idx val="1"/>
          <c:order val="1"/>
          <c:tx>
            <c:v>ženy (do 1990 podľa zákona pre 2 deti, od 1990 priemer)</c:v>
          </c:tx>
          <c:spPr>
            <a:ln w="444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66"/>
              <c:layout>
                <c:manualLayout>
                  <c:x val="-7.6873494401167889E-3"/>
                  <c:y val="0.1185333333333332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400" b="0" i="0" u="none" strike="noStrike" kern="1200" baseline="0">
                        <a:solidFill>
                          <a:srgbClr val="FF0000"/>
                        </a:solidFill>
                        <a:latin typeface="Calibri" panose="020F0502020204030204" pitchFamily="34" charset="0"/>
                        <a:ea typeface="+mn-ea"/>
                        <a:cs typeface="Calibri" panose="020F0502020204030204" pitchFamily="34" charset="0"/>
                      </a:defRPr>
                    </a:pPr>
                    <a:r>
                      <a:rPr lang="en-US" sz="1400">
                        <a:solidFill>
                          <a:srgbClr val="FF0000"/>
                        </a:solidFill>
                      </a:rPr>
                      <a:t>2016</a:t>
                    </a:r>
                  </a:p>
                  <a:p>
                    <a:pPr>
                      <a:defRPr sz="1400">
                        <a:solidFill>
                          <a:srgbClr val="FF0000"/>
                        </a:solidFill>
                      </a:defRPr>
                    </a:pPr>
                    <a:fld id="{F13C2BDE-9B0B-41B8-985F-019CCD23D0CA}" type="VALUE">
                      <a:rPr lang="en-US" sz="1400" b="1">
                        <a:solidFill>
                          <a:srgbClr val="FF0000"/>
                        </a:solidFill>
                      </a:rPr>
                      <a:pPr>
                        <a:defRPr sz="1400">
                          <a:solidFill>
                            <a:srgbClr val="FF0000"/>
                          </a:solidFill>
                        </a:defRPr>
                      </a:pPr>
                      <a:t>[HODNOTA]</a:t>
                    </a:fld>
                    <a:endParaRPr lang="sk-SK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rgbClr val="FF0000"/>
                      </a:solidFill>
                      <a:latin typeface="Calibri" panose="020F0502020204030204" pitchFamily="34" charset="0"/>
                      <a:ea typeface="+mn-ea"/>
                      <a:cs typeface="Calibri" panose="020F0502020204030204" pitchFamily="34" charset="0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0EDD-484C-A4B1-D3015A5AE413}"/>
                </c:ext>
              </c:extLst>
            </c:dLbl>
            <c:dLbl>
              <c:idx val="74"/>
              <c:layout>
                <c:manualLayout>
                  <c:x val="-3.11747288320216E-2"/>
                  <c:y val="-0.1044222222222222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13B5EA"/>
                        </a:solidFill>
                      </a:rPr>
                      <a:t>2024</a:t>
                    </a:r>
                  </a:p>
                  <a:p>
                    <a:fld id="{D339FDB0-6860-4666-8DCE-2011E6B66DC6}" type="VALUE">
                      <a:rPr lang="en-US" b="1">
                        <a:solidFill>
                          <a:srgbClr val="13B5EA"/>
                        </a:solidFill>
                      </a:rPr>
                      <a:pPr/>
                      <a:t>[HODNOTA]</a:t>
                    </a:fld>
                    <a:endParaRPr lang="sk-SK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EDD-484C-A4B1-D3015A5AE4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G_24_25!$A$3:$A$133</c:f>
              <c:numCache>
                <c:formatCode>General</c:formatCode>
                <c:ptCount val="13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</c:numCache>
            </c:numRef>
          </c:cat>
          <c:val>
            <c:numRef>
              <c:f>G_24_25!$C$3:$C$133</c:f>
              <c:numCache>
                <c:formatCode>0.0</c:formatCode>
                <c:ptCount val="13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54</c:v>
                </c:pt>
                <c:pt idx="46">
                  <c:v>54</c:v>
                </c:pt>
                <c:pt idx="47">
                  <c:v>54</c:v>
                </c:pt>
                <c:pt idx="48">
                  <c:v>54</c:v>
                </c:pt>
                <c:pt idx="49">
                  <c:v>54</c:v>
                </c:pt>
                <c:pt idx="50">
                  <c:v>54.8</c:v>
                </c:pt>
                <c:pt idx="51">
                  <c:v>55.2</c:v>
                </c:pt>
                <c:pt idx="52">
                  <c:v>55.01</c:v>
                </c:pt>
                <c:pt idx="53">
                  <c:v>55.05</c:v>
                </c:pt>
                <c:pt idx="54">
                  <c:v>55.742539274834236</c:v>
                </c:pt>
                <c:pt idx="55">
                  <c:v>55.526728557013122</c:v>
                </c:pt>
                <c:pt idx="56">
                  <c:v>55.477636837532579</c:v>
                </c:pt>
                <c:pt idx="57">
                  <c:v>57.14608166576528</c:v>
                </c:pt>
                <c:pt idx="58">
                  <c:v>56.613929671041973</c:v>
                </c:pt>
                <c:pt idx="59">
                  <c:v>56.78407449763111</c:v>
                </c:pt>
                <c:pt idx="60">
                  <c:v>57.140108238353861</c:v>
                </c:pt>
                <c:pt idx="61">
                  <c:v>57.844565858798738</c:v>
                </c:pt>
                <c:pt idx="62">
                  <c:v>57.811994514635138</c:v>
                </c:pt>
                <c:pt idx="63">
                  <c:v>58.558311123986094</c:v>
                </c:pt>
                <c:pt idx="64">
                  <c:v>58.801730844029564</c:v>
                </c:pt>
                <c:pt idx="65">
                  <c:v>59.645717098288657</c:v>
                </c:pt>
                <c:pt idx="66">
                  <c:v>59.883802281368823</c:v>
                </c:pt>
                <c:pt idx="67">
                  <c:v>60.314005567489026</c:v>
                </c:pt>
                <c:pt idx="68">
                  <c:v>60.69433923691647</c:v>
                </c:pt>
                <c:pt idx="69">
                  <c:v>61.089374202923089</c:v>
                </c:pt>
                <c:pt idx="70">
                  <c:v>61.659852813023711</c:v>
                </c:pt>
                <c:pt idx="71">
                  <c:v>61.920886873954885</c:v>
                </c:pt>
                <c:pt idx="72">
                  <c:v>62.416741827562376</c:v>
                </c:pt>
                <c:pt idx="73">
                  <c:v>62.561967348365265</c:v>
                </c:pt>
                <c:pt idx="74">
                  <c:v>62.728722133930958</c:v>
                </c:pt>
                <c:pt idx="75">
                  <c:v>62.905861572676223</c:v>
                </c:pt>
                <c:pt idx="76">
                  <c:v>63.007728950010488</c:v>
                </c:pt>
                <c:pt idx="77">
                  <c:v>63.151412193075444</c:v>
                </c:pt>
                <c:pt idx="78">
                  <c:v>63.287786125876529</c:v>
                </c:pt>
                <c:pt idx="79">
                  <c:v>63.423488192920153</c:v>
                </c:pt>
                <c:pt idx="80">
                  <c:v>63.555126597381978</c:v>
                </c:pt>
                <c:pt idx="81">
                  <c:v>63.686323919008693</c:v>
                </c:pt>
                <c:pt idx="82">
                  <c:v>63.817010486417239</c:v>
                </c:pt>
                <c:pt idx="83">
                  <c:v>63.947328857488891</c:v>
                </c:pt>
                <c:pt idx="84">
                  <c:v>64.077453583631467</c:v>
                </c:pt>
                <c:pt idx="85">
                  <c:v>64.207288853047118</c:v>
                </c:pt>
                <c:pt idx="86">
                  <c:v>64.336760425069855</c:v>
                </c:pt>
                <c:pt idx="87">
                  <c:v>64.465901890718072</c:v>
                </c:pt>
                <c:pt idx="88">
                  <c:v>64.591364914403414</c:v>
                </c:pt>
                <c:pt idx="89">
                  <c:v>64.716445188579996</c:v>
                </c:pt>
                <c:pt idx="90">
                  <c:v>64.841125677862436</c:v>
                </c:pt>
                <c:pt idx="91">
                  <c:v>64.965277932375329</c:v>
                </c:pt>
                <c:pt idx="92">
                  <c:v>65.089027839846779</c:v>
                </c:pt>
                <c:pt idx="93">
                  <c:v>65.212426522866906</c:v>
                </c:pt>
                <c:pt idx="94">
                  <c:v>65.335342096347773</c:v>
                </c:pt>
                <c:pt idx="95">
                  <c:v>65.457775729251154</c:v>
                </c:pt>
                <c:pt idx="96">
                  <c:v>65.576623740749369</c:v>
                </c:pt>
                <c:pt idx="97">
                  <c:v>65.6948848253449</c:v>
                </c:pt>
                <c:pt idx="98">
                  <c:v>65.8125648025609</c:v>
                </c:pt>
                <c:pt idx="99">
                  <c:v>65.929698392925019</c:v>
                </c:pt>
                <c:pt idx="100">
                  <c:v>66.04631055147405</c:v>
                </c:pt>
                <c:pt idx="101">
                  <c:v>66.162397220082738</c:v>
                </c:pt>
                <c:pt idx="102">
                  <c:v>66.278059471824747</c:v>
                </c:pt>
                <c:pt idx="103">
                  <c:v>66.393218194944012</c:v>
                </c:pt>
                <c:pt idx="104">
                  <c:v>66.507864628625782</c:v>
                </c:pt>
                <c:pt idx="105">
                  <c:v>66.619078817463077</c:v>
                </c:pt>
                <c:pt idx="106">
                  <c:v>66.729854943578488</c:v>
                </c:pt>
                <c:pt idx="107">
                  <c:v>66.840239587850334</c:v>
                </c:pt>
                <c:pt idx="108">
                  <c:v>66.950265116121869</c:v>
                </c:pt>
                <c:pt idx="109">
                  <c:v>67.059859246809822</c:v>
                </c:pt>
                <c:pt idx="110">
                  <c:v>67.169213790168072</c:v>
                </c:pt>
                <c:pt idx="111">
                  <c:v>67.278127074957553</c:v>
                </c:pt>
                <c:pt idx="112">
                  <c:v>67.386526818739185</c:v>
                </c:pt>
                <c:pt idx="113">
                  <c:v>67.494349065946409</c:v>
                </c:pt>
                <c:pt idx="114">
                  <c:v>67.599037609753424</c:v>
                </c:pt>
                <c:pt idx="115">
                  <c:v>67.703097233344835</c:v>
                </c:pt>
                <c:pt idx="116">
                  <c:v>67.806650033088289</c:v>
                </c:pt>
                <c:pt idx="117">
                  <c:v>67.90961284259194</c:v>
                </c:pt>
                <c:pt idx="118">
                  <c:v>68.012054760411161</c:v>
                </c:pt>
                <c:pt idx="119">
                  <c:v>68.113880798685614</c:v>
                </c:pt>
                <c:pt idx="120">
                  <c:v>68.21507603874673</c:v>
                </c:pt>
                <c:pt idx="121">
                  <c:v>68.315568643775435</c:v>
                </c:pt>
                <c:pt idx="122">
                  <c:v>68.415527762587459</c:v>
                </c:pt>
                <c:pt idx="123">
                  <c:v>68.51237948985991</c:v>
                </c:pt>
                <c:pt idx="124">
                  <c:v>68.608601281245882</c:v>
                </c:pt>
                <c:pt idx="125">
                  <c:v>68.704176985789417</c:v>
                </c:pt>
                <c:pt idx="126">
                  <c:v>68.799207945814743</c:v>
                </c:pt>
                <c:pt idx="127">
                  <c:v>68.893570511114206</c:v>
                </c:pt>
                <c:pt idx="128">
                  <c:v>68.987230084302496</c:v>
                </c:pt>
                <c:pt idx="129">
                  <c:v>69.080106349275184</c:v>
                </c:pt>
                <c:pt idx="130">
                  <c:v>69.172335181338241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DD-484C-A4B1-D3015A5AE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3483816"/>
        <c:axId val="453484144"/>
      </c:lineChart>
      <c:catAx>
        <c:axId val="453483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453484144"/>
        <c:crosses val="autoZero"/>
        <c:auto val="1"/>
        <c:lblAlgn val="ctr"/>
        <c:lblOffset val="100"/>
        <c:tickLblSkip val="5"/>
        <c:noMultiLvlLbl val="0"/>
      </c:catAx>
      <c:valAx>
        <c:axId val="453484144"/>
        <c:scaling>
          <c:orientation val="minMax"/>
          <c:max val="71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sk-SK" i="1"/>
                  <a:t>priemerný vek odchodu do dôchodku (vrátane predčasných)</a:t>
                </a:r>
                <a:endParaRPr lang="en-GB" i="1"/>
              </a:p>
            </c:rich>
          </c:tx>
          <c:layout>
            <c:manualLayout>
              <c:xMode val="edge"/>
              <c:yMode val="edge"/>
              <c:x val="1.3348348348348348E-2"/>
              <c:y val="0.139663194444444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453483816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726111111111111"/>
          <c:y val="0.65347155555555558"/>
          <c:w val="0.85032870370370373"/>
          <c:h val="0.1825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latin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75244444444444"/>
          <c:y val="3.0960666666666668E-2"/>
          <c:w val="0.86593718718718704"/>
          <c:h val="0.83358022222222217"/>
        </c:manualLayout>
      </c:layout>
      <c:lineChart>
        <c:grouping val="standard"/>
        <c:varyColors val="0"/>
        <c:ser>
          <c:idx val="0"/>
          <c:order val="0"/>
          <c:tx>
            <c:strRef>
              <c:f>G_26!$B$1</c:f>
              <c:strCache>
                <c:ptCount val="1"/>
                <c:pt idx="0">
                  <c:v>Muži</c:v>
                </c:pt>
              </c:strCache>
            </c:strRef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dLbls>
            <c:dLbl>
              <c:idx val="55"/>
              <c:layout>
                <c:manualLayout>
                  <c:x val="-8.9699845679012347E-2"/>
                  <c:y val="-0.1569982222222222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rok </a:t>
                    </a:r>
                    <a:fld id="{A6A921E2-16F2-4847-8C85-AADD13265D67}" type="CATEGORYNAME">
                      <a:rPr lang="en-US"/>
                      <a:pPr/>
                      <a:t>[NÁZOV KATEGÓRIE]</a:t>
                    </a:fld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FBE-4B9B-A4EC-5399279854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G_26!$A$2:$A$78</c:f>
              <c:numCache>
                <c:formatCode>General</c:formatCode>
                <c:ptCount val="77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  <c:pt idx="69">
                  <c:v>2017</c:v>
                </c:pt>
                <c:pt idx="70">
                  <c:v>2018</c:v>
                </c:pt>
                <c:pt idx="71">
                  <c:v>2019</c:v>
                </c:pt>
                <c:pt idx="72">
                  <c:v>2020</c:v>
                </c:pt>
                <c:pt idx="73">
                  <c:v>2021</c:v>
                </c:pt>
                <c:pt idx="74">
                  <c:v>2022</c:v>
                </c:pt>
                <c:pt idx="75">
                  <c:v>2023</c:v>
                </c:pt>
                <c:pt idx="76">
                  <c:v>2024</c:v>
                </c:pt>
              </c:numCache>
            </c:numRef>
          </c:cat>
          <c:val>
            <c:numRef>
              <c:f>G_26!$B$2:$B$78</c:f>
              <c:numCache>
                <c:formatCode>0.0</c:formatCode>
                <c:ptCount val="77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60.428571428571431</c:v>
                </c:pt>
                <c:pt idx="57">
                  <c:v>60.857142857142861</c:v>
                </c:pt>
                <c:pt idx="58">
                  <c:v>61.285714285714292</c:v>
                </c:pt>
                <c:pt idx="59">
                  <c:v>61.714285714285722</c:v>
                </c:pt>
                <c:pt idx="60">
                  <c:v>62</c:v>
                </c:pt>
                <c:pt idx="61">
                  <c:v>62</c:v>
                </c:pt>
                <c:pt idx="62">
                  <c:v>62</c:v>
                </c:pt>
                <c:pt idx="63">
                  <c:v>62</c:v>
                </c:pt>
                <c:pt idx="64">
                  <c:v>62</c:v>
                </c:pt>
                <c:pt idx="65">
                  <c:v>62</c:v>
                </c:pt>
                <c:pt idx="66">
                  <c:v>62</c:v>
                </c:pt>
                <c:pt idx="67">
                  <c:v>62</c:v>
                </c:pt>
                <c:pt idx="68">
                  <c:v>62</c:v>
                </c:pt>
                <c:pt idx="69">
                  <c:v>62.194631809322502</c:v>
                </c:pt>
                <c:pt idx="70">
                  <c:v>62.422790738226801</c:v>
                </c:pt>
                <c:pt idx="71">
                  <c:v>62.577027850766697</c:v>
                </c:pt>
                <c:pt idx="72">
                  <c:v>62.750117752357099</c:v>
                </c:pt>
                <c:pt idx="73">
                  <c:v>62.911582584021097</c:v>
                </c:pt>
                <c:pt idx="74">
                  <c:v>63.042079689462703</c:v>
                </c:pt>
                <c:pt idx="75">
                  <c:v>63.169613436610803</c:v>
                </c:pt>
                <c:pt idx="76">
                  <c:v>63.297737179001302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BE-4B9B-A4EC-5399279854BB}"/>
            </c:ext>
          </c:extLst>
        </c:ser>
        <c:ser>
          <c:idx val="1"/>
          <c:order val="1"/>
          <c:tx>
            <c:strRef>
              <c:f>G_26!$C$1</c:f>
              <c:strCache>
                <c:ptCount val="1"/>
                <c:pt idx="0">
                  <c:v>Ženy s 5 a viac deťmi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G_26!$A$2:$A$78</c:f>
              <c:numCache>
                <c:formatCode>General</c:formatCode>
                <c:ptCount val="77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  <c:pt idx="69">
                  <c:v>2017</c:v>
                </c:pt>
                <c:pt idx="70">
                  <c:v>2018</c:v>
                </c:pt>
                <c:pt idx="71">
                  <c:v>2019</c:v>
                </c:pt>
                <c:pt idx="72">
                  <c:v>2020</c:v>
                </c:pt>
                <c:pt idx="73">
                  <c:v>2021</c:v>
                </c:pt>
                <c:pt idx="74">
                  <c:v>2022</c:v>
                </c:pt>
                <c:pt idx="75">
                  <c:v>2023</c:v>
                </c:pt>
                <c:pt idx="76">
                  <c:v>2024</c:v>
                </c:pt>
              </c:numCache>
            </c:numRef>
          </c:cat>
          <c:val>
            <c:numRef>
              <c:f>G_26!$C$2:$C$78</c:f>
              <c:numCache>
                <c:formatCode>0.0</c:formatCode>
                <c:ptCount val="77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53</c:v>
                </c:pt>
                <c:pt idx="17">
                  <c:v>53</c:v>
                </c:pt>
                <c:pt idx="18">
                  <c:v>53</c:v>
                </c:pt>
                <c:pt idx="19">
                  <c:v>53</c:v>
                </c:pt>
                <c:pt idx="20">
                  <c:v>53</c:v>
                </c:pt>
                <c:pt idx="21">
                  <c:v>53</c:v>
                </c:pt>
                <c:pt idx="22">
                  <c:v>53</c:v>
                </c:pt>
                <c:pt idx="23">
                  <c:v>53</c:v>
                </c:pt>
                <c:pt idx="24">
                  <c:v>53</c:v>
                </c:pt>
                <c:pt idx="25">
                  <c:v>53</c:v>
                </c:pt>
                <c:pt idx="26">
                  <c:v>53</c:v>
                </c:pt>
                <c:pt idx="27">
                  <c:v>53</c:v>
                </c:pt>
                <c:pt idx="28">
                  <c:v>53</c:v>
                </c:pt>
                <c:pt idx="29">
                  <c:v>53</c:v>
                </c:pt>
                <c:pt idx="30">
                  <c:v>53</c:v>
                </c:pt>
                <c:pt idx="31">
                  <c:v>53</c:v>
                </c:pt>
                <c:pt idx="32">
                  <c:v>53</c:v>
                </c:pt>
                <c:pt idx="33">
                  <c:v>53</c:v>
                </c:pt>
                <c:pt idx="34">
                  <c:v>53</c:v>
                </c:pt>
                <c:pt idx="35">
                  <c:v>53</c:v>
                </c:pt>
                <c:pt idx="36">
                  <c:v>53</c:v>
                </c:pt>
                <c:pt idx="37">
                  <c:v>53</c:v>
                </c:pt>
                <c:pt idx="38">
                  <c:v>53</c:v>
                </c:pt>
                <c:pt idx="39">
                  <c:v>53</c:v>
                </c:pt>
                <c:pt idx="40">
                  <c:v>53</c:v>
                </c:pt>
                <c:pt idx="41">
                  <c:v>53</c:v>
                </c:pt>
                <c:pt idx="42">
                  <c:v>53</c:v>
                </c:pt>
                <c:pt idx="43">
                  <c:v>53</c:v>
                </c:pt>
                <c:pt idx="44">
                  <c:v>53</c:v>
                </c:pt>
                <c:pt idx="45">
                  <c:v>53</c:v>
                </c:pt>
                <c:pt idx="46">
                  <c:v>53</c:v>
                </c:pt>
                <c:pt idx="47">
                  <c:v>53</c:v>
                </c:pt>
                <c:pt idx="48">
                  <c:v>53</c:v>
                </c:pt>
                <c:pt idx="49">
                  <c:v>53</c:v>
                </c:pt>
                <c:pt idx="50">
                  <c:v>53</c:v>
                </c:pt>
                <c:pt idx="51">
                  <c:v>53</c:v>
                </c:pt>
                <c:pt idx="52">
                  <c:v>53</c:v>
                </c:pt>
                <c:pt idx="53">
                  <c:v>53</c:v>
                </c:pt>
                <c:pt idx="54">
                  <c:v>53</c:v>
                </c:pt>
                <c:pt idx="55">
                  <c:v>53</c:v>
                </c:pt>
                <c:pt idx="56">
                  <c:v>53.428571428571431</c:v>
                </c:pt>
                <c:pt idx="57">
                  <c:v>53.857142857142861</c:v>
                </c:pt>
                <c:pt idx="58">
                  <c:v>54.285714285714292</c:v>
                </c:pt>
                <c:pt idx="59">
                  <c:v>54.714285714285722</c:v>
                </c:pt>
                <c:pt idx="60">
                  <c:v>55.142857142857153</c:v>
                </c:pt>
                <c:pt idx="61">
                  <c:v>55.571428571428584</c:v>
                </c:pt>
                <c:pt idx="62">
                  <c:v>56</c:v>
                </c:pt>
                <c:pt idx="63">
                  <c:v>56.428571428571431</c:v>
                </c:pt>
                <c:pt idx="64">
                  <c:v>56.857142857142861</c:v>
                </c:pt>
                <c:pt idx="65">
                  <c:v>57.285714285714292</c:v>
                </c:pt>
                <c:pt idx="66">
                  <c:v>57.714285714285722</c:v>
                </c:pt>
                <c:pt idx="67">
                  <c:v>58.142857142857153</c:v>
                </c:pt>
                <c:pt idx="68">
                  <c:v>58.571428571428584</c:v>
                </c:pt>
                <c:pt idx="69">
                  <c:v>59</c:v>
                </c:pt>
                <c:pt idx="70">
                  <c:v>59.428571428571431</c:v>
                </c:pt>
                <c:pt idx="71">
                  <c:v>59.857142857142861</c:v>
                </c:pt>
                <c:pt idx="72">
                  <c:v>60.285714285714292</c:v>
                </c:pt>
                <c:pt idx="73">
                  <c:v>60.714285714285722</c:v>
                </c:pt>
                <c:pt idx="74">
                  <c:v>61.142857142857153</c:v>
                </c:pt>
                <c:pt idx="75">
                  <c:v>61.571428571428584</c:v>
                </c:pt>
                <c:pt idx="76">
                  <c:v>63.297737179001302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BE-4B9B-A4EC-5399279854BB}"/>
            </c:ext>
          </c:extLst>
        </c:ser>
        <c:ser>
          <c:idx val="2"/>
          <c:order val="2"/>
          <c:tx>
            <c:strRef>
              <c:f>G_26!$D$1</c:f>
              <c:strCache>
                <c:ptCount val="1"/>
                <c:pt idx="0">
                  <c:v>Ženy s 3-4 deťmi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G_26!$A$2:$A$78</c:f>
              <c:numCache>
                <c:formatCode>General</c:formatCode>
                <c:ptCount val="77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  <c:pt idx="69">
                  <c:v>2017</c:v>
                </c:pt>
                <c:pt idx="70">
                  <c:v>2018</c:v>
                </c:pt>
                <c:pt idx="71">
                  <c:v>2019</c:v>
                </c:pt>
                <c:pt idx="72">
                  <c:v>2020</c:v>
                </c:pt>
                <c:pt idx="73">
                  <c:v>2021</c:v>
                </c:pt>
                <c:pt idx="74">
                  <c:v>2022</c:v>
                </c:pt>
                <c:pt idx="75">
                  <c:v>2023</c:v>
                </c:pt>
                <c:pt idx="76">
                  <c:v>2024</c:v>
                </c:pt>
              </c:numCache>
            </c:numRef>
          </c:cat>
          <c:val>
            <c:numRef>
              <c:f>G_26!$D$2:$D$78</c:f>
              <c:numCache>
                <c:formatCode>0.0</c:formatCode>
                <c:ptCount val="77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54</c:v>
                </c:pt>
                <c:pt idx="17">
                  <c:v>54</c:v>
                </c:pt>
                <c:pt idx="18">
                  <c:v>54</c:v>
                </c:pt>
                <c:pt idx="19">
                  <c:v>54</c:v>
                </c:pt>
                <c:pt idx="20">
                  <c:v>54</c:v>
                </c:pt>
                <c:pt idx="21">
                  <c:v>54</c:v>
                </c:pt>
                <c:pt idx="22">
                  <c:v>54</c:v>
                </c:pt>
                <c:pt idx="23">
                  <c:v>54</c:v>
                </c:pt>
                <c:pt idx="24">
                  <c:v>54</c:v>
                </c:pt>
                <c:pt idx="25">
                  <c:v>54</c:v>
                </c:pt>
                <c:pt idx="26">
                  <c:v>54</c:v>
                </c:pt>
                <c:pt idx="27">
                  <c:v>54</c:v>
                </c:pt>
                <c:pt idx="28">
                  <c:v>54</c:v>
                </c:pt>
                <c:pt idx="29">
                  <c:v>54</c:v>
                </c:pt>
                <c:pt idx="30">
                  <c:v>54</c:v>
                </c:pt>
                <c:pt idx="31">
                  <c:v>54</c:v>
                </c:pt>
                <c:pt idx="32">
                  <c:v>54</c:v>
                </c:pt>
                <c:pt idx="33">
                  <c:v>54</c:v>
                </c:pt>
                <c:pt idx="34">
                  <c:v>54</c:v>
                </c:pt>
                <c:pt idx="35">
                  <c:v>54</c:v>
                </c:pt>
                <c:pt idx="36">
                  <c:v>54</c:v>
                </c:pt>
                <c:pt idx="37">
                  <c:v>54</c:v>
                </c:pt>
                <c:pt idx="38">
                  <c:v>54</c:v>
                </c:pt>
                <c:pt idx="39">
                  <c:v>54</c:v>
                </c:pt>
                <c:pt idx="40">
                  <c:v>54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54</c:v>
                </c:pt>
                <c:pt idx="46">
                  <c:v>54</c:v>
                </c:pt>
                <c:pt idx="47">
                  <c:v>54</c:v>
                </c:pt>
                <c:pt idx="48">
                  <c:v>54</c:v>
                </c:pt>
                <c:pt idx="49">
                  <c:v>54</c:v>
                </c:pt>
                <c:pt idx="50">
                  <c:v>54</c:v>
                </c:pt>
                <c:pt idx="51">
                  <c:v>54</c:v>
                </c:pt>
                <c:pt idx="52">
                  <c:v>54</c:v>
                </c:pt>
                <c:pt idx="53">
                  <c:v>54</c:v>
                </c:pt>
                <c:pt idx="54">
                  <c:v>54</c:v>
                </c:pt>
                <c:pt idx="55">
                  <c:v>54</c:v>
                </c:pt>
                <c:pt idx="56">
                  <c:v>54.428571428571431</c:v>
                </c:pt>
                <c:pt idx="57">
                  <c:v>54.857142857142861</c:v>
                </c:pt>
                <c:pt idx="58">
                  <c:v>55.285714285714292</c:v>
                </c:pt>
                <c:pt idx="59">
                  <c:v>55.714285714285722</c:v>
                </c:pt>
                <c:pt idx="60">
                  <c:v>56.142857142857153</c:v>
                </c:pt>
                <c:pt idx="61">
                  <c:v>56.571428571428584</c:v>
                </c:pt>
                <c:pt idx="62">
                  <c:v>57</c:v>
                </c:pt>
                <c:pt idx="63">
                  <c:v>57.428571428571431</c:v>
                </c:pt>
                <c:pt idx="64">
                  <c:v>57.857142857142861</c:v>
                </c:pt>
                <c:pt idx="65">
                  <c:v>58.285714285714292</c:v>
                </c:pt>
                <c:pt idx="66">
                  <c:v>58.714285714285722</c:v>
                </c:pt>
                <c:pt idx="67">
                  <c:v>59.142857142857153</c:v>
                </c:pt>
                <c:pt idx="68">
                  <c:v>59.571428571428584</c:v>
                </c:pt>
                <c:pt idx="69">
                  <c:v>60</c:v>
                </c:pt>
                <c:pt idx="70">
                  <c:v>60.428571428571416</c:v>
                </c:pt>
                <c:pt idx="71">
                  <c:v>60.857142857142833</c:v>
                </c:pt>
                <c:pt idx="72">
                  <c:v>61.285714285714249</c:v>
                </c:pt>
                <c:pt idx="73">
                  <c:v>61.714285714285666</c:v>
                </c:pt>
                <c:pt idx="74">
                  <c:v>63.042079689462703</c:v>
                </c:pt>
                <c:pt idx="75">
                  <c:v>63.169613436610803</c:v>
                </c:pt>
                <c:pt idx="76">
                  <c:v>63.297737179001302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BE-4B9B-A4EC-5399279854BB}"/>
            </c:ext>
          </c:extLst>
        </c:ser>
        <c:ser>
          <c:idx val="3"/>
          <c:order val="3"/>
          <c:tx>
            <c:strRef>
              <c:f>G_26!$E$1</c:f>
              <c:strCache>
                <c:ptCount val="1"/>
                <c:pt idx="0">
                  <c:v>Ženy s 2 deťmi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G_26!$A$2:$A$78</c:f>
              <c:numCache>
                <c:formatCode>General</c:formatCode>
                <c:ptCount val="77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  <c:pt idx="69">
                  <c:v>2017</c:v>
                </c:pt>
                <c:pt idx="70">
                  <c:v>2018</c:v>
                </c:pt>
                <c:pt idx="71">
                  <c:v>2019</c:v>
                </c:pt>
                <c:pt idx="72">
                  <c:v>2020</c:v>
                </c:pt>
                <c:pt idx="73">
                  <c:v>2021</c:v>
                </c:pt>
                <c:pt idx="74">
                  <c:v>2022</c:v>
                </c:pt>
                <c:pt idx="75">
                  <c:v>2023</c:v>
                </c:pt>
                <c:pt idx="76">
                  <c:v>2024</c:v>
                </c:pt>
              </c:numCache>
            </c:numRef>
          </c:cat>
          <c:val>
            <c:numRef>
              <c:f>G_26!$E$2:$E$78</c:f>
              <c:numCache>
                <c:formatCode>0.0</c:formatCode>
                <c:ptCount val="77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  <c:pt idx="51">
                  <c:v>55</c:v>
                </c:pt>
                <c:pt idx="52">
                  <c:v>55</c:v>
                </c:pt>
                <c:pt idx="53">
                  <c:v>55</c:v>
                </c:pt>
                <c:pt idx="54">
                  <c:v>55</c:v>
                </c:pt>
                <c:pt idx="55">
                  <c:v>55</c:v>
                </c:pt>
                <c:pt idx="56">
                  <c:v>55.428571428571431</c:v>
                </c:pt>
                <c:pt idx="57">
                  <c:v>55.857142857142861</c:v>
                </c:pt>
                <c:pt idx="58">
                  <c:v>56.285714285714292</c:v>
                </c:pt>
                <c:pt idx="59">
                  <c:v>56.714285714285722</c:v>
                </c:pt>
                <c:pt idx="60">
                  <c:v>57.142857142857153</c:v>
                </c:pt>
                <c:pt idx="61">
                  <c:v>57.571428571428584</c:v>
                </c:pt>
                <c:pt idx="62">
                  <c:v>58</c:v>
                </c:pt>
                <c:pt idx="63">
                  <c:v>58.428571428571431</c:v>
                </c:pt>
                <c:pt idx="64">
                  <c:v>58.857142857142861</c:v>
                </c:pt>
                <c:pt idx="65">
                  <c:v>59.285714285714292</c:v>
                </c:pt>
                <c:pt idx="66">
                  <c:v>59.714285714285722</c:v>
                </c:pt>
                <c:pt idx="67">
                  <c:v>60.142857142857153</c:v>
                </c:pt>
                <c:pt idx="68">
                  <c:v>60.571428571428584</c:v>
                </c:pt>
                <c:pt idx="69">
                  <c:v>61</c:v>
                </c:pt>
                <c:pt idx="70">
                  <c:v>61.428571428571416</c:v>
                </c:pt>
                <c:pt idx="71">
                  <c:v>61.857142857142833</c:v>
                </c:pt>
                <c:pt idx="72">
                  <c:v>62.750117752357099</c:v>
                </c:pt>
                <c:pt idx="73">
                  <c:v>62.911582584021097</c:v>
                </c:pt>
                <c:pt idx="74">
                  <c:v>63.042079689462703</c:v>
                </c:pt>
                <c:pt idx="75">
                  <c:v>63.169613436610803</c:v>
                </c:pt>
                <c:pt idx="76">
                  <c:v>63.297737179001302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BE-4B9B-A4EC-5399279854BB}"/>
            </c:ext>
          </c:extLst>
        </c:ser>
        <c:ser>
          <c:idx val="4"/>
          <c:order val="4"/>
          <c:tx>
            <c:strRef>
              <c:f>G_26!$F$1</c:f>
              <c:strCache>
                <c:ptCount val="1"/>
                <c:pt idx="0">
                  <c:v>Ženy s 1 dieťaťom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G_26!$A$2:$A$78</c:f>
              <c:numCache>
                <c:formatCode>General</c:formatCode>
                <c:ptCount val="77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  <c:pt idx="69">
                  <c:v>2017</c:v>
                </c:pt>
                <c:pt idx="70">
                  <c:v>2018</c:v>
                </c:pt>
                <c:pt idx="71">
                  <c:v>2019</c:v>
                </c:pt>
                <c:pt idx="72">
                  <c:v>2020</c:v>
                </c:pt>
                <c:pt idx="73">
                  <c:v>2021</c:v>
                </c:pt>
                <c:pt idx="74">
                  <c:v>2022</c:v>
                </c:pt>
                <c:pt idx="75">
                  <c:v>2023</c:v>
                </c:pt>
                <c:pt idx="76">
                  <c:v>2024</c:v>
                </c:pt>
              </c:numCache>
            </c:numRef>
          </c:cat>
          <c:val>
            <c:numRef>
              <c:f>G_26!$F$2:$F$78</c:f>
              <c:numCache>
                <c:formatCode>0.0</c:formatCode>
                <c:ptCount val="77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  <c:pt idx="20">
                  <c:v>56</c:v>
                </c:pt>
                <c:pt idx="21">
                  <c:v>56</c:v>
                </c:pt>
                <c:pt idx="22">
                  <c:v>56</c:v>
                </c:pt>
                <c:pt idx="23">
                  <c:v>56</c:v>
                </c:pt>
                <c:pt idx="24">
                  <c:v>56</c:v>
                </c:pt>
                <c:pt idx="25">
                  <c:v>56</c:v>
                </c:pt>
                <c:pt idx="26">
                  <c:v>56</c:v>
                </c:pt>
                <c:pt idx="27">
                  <c:v>56</c:v>
                </c:pt>
                <c:pt idx="28">
                  <c:v>56</c:v>
                </c:pt>
                <c:pt idx="29">
                  <c:v>56</c:v>
                </c:pt>
                <c:pt idx="30">
                  <c:v>56</c:v>
                </c:pt>
                <c:pt idx="31">
                  <c:v>56</c:v>
                </c:pt>
                <c:pt idx="32">
                  <c:v>56</c:v>
                </c:pt>
                <c:pt idx="33">
                  <c:v>56</c:v>
                </c:pt>
                <c:pt idx="34">
                  <c:v>56</c:v>
                </c:pt>
                <c:pt idx="35">
                  <c:v>56</c:v>
                </c:pt>
                <c:pt idx="36">
                  <c:v>56</c:v>
                </c:pt>
                <c:pt idx="37">
                  <c:v>56</c:v>
                </c:pt>
                <c:pt idx="38">
                  <c:v>56</c:v>
                </c:pt>
                <c:pt idx="39">
                  <c:v>56</c:v>
                </c:pt>
                <c:pt idx="40">
                  <c:v>56</c:v>
                </c:pt>
                <c:pt idx="41">
                  <c:v>56</c:v>
                </c:pt>
                <c:pt idx="42">
                  <c:v>56</c:v>
                </c:pt>
                <c:pt idx="43">
                  <c:v>56</c:v>
                </c:pt>
                <c:pt idx="44">
                  <c:v>56</c:v>
                </c:pt>
                <c:pt idx="45">
                  <c:v>56</c:v>
                </c:pt>
                <c:pt idx="46">
                  <c:v>56</c:v>
                </c:pt>
                <c:pt idx="47">
                  <c:v>56</c:v>
                </c:pt>
                <c:pt idx="48">
                  <c:v>56</c:v>
                </c:pt>
                <c:pt idx="49">
                  <c:v>56</c:v>
                </c:pt>
                <c:pt idx="50">
                  <c:v>56</c:v>
                </c:pt>
                <c:pt idx="51">
                  <c:v>56</c:v>
                </c:pt>
                <c:pt idx="52">
                  <c:v>56</c:v>
                </c:pt>
                <c:pt idx="53">
                  <c:v>56</c:v>
                </c:pt>
                <c:pt idx="54">
                  <c:v>56</c:v>
                </c:pt>
                <c:pt idx="55">
                  <c:v>56</c:v>
                </c:pt>
                <c:pt idx="56">
                  <c:v>56.428571428571431</c:v>
                </c:pt>
                <c:pt idx="57">
                  <c:v>56.857142857142861</c:v>
                </c:pt>
                <c:pt idx="58">
                  <c:v>57.285714285714292</c:v>
                </c:pt>
                <c:pt idx="59">
                  <c:v>57.714285714285722</c:v>
                </c:pt>
                <c:pt idx="60">
                  <c:v>58.142857142857153</c:v>
                </c:pt>
                <c:pt idx="61">
                  <c:v>58.571428571428584</c:v>
                </c:pt>
                <c:pt idx="62">
                  <c:v>59</c:v>
                </c:pt>
                <c:pt idx="63">
                  <c:v>59.428571428571431</c:v>
                </c:pt>
                <c:pt idx="64">
                  <c:v>59.857142857142861</c:v>
                </c:pt>
                <c:pt idx="65">
                  <c:v>60.285714285714292</c:v>
                </c:pt>
                <c:pt idx="66">
                  <c:v>60.714285714285722</c:v>
                </c:pt>
                <c:pt idx="67">
                  <c:v>61.142857142857153</c:v>
                </c:pt>
                <c:pt idx="68">
                  <c:v>61.571428571428584</c:v>
                </c:pt>
                <c:pt idx="69">
                  <c:v>62.194631809322502</c:v>
                </c:pt>
                <c:pt idx="70">
                  <c:v>62.422790738226801</c:v>
                </c:pt>
                <c:pt idx="71">
                  <c:v>62.577027850766697</c:v>
                </c:pt>
                <c:pt idx="72">
                  <c:v>62.750117752357099</c:v>
                </c:pt>
                <c:pt idx="73">
                  <c:v>62.911582584021097</c:v>
                </c:pt>
                <c:pt idx="74">
                  <c:v>63.042079689462703</c:v>
                </c:pt>
                <c:pt idx="75">
                  <c:v>63.169613436610803</c:v>
                </c:pt>
                <c:pt idx="76">
                  <c:v>63.297737179001302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BE-4B9B-A4EC-5399279854BB}"/>
            </c:ext>
          </c:extLst>
        </c:ser>
        <c:ser>
          <c:idx val="5"/>
          <c:order val="5"/>
          <c:tx>
            <c:strRef>
              <c:f>G_26!$G$1</c:f>
              <c:strCache>
                <c:ptCount val="1"/>
                <c:pt idx="0">
                  <c:v>Bezdetné ženy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-8.3174537037037033E-2"/>
                  <c:y val="-7.79760000000000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rok </a:t>
                    </a:r>
                    <a:fld id="{B141A2DA-D8C6-40CA-AD5B-2A1D1BF3C85C}" type="CATEGORYNAME">
                      <a:rPr lang="en-US"/>
                      <a:pPr/>
                      <a:t>[NÁZOV KATEGÓRIE]</a:t>
                    </a:fld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6FBE-4B9B-A4EC-5399279854BB}"/>
                </c:ext>
              </c:extLst>
            </c:dLbl>
            <c:dLbl>
              <c:idx val="15"/>
              <c:layout>
                <c:manualLayout>
                  <c:x val="-9.6176080246913584E-2"/>
                  <c:y val="0.13229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rok </a:t>
                    </a:r>
                    <a:fld id="{D97E89ED-29A5-4F0A-BBE8-19EDC4BEFFC7}" type="CATEGORYNAME">
                      <a:rPr lang="en-US"/>
                      <a:pPr/>
                      <a:t>[NÁZOV KATEGÓRIE]</a:t>
                    </a:fld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FBE-4B9B-A4EC-5399279854BB}"/>
                </c:ext>
              </c:extLst>
            </c:dLbl>
            <c:dLbl>
              <c:idx val="68"/>
              <c:layout>
                <c:manualLayout>
                  <c:x val="-5.9033796296296299E-2"/>
                  <c:y val="-0.1710555555555555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rok </a:t>
                    </a:r>
                    <a:fld id="{1BBA0660-0824-4A4D-AF36-3ED817814BAF}" type="CATEGORYNAME">
                      <a:rPr lang="en-US"/>
                      <a:pPr/>
                      <a:t>[NÁZOV KATEGÓRIE]</a:t>
                    </a:fld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6FBE-4B9B-A4EC-5399279854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G_26!$A$2:$A$78</c:f>
              <c:numCache>
                <c:formatCode>General</c:formatCode>
                <c:ptCount val="77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  <c:pt idx="69">
                  <c:v>2017</c:v>
                </c:pt>
                <c:pt idx="70">
                  <c:v>2018</c:v>
                </c:pt>
                <c:pt idx="71">
                  <c:v>2019</c:v>
                </c:pt>
                <c:pt idx="72">
                  <c:v>2020</c:v>
                </c:pt>
                <c:pt idx="73">
                  <c:v>2021</c:v>
                </c:pt>
                <c:pt idx="74">
                  <c:v>2022</c:v>
                </c:pt>
                <c:pt idx="75">
                  <c:v>2023</c:v>
                </c:pt>
                <c:pt idx="76">
                  <c:v>2024</c:v>
                </c:pt>
              </c:numCache>
            </c:numRef>
          </c:cat>
          <c:val>
            <c:numRef>
              <c:f>G_26!$G$2:$G$78</c:f>
              <c:numCache>
                <c:formatCode>0.0</c:formatCode>
                <c:ptCount val="77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57</c:v>
                </c:pt>
                <c:pt idx="17">
                  <c:v>57</c:v>
                </c:pt>
                <c:pt idx="18">
                  <c:v>57</c:v>
                </c:pt>
                <c:pt idx="19">
                  <c:v>57</c:v>
                </c:pt>
                <c:pt idx="20">
                  <c:v>57</c:v>
                </c:pt>
                <c:pt idx="21">
                  <c:v>57</c:v>
                </c:pt>
                <c:pt idx="22">
                  <c:v>57</c:v>
                </c:pt>
                <c:pt idx="23">
                  <c:v>57</c:v>
                </c:pt>
                <c:pt idx="24">
                  <c:v>57</c:v>
                </c:pt>
                <c:pt idx="25">
                  <c:v>57</c:v>
                </c:pt>
                <c:pt idx="26">
                  <c:v>57</c:v>
                </c:pt>
                <c:pt idx="27">
                  <c:v>57</c:v>
                </c:pt>
                <c:pt idx="28">
                  <c:v>57</c:v>
                </c:pt>
                <c:pt idx="29">
                  <c:v>57</c:v>
                </c:pt>
                <c:pt idx="30">
                  <c:v>57</c:v>
                </c:pt>
                <c:pt idx="31">
                  <c:v>57</c:v>
                </c:pt>
                <c:pt idx="32">
                  <c:v>57</c:v>
                </c:pt>
                <c:pt idx="33">
                  <c:v>57</c:v>
                </c:pt>
                <c:pt idx="34">
                  <c:v>57</c:v>
                </c:pt>
                <c:pt idx="35">
                  <c:v>57</c:v>
                </c:pt>
                <c:pt idx="36">
                  <c:v>57</c:v>
                </c:pt>
                <c:pt idx="37">
                  <c:v>57</c:v>
                </c:pt>
                <c:pt idx="38">
                  <c:v>57</c:v>
                </c:pt>
                <c:pt idx="39">
                  <c:v>57</c:v>
                </c:pt>
                <c:pt idx="40">
                  <c:v>57</c:v>
                </c:pt>
                <c:pt idx="41">
                  <c:v>57</c:v>
                </c:pt>
                <c:pt idx="42">
                  <c:v>57</c:v>
                </c:pt>
                <c:pt idx="43">
                  <c:v>57</c:v>
                </c:pt>
                <c:pt idx="44">
                  <c:v>57</c:v>
                </c:pt>
                <c:pt idx="45">
                  <c:v>57</c:v>
                </c:pt>
                <c:pt idx="46">
                  <c:v>57</c:v>
                </c:pt>
                <c:pt idx="47">
                  <c:v>57</c:v>
                </c:pt>
                <c:pt idx="48">
                  <c:v>57</c:v>
                </c:pt>
                <c:pt idx="49">
                  <c:v>57</c:v>
                </c:pt>
                <c:pt idx="50">
                  <c:v>57</c:v>
                </c:pt>
                <c:pt idx="51">
                  <c:v>57</c:v>
                </c:pt>
                <c:pt idx="52">
                  <c:v>57</c:v>
                </c:pt>
                <c:pt idx="53">
                  <c:v>57</c:v>
                </c:pt>
                <c:pt idx="54">
                  <c:v>57</c:v>
                </c:pt>
                <c:pt idx="55">
                  <c:v>57</c:v>
                </c:pt>
                <c:pt idx="56">
                  <c:v>57.428571428571431</c:v>
                </c:pt>
                <c:pt idx="57">
                  <c:v>57.857142857142861</c:v>
                </c:pt>
                <c:pt idx="58">
                  <c:v>58.285714285714292</c:v>
                </c:pt>
                <c:pt idx="59">
                  <c:v>58.714285714285722</c:v>
                </c:pt>
                <c:pt idx="60">
                  <c:v>59.142857142857153</c:v>
                </c:pt>
                <c:pt idx="61">
                  <c:v>59.571428571428584</c:v>
                </c:pt>
                <c:pt idx="62">
                  <c:v>60</c:v>
                </c:pt>
                <c:pt idx="63">
                  <c:v>60.428571428571416</c:v>
                </c:pt>
                <c:pt idx="64">
                  <c:v>60.857142857142833</c:v>
                </c:pt>
                <c:pt idx="65">
                  <c:v>61.285714285714249</c:v>
                </c:pt>
                <c:pt idx="66">
                  <c:v>61.714285714285666</c:v>
                </c:pt>
                <c:pt idx="67">
                  <c:v>62</c:v>
                </c:pt>
                <c:pt idx="68">
                  <c:v>62</c:v>
                </c:pt>
                <c:pt idx="69">
                  <c:v>62.194631809322502</c:v>
                </c:pt>
                <c:pt idx="70">
                  <c:v>62.422790738226801</c:v>
                </c:pt>
                <c:pt idx="71">
                  <c:v>62.577027850766697</c:v>
                </c:pt>
                <c:pt idx="72">
                  <c:v>62.750117752357099</c:v>
                </c:pt>
                <c:pt idx="73">
                  <c:v>62.911582584021097</c:v>
                </c:pt>
                <c:pt idx="74">
                  <c:v>63.042079689462703</c:v>
                </c:pt>
                <c:pt idx="75">
                  <c:v>63.169613436610803</c:v>
                </c:pt>
                <c:pt idx="76">
                  <c:v>63.297737179001302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BE-4B9B-A4EC-539927985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3701168"/>
        <c:axId val="843701496"/>
      </c:lineChart>
      <c:catAx>
        <c:axId val="84370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43701496"/>
        <c:crosses val="autoZero"/>
        <c:auto val="1"/>
        <c:lblAlgn val="ctr"/>
        <c:lblOffset val="100"/>
        <c:noMultiLvlLbl val="0"/>
      </c:catAx>
      <c:valAx>
        <c:axId val="843701496"/>
        <c:scaling>
          <c:orientation val="minMax"/>
          <c:max val="71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600" i="1"/>
                  <a:t>dôchodkový vek pre "plný" dôchodok</a:t>
                </a:r>
                <a:endParaRPr lang="en-GB" sz="1600" i="1"/>
              </a:p>
            </c:rich>
          </c:tx>
          <c:layout>
            <c:manualLayout>
              <c:xMode val="edge"/>
              <c:yMode val="edge"/>
              <c:x val="4.46759259259259E-4"/>
              <c:y val="9.389733333333333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4370116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107314814814814"/>
          <c:y val="3.3994888888888922E-2"/>
          <c:w val="0.36824286786786786"/>
          <c:h val="0.299169555555555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latin typeface="+mn-lt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233933933933941E-2"/>
          <c:y val="2.7098148148148152E-2"/>
          <c:w val="0.8826175675675676"/>
          <c:h val="0.73810810185185183"/>
        </c:manualLayout>
      </c:layout>
      <c:barChart>
        <c:barDir val="col"/>
        <c:grouping val="clustered"/>
        <c:varyColors val="0"/>
        <c:ser>
          <c:idx val="1"/>
          <c:order val="1"/>
          <c:tx>
            <c:v>stredná dĺžka života v dôchodku</c:v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7E-4BEF-950A-17DF46965FF6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47E-4BEF-950A-17DF46965FF6}"/>
              </c:ext>
            </c:extLst>
          </c:dPt>
          <c:dPt>
            <c:idx val="20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47E-4BEF-950A-17DF46965FF6}"/>
              </c:ext>
            </c:extLst>
          </c:dPt>
          <c:cat>
            <c:strRef>
              <c:f>G_27!$A$2:$A$37</c:f>
              <c:strCache>
                <c:ptCount val="36"/>
                <c:pt idx="0">
                  <c:v>France</c:v>
                </c:pt>
                <c:pt idx="1">
                  <c:v>Italy</c:v>
                </c:pt>
                <c:pt idx="2">
                  <c:v>Luxembourg</c:v>
                </c:pt>
                <c:pt idx="3">
                  <c:v>Spain</c:v>
                </c:pt>
                <c:pt idx="4">
                  <c:v>Belgium</c:v>
                </c:pt>
                <c:pt idx="5">
                  <c:v>Austria</c:v>
                </c:pt>
                <c:pt idx="6">
                  <c:v>Greece</c:v>
                </c:pt>
                <c:pt idx="7">
                  <c:v>Finland</c:v>
                </c:pt>
                <c:pt idx="8">
                  <c:v>Netherlands</c:v>
                </c:pt>
                <c:pt idx="9">
                  <c:v>Slovenia</c:v>
                </c:pt>
                <c:pt idx="10">
                  <c:v>Australia</c:v>
                </c:pt>
                <c:pt idx="11">
                  <c:v>Germany</c:v>
                </c:pt>
                <c:pt idx="12">
                  <c:v>United Kingdom</c:v>
                </c:pt>
                <c:pt idx="13">
                  <c:v>Denmark</c:v>
                </c:pt>
                <c:pt idx="14">
                  <c:v>Switzerland</c:v>
                </c:pt>
                <c:pt idx="15">
                  <c:v>Canada</c:v>
                </c:pt>
                <c:pt idx="16">
                  <c:v>Sweden</c:v>
                </c:pt>
                <c:pt idx="17">
                  <c:v>Norway</c:v>
                </c:pt>
                <c:pt idx="18">
                  <c:v>OECD</c:v>
                </c:pt>
                <c:pt idx="19">
                  <c:v>Czech Republic</c:v>
                </c:pt>
                <c:pt idx="20">
                  <c:v>Slovakia</c:v>
                </c:pt>
                <c:pt idx="21">
                  <c:v>Poland</c:v>
                </c:pt>
                <c:pt idx="22">
                  <c:v>USA</c:v>
                </c:pt>
                <c:pt idx="23">
                  <c:v>New Zealand</c:v>
                </c:pt>
                <c:pt idx="24">
                  <c:v>Ireland</c:v>
                </c:pt>
                <c:pt idx="25">
                  <c:v>Israel</c:v>
                </c:pt>
                <c:pt idx="26">
                  <c:v>Iceland</c:v>
                </c:pt>
                <c:pt idx="27">
                  <c:v>Hungary</c:v>
                </c:pt>
                <c:pt idx="28">
                  <c:v>Estonia</c:v>
                </c:pt>
                <c:pt idx="29">
                  <c:v>Latvia</c:v>
                </c:pt>
                <c:pt idx="30">
                  <c:v>Japan</c:v>
                </c:pt>
                <c:pt idx="31">
                  <c:v>Portugal</c:v>
                </c:pt>
                <c:pt idx="32">
                  <c:v>Turkey</c:v>
                </c:pt>
                <c:pt idx="33">
                  <c:v>Mexico</c:v>
                </c:pt>
                <c:pt idx="34">
                  <c:v>Chile</c:v>
                </c:pt>
                <c:pt idx="35">
                  <c:v>Korea</c:v>
                </c:pt>
              </c:strCache>
            </c:strRef>
          </c:cat>
          <c:val>
            <c:numRef>
              <c:f>G_27!$C$2:$C$37</c:f>
              <c:numCache>
                <c:formatCode>0.0</c:formatCode>
                <c:ptCount val="36"/>
                <c:pt idx="0">
                  <c:v>23.587497302286884</c:v>
                </c:pt>
                <c:pt idx="1">
                  <c:v>21.808463857038056</c:v>
                </c:pt>
                <c:pt idx="2">
                  <c:v>21.681571022550134</c:v>
                </c:pt>
                <c:pt idx="3">
                  <c:v>21.526554107957889</c:v>
                </c:pt>
                <c:pt idx="4">
                  <c:v>21.253249349496581</c:v>
                </c:pt>
                <c:pt idx="5">
                  <c:v>21.010971346163153</c:v>
                </c:pt>
                <c:pt idx="6">
                  <c:v>20.647684875711914</c:v>
                </c:pt>
                <c:pt idx="7">
                  <c:v>19.952272977364188</c:v>
                </c:pt>
                <c:pt idx="8">
                  <c:v>19.937667715940307</c:v>
                </c:pt>
                <c:pt idx="9">
                  <c:v>19.820832029301044</c:v>
                </c:pt>
                <c:pt idx="10">
                  <c:v>19.643903618748627</c:v>
                </c:pt>
                <c:pt idx="11">
                  <c:v>19.529676665478206</c:v>
                </c:pt>
                <c:pt idx="12">
                  <c:v>19.308327714294268</c:v>
                </c:pt>
                <c:pt idx="13">
                  <c:v>19.093959435535155</c:v>
                </c:pt>
                <c:pt idx="14">
                  <c:v>19.022563238087425</c:v>
                </c:pt>
                <c:pt idx="15">
                  <c:v>18.857004898990798</c:v>
                </c:pt>
                <c:pt idx="16">
                  <c:v>18.68049041055701</c:v>
                </c:pt>
                <c:pt idx="17">
                  <c:v>18.14473380201208</c:v>
                </c:pt>
                <c:pt idx="18">
                  <c:v>18.061097983946102</c:v>
                </c:pt>
                <c:pt idx="19">
                  <c:v>17.91488556315408</c:v>
                </c:pt>
                <c:pt idx="20">
                  <c:v>17.881028397244403</c:v>
                </c:pt>
                <c:pt idx="21">
                  <c:v>17.526693583904699</c:v>
                </c:pt>
                <c:pt idx="22">
                  <c:v>17.199758764837391</c:v>
                </c:pt>
                <c:pt idx="23">
                  <c:v>16.746238294216774</c:v>
                </c:pt>
                <c:pt idx="24">
                  <c:v>16.726564205697393</c:v>
                </c:pt>
                <c:pt idx="25">
                  <c:v>16.226474227155258</c:v>
                </c:pt>
                <c:pt idx="26">
                  <c:v>15.896604569991677</c:v>
                </c:pt>
                <c:pt idx="27">
                  <c:v>15.634821058897044</c:v>
                </c:pt>
                <c:pt idx="28">
                  <c:v>15.615102554715639</c:v>
                </c:pt>
                <c:pt idx="29">
                  <c:v>15.56419193807826</c:v>
                </c:pt>
                <c:pt idx="30">
                  <c:v>15.489410507810598</c:v>
                </c:pt>
                <c:pt idx="31">
                  <c:v>15.161314960575641</c:v>
                </c:pt>
                <c:pt idx="32">
                  <c:v>14.500552598557336</c:v>
                </c:pt>
                <c:pt idx="33">
                  <c:v>13.858013138502322</c:v>
                </c:pt>
                <c:pt idx="34">
                  <c:v>13.678552143078159</c:v>
                </c:pt>
                <c:pt idx="35">
                  <c:v>13.010798564183222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7E-4BEF-950A-17DF46965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7994600"/>
        <c:axId val="667995256"/>
      </c:barChart>
      <c:lineChart>
        <c:grouping val="stacked"/>
        <c:varyColors val="0"/>
        <c:ser>
          <c:idx val="0"/>
          <c:order val="0"/>
          <c:tx>
            <c:v>efektívny vek odchodu z trhu práce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G_27!$A$2:$A$37</c:f>
              <c:strCache>
                <c:ptCount val="36"/>
                <c:pt idx="0">
                  <c:v>France</c:v>
                </c:pt>
                <c:pt idx="1">
                  <c:v>Italy</c:v>
                </c:pt>
                <c:pt idx="2">
                  <c:v>Luxembourg</c:v>
                </c:pt>
                <c:pt idx="3">
                  <c:v>Spain</c:v>
                </c:pt>
                <c:pt idx="4">
                  <c:v>Belgium</c:v>
                </c:pt>
                <c:pt idx="5">
                  <c:v>Austria</c:v>
                </c:pt>
                <c:pt idx="6">
                  <c:v>Greece</c:v>
                </c:pt>
                <c:pt idx="7">
                  <c:v>Finland</c:v>
                </c:pt>
                <c:pt idx="8">
                  <c:v>Netherlands</c:v>
                </c:pt>
                <c:pt idx="9">
                  <c:v>Slovenia</c:v>
                </c:pt>
                <c:pt idx="10">
                  <c:v>Australia</c:v>
                </c:pt>
                <c:pt idx="11">
                  <c:v>Germany</c:v>
                </c:pt>
                <c:pt idx="12">
                  <c:v>United Kingdom</c:v>
                </c:pt>
                <c:pt idx="13">
                  <c:v>Denmark</c:v>
                </c:pt>
                <c:pt idx="14">
                  <c:v>Switzerland</c:v>
                </c:pt>
                <c:pt idx="15">
                  <c:v>Canada</c:v>
                </c:pt>
                <c:pt idx="16">
                  <c:v>Sweden</c:v>
                </c:pt>
                <c:pt idx="17">
                  <c:v>Norway</c:v>
                </c:pt>
                <c:pt idx="18">
                  <c:v>OECD</c:v>
                </c:pt>
                <c:pt idx="19">
                  <c:v>Czech Republic</c:v>
                </c:pt>
                <c:pt idx="20">
                  <c:v>Slovakia</c:v>
                </c:pt>
                <c:pt idx="21">
                  <c:v>Poland</c:v>
                </c:pt>
                <c:pt idx="22">
                  <c:v>USA</c:v>
                </c:pt>
                <c:pt idx="23">
                  <c:v>New Zealand</c:v>
                </c:pt>
                <c:pt idx="24">
                  <c:v>Ireland</c:v>
                </c:pt>
                <c:pt idx="25">
                  <c:v>Israel</c:v>
                </c:pt>
                <c:pt idx="26">
                  <c:v>Iceland</c:v>
                </c:pt>
                <c:pt idx="27">
                  <c:v>Hungary</c:v>
                </c:pt>
                <c:pt idx="28">
                  <c:v>Estonia</c:v>
                </c:pt>
                <c:pt idx="29">
                  <c:v>Latvia</c:v>
                </c:pt>
                <c:pt idx="30">
                  <c:v>Japan</c:v>
                </c:pt>
                <c:pt idx="31">
                  <c:v>Portugal</c:v>
                </c:pt>
                <c:pt idx="32">
                  <c:v>Turkey</c:v>
                </c:pt>
                <c:pt idx="33">
                  <c:v>Mexico</c:v>
                </c:pt>
                <c:pt idx="34">
                  <c:v>Chile</c:v>
                </c:pt>
                <c:pt idx="35">
                  <c:v>Korea</c:v>
                </c:pt>
              </c:strCache>
            </c:strRef>
          </c:cat>
          <c:val>
            <c:numRef>
              <c:f>G_27!$B$2:$B$37</c:f>
              <c:numCache>
                <c:formatCode>0.0</c:formatCode>
                <c:ptCount val="36"/>
                <c:pt idx="0">
                  <c:v>60.048022619019108</c:v>
                </c:pt>
                <c:pt idx="1">
                  <c:v>62.140917170215928</c:v>
                </c:pt>
                <c:pt idx="2">
                  <c:v>61.158894129487258</c:v>
                </c:pt>
                <c:pt idx="3">
                  <c:v>62.236919653866003</c:v>
                </c:pt>
                <c:pt idx="4">
                  <c:v>61.30502315114547</c:v>
                </c:pt>
                <c:pt idx="5">
                  <c:v>62.016415493720828</c:v>
                </c:pt>
                <c:pt idx="6">
                  <c:v>61.95563822068835</c:v>
                </c:pt>
                <c:pt idx="7">
                  <c:v>63.192735203491303</c:v>
                </c:pt>
                <c:pt idx="8">
                  <c:v>63.486094317700719</c:v>
                </c:pt>
                <c:pt idx="9">
                  <c:v>62.297980747960828</c:v>
                </c:pt>
                <c:pt idx="10">
                  <c:v>65.178593816065856</c:v>
                </c:pt>
                <c:pt idx="11">
                  <c:v>63.295672681825593</c:v>
                </c:pt>
                <c:pt idx="12">
                  <c:v>64.632740233688736</c:v>
                </c:pt>
                <c:pt idx="13">
                  <c:v>63.685171156143277</c:v>
                </c:pt>
                <c:pt idx="14">
                  <c:v>65.989245124100947</c:v>
                </c:pt>
                <c:pt idx="15">
                  <c:v>65.947739983554598</c:v>
                </c:pt>
                <c:pt idx="16">
                  <c:v>65.774672467311419</c:v>
                </c:pt>
                <c:pt idx="17">
                  <c:v>66.245856275874587</c:v>
                </c:pt>
                <c:pt idx="18">
                  <c:v>65.081328092514198</c:v>
                </c:pt>
                <c:pt idx="19">
                  <c:v>62.536906459614158</c:v>
                </c:pt>
                <c:pt idx="20">
                  <c:v>60.81093352459056</c:v>
                </c:pt>
                <c:pt idx="21">
                  <c:v>62.624406782234558</c:v>
                </c:pt>
                <c:pt idx="22">
                  <c:v>66.783265785285096</c:v>
                </c:pt>
                <c:pt idx="23">
                  <c:v>68.376990538255342</c:v>
                </c:pt>
                <c:pt idx="24">
                  <c:v>66.90044922297902</c:v>
                </c:pt>
                <c:pt idx="25">
                  <c:v>69.262698856818915</c:v>
                </c:pt>
                <c:pt idx="26">
                  <c:v>69.741229123893959</c:v>
                </c:pt>
                <c:pt idx="27">
                  <c:v>63.602524568253607</c:v>
                </c:pt>
                <c:pt idx="28">
                  <c:v>64.812549834929243</c:v>
                </c:pt>
                <c:pt idx="29">
                  <c:v>61.960120629073174</c:v>
                </c:pt>
                <c:pt idx="30">
                  <c:v>70.155494331867601</c:v>
                </c:pt>
                <c:pt idx="31">
                  <c:v>69.034367223106628</c:v>
                </c:pt>
                <c:pt idx="32">
                  <c:v>66.082627818063315</c:v>
                </c:pt>
                <c:pt idx="33">
                  <c:v>71.633781462070274</c:v>
                </c:pt>
                <c:pt idx="34">
                  <c:v>70.968593305103965</c:v>
                </c:pt>
                <c:pt idx="35">
                  <c:v>71.971211325997132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47E-4BEF-950A-17DF46965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249808"/>
        <c:axId val="667986400"/>
      </c:lineChart>
      <c:catAx>
        <c:axId val="667994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7995256"/>
        <c:crosses val="autoZero"/>
        <c:auto val="1"/>
        <c:lblAlgn val="ctr"/>
        <c:lblOffset val="100"/>
        <c:tickLblSkip val="1"/>
        <c:noMultiLvlLbl val="0"/>
      </c:catAx>
      <c:valAx>
        <c:axId val="667995256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7994600"/>
        <c:crosses val="autoZero"/>
        <c:crossBetween val="between"/>
      </c:valAx>
      <c:valAx>
        <c:axId val="667986400"/>
        <c:scaling>
          <c:orientation val="minMax"/>
          <c:max val="75"/>
          <c:min val="5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43249808"/>
        <c:crosses val="max"/>
        <c:crossBetween val="between"/>
      </c:valAx>
      <c:catAx>
        <c:axId val="843249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986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6078330564028277E-2"/>
          <c:y val="3.0273074543504051E-2"/>
          <c:w val="0.82267237660093939"/>
          <c:h val="8.11165916482668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780930930930928E-2"/>
          <c:y val="2.4158333333333337E-2"/>
          <c:w val="0.89291531531531532"/>
          <c:h val="0.73820416666666666"/>
        </c:manualLayout>
      </c:layout>
      <c:barChart>
        <c:barDir val="col"/>
        <c:grouping val="clustered"/>
        <c:varyColors val="0"/>
        <c:ser>
          <c:idx val="1"/>
          <c:order val="1"/>
          <c:tx>
            <c:v>stredná dĺžka života v dôchodku</c:v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22-454E-862C-22E4FF4C1B5E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22-454E-862C-22E4FF4C1B5E}"/>
              </c:ext>
            </c:extLst>
          </c:dPt>
          <c:cat>
            <c:strRef>
              <c:f>G_28!$A$2:$A$37</c:f>
              <c:strCache>
                <c:ptCount val="36"/>
                <c:pt idx="0">
                  <c:v>France</c:v>
                </c:pt>
                <c:pt idx="1">
                  <c:v>Belgium</c:v>
                </c:pt>
                <c:pt idx="2">
                  <c:v>Italy</c:v>
                </c:pt>
                <c:pt idx="3">
                  <c:v>Greece</c:v>
                </c:pt>
                <c:pt idx="4">
                  <c:v>Austria</c:v>
                </c:pt>
                <c:pt idx="5">
                  <c:v>Spain</c:v>
                </c:pt>
                <c:pt idx="6">
                  <c:v>Luxembourg</c:v>
                </c:pt>
                <c:pt idx="7">
                  <c:v>Slovenia</c:v>
                </c:pt>
                <c:pt idx="8">
                  <c:v>Poland</c:v>
                </c:pt>
                <c:pt idx="9">
                  <c:v>Canada</c:v>
                </c:pt>
                <c:pt idx="10">
                  <c:v>Finland</c:v>
                </c:pt>
                <c:pt idx="11">
                  <c:v>Australia</c:v>
                </c:pt>
                <c:pt idx="12">
                  <c:v>Netherlands</c:v>
                </c:pt>
                <c:pt idx="13">
                  <c:v>Slovakia</c:v>
                </c:pt>
                <c:pt idx="14">
                  <c:v>Switzerland</c:v>
                </c:pt>
                <c:pt idx="15">
                  <c:v>Czech Republic</c:v>
                </c:pt>
                <c:pt idx="16">
                  <c:v>United Kingdom</c:v>
                </c:pt>
                <c:pt idx="17">
                  <c:v>Germany</c:v>
                </c:pt>
                <c:pt idx="18">
                  <c:v>OECD</c:v>
                </c:pt>
                <c:pt idx="19">
                  <c:v>Denmark</c:v>
                </c:pt>
                <c:pt idx="20">
                  <c:v>Ireland</c:v>
                </c:pt>
                <c:pt idx="21">
                  <c:v>Norway</c:v>
                </c:pt>
                <c:pt idx="22">
                  <c:v>Hungary</c:v>
                </c:pt>
                <c:pt idx="23">
                  <c:v>Sweden</c:v>
                </c:pt>
                <c:pt idx="24">
                  <c:v>Latvia</c:v>
                </c:pt>
                <c:pt idx="25">
                  <c:v>Portugal</c:v>
                </c:pt>
                <c:pt idx="26">
                  <c:v>Japan</c:v>
                </c:pt>
                <c:pt idx="27">
                  <c:v>USA</c:v>
                </c:pt>
                <c:pt idx="28">
                  <c:v>New Zealand</c:v>
                </c:pt>
                <c:pt idx="29">
                  <c:v>Israel</c:v>
                </c:pt>
                <c:pt idx="30">
                  <c:v>Estonia</c:v>
                </c:pt>
                <c:pt idx="31">
                  <c:v>Iceland</c:v>
                </c:pt>
                <c:pt idx="32">
                  <c:v>Chile</c:v>
                </c:pt>
                <c:pt idx="33">
                  <c:v>Mexico</c:v>
                </c:pt>
                <c:pt idx="34">
                  <c:v>Turkey</c:v>
                </c:pt>
                <c:pt idx="35">
                  <c:v>Korea</c:v>
                </c:pt>
              </c:strCache>
            </c:strRef>
          </c:cat>
          <c:val>
            <c:numRef>
              <c:f>G_28!$C$2:$C$37</c:f>
              <c:numCache>
                <c:formatCode>0.0</c:formatCode>
                <c:ptCount val="36"/>
                <c:pt idx="0">
                  <c:v>27.554158486811197</c:v>
                </c:pt>
                <c:pt idx="1">
                  <c:v>26.097297480929388</c:v>
                </c:pt>
                <c:pt idx="2">
                  <c:v>25.592585600896175</c:v>
                </c:pt>
                <c:pt idx="3">
                  <c:v>25.488163705916612</c:v>
                </c:pt>
                <c:pt idx="4">
                  <c:v>25.364261726016931</c:v>
                </c:pt>
                <c:pt idx="5">
                  <c:v>25.312043372663538</c:v>
                </c:pt>
                <c:pt idx="6">
                  <c:v>25.206616545340534</c:v>
                </c:pt>
                <c:pt idx="7">
                  <c:v>24.884992763929443</c:v>
                </c:pt>
                <c:pt idx="8">
                  <c:v>24.354215831702838</c:v>
                </c:pt>
                <c:pt idx="9">
                  <c:v>23.871413976587345</c:v>
                </c:pt>
                <c:pt idx="10">
                  <c:v>23.746884499180734</c:v>
                </c:pt>
                <c:pt idx="11">
                  <c:v>23.655535703644439</c:v>
                </c:pt>
                <c:pt idx="12">
                  <c:v>23.552166208981095</c:v>
                </c:pt>
                <c:pt idx="13">
                  <c:v>23.443225747252228</c:v>
                </c:pt>
                <c:pt idx="14">
                  <c:v>23.264736841388345</c:v>
                </c:pt>
                <c:pt idx="15">
                  <c:v>23.104631954175872</c:v>
                </c:pt>
                <c:pt idx="16">
                  <c:v>22.863671014689587</c:v>
                </c:pt>
                <c:pt idx="17">
                  <c:v>22.648974938692998</c:v>
                </c:pt>
                <c:pt idx="18">
                  <c:v>22.497086085138601</c:v>
                </c:pt>
                <c:pt idx="19">
                  <c:v>22.225316359399443</c:v>
                </c:pt>
                <c:pt idx="20">
                  <c:v>22.213898042816986</c:v>
                </c:pt>
                <c:pt idx="21">
                  <c:v>22.003968868452624</c:v>
                </c:pt>
                <c:pt idx="22">
                  <c:v>21.932117863933662</c:v>
                </c:pt>
                <c:pt idx="23">
                  <c:v>21.926382202876489</c:v>
                </c:pt>
                <c:pt idx="24">
                  <c:v>21.714955449516232</c:v>
                </c:pt>
                <c:pt idx="25">
                  <c:v>21.663768038163582</c:v>
                </c:pt>
                <c:pt idx="26">
                  <c:v>21.051880628470872</c:v>
                </c:pt>
                <c:pt idx="27">
                  <c:v>20.617310639746382</c:v>
                </c:pt>
                <c:pt idx="28">
                  <c:v>20.432133969597142</c:v>
                </c:pt>
                <c:pt idx="29">
                  <c:v>20.208745075652278</c:v>
                </c:pt>
                <c:pt idx="30">
                  <c:v>20.113037302187156</c:v>
                </c:pt>
                <c:pt idx="31">
                  <c:v>19.616449478111498</c:v>
                </c:pt>
                <c:pt idx="32">
                  <c:v>19.458528576336413</c:v>
                </c:pt>
                <c:pt idx="33">
                  <c:v>18.268734073189894</c:v>
                </c:pt>
                <c:pt idx="34">
                  <c:v>17.720120376209287</c:v>
                </c:pt>
                <c:pt idx="35">
                  <c:v>16.225089636391886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22-454E-862C-22E4FF4C1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7994600"/>
        <c:axId val="667995256"/>
      </c:barChart>
      <c:lineChart>
        <c:grouping val="stacked"/>
        <c:varyColors val="0"/>
        <c:ser>
          <c:idx val="0"/>
          <c:order val="0"/>
          <c:tx>
            <c:v>efektívny vek odchodu z trhu práce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G_28!$A$2:$A$37</c:f>
              <c:strCache>
                <c:ptCount val="36"/>
                <c:pt idx="0">
                  <c:v>France</c:v>
                </c:pt>
                <c:pt idx="1">
                  <c:v>Belgium</c:v>
                </c:pt>
                <c:pt idx="2">
                  <c:v>Italy</c:v>
                </c:pt>
                <c:pt idx="3">
                  <c:v>Greece</c:v>
                </c:pt>
                <c:pt idx="4">
                  <c:v>Austria</c:v>
                </c:pt>
                <c:pt idx="5">
                  <c:v>Spain</c:v>
                </c:pt>
                <c:pt idx="6">
                  <c:v>Luxembourg</c:v>
                </c:pt>
                <c:pt idx="7">
                  <c:v>Slovenia</c:v>
                </c:pt>
                <c:pt idx="8">
                  <c:v>Poland</c:v>
                </c:pt>
                <c:pt idx="9">
                  <c:v>Canada</c:v>
                </c:pt>
                <c:pt idx="10">
                  <c:v>Finland</c:v>
                </c:pt>
                <c:pt idx="11">
                  <c:v>Australia</c:v>
                </c:pt>
                <c:pt idx="12">
                  <c:v>Netherlands</c:v>
                </c:pt>
                <c:pt idx="13">
                  <c:v>Slovakia</c:v>
                </c:pt>
                <c:pt idx="14">
                  <c:v>Switzerland</c:v>
                </c:pt>
                <c:pt idx="15">
                  <c:v>Czech Republic</c:v>
                </c:pt>
                <c:pt idx="16">
                  <c:v>United Kingdom</c:v>
                </c:pt>
                <c:pt idx="17">
                  <c:v>Germany</c:v>
                </c:pt>
                <c:pt idx="18">
                  <c:v>OECD</c:v>
                </c:pt>
                <c:pt idx="19">
                  <c:v>Denmark</c:v>
                </c:pt>
                <c:pt idx="20">
                  <c:v>Ireland</c:v>
                </c:pt>
                <c:pt idx="21">
                  <c:v>Norway</c:v>
                </c:pt>
                <c:pt idx="22">
                  <c:v>Hungary</c:v>
                </c:pt>
                <c:pt idx="23">
                  <c:v>Sweden</c:v>
                </c:pt>
                <c:pt idx="24">
                  <c:v>Latvia</c:v>
                </c:pt>
                <c:pt idx="25">
                  <c:v>Portugal</c:v>
                </c:pt>
                <c:pt idx="26">
                  <c:v>Japan</c:v>
                </c:pt>
                <c:pt idx="27">
                  <c:v>USA</c:v>
                </c:pt>
                <c:pt idx="28">
                  <c:v>New Zealand</c:v>
                </c:pt>
                <c:pt idx="29">
                  <c:v>Israel</c:v>
                </c:pt>
                <c:pt idx="30">
                  <c:v>Estonia</c:v>
                </c:pt>
                <c:pt idx="31">
                  <c:v>Iceland</c:v>
                </c:pt>
                <c:pt idx="32">
                  <c:v>Chile</c:v>
                </c:pt>
                <c:pt idx="33">
                  <c:v>Mexico</c:v>
                </c:pt>
                <c:pt idx="34">
                  <c:v>Turkey</c:v>
                </c:pt>
                <c:pt idx="35">
                  <c:v>Korea</c:v>
                </c:pt>
              </c:strCache>
            </c:strRef>
          </c:cat>
          <c:val>
            <c:numRef>
              <c:f>G_28!$B$2:$B$37</c:f>
              <c:numCache>
                <c:formatCode>0.0</c:formatCode>
                <c:ptCount val="36"/>
                <c:pt idx="0">
                  <c:v>60.270158114857772</c:v>
                </c:pt>
                <c:pt idx="1">
                  <c:v>59.733613645154648</c:v>
                </c:pt>
                <c:pt idx="2">
                  <c:v>61.342141916589462</c:v>
                </c:pt>
                <c:pt idx="3">
                  <c:v>60.238044636933815</c:v>
                </c:pt>
                <c:pt idx="4">
                  <c:v>60.593561149898179</c:v>
                </c:pt>
                <c:pt idx="5">
                  <c:v>62.562286139702493</c:v>
                </c:pt>
                <c:pt idx="6">
                  <c:v>60.960797204951689</c:v>
                </c:pt>
                <c:pt idx="7">
                  <c:v>60.922028345465883</c:v>
                </c:pt>
                <c:pt idx="8">
                  <c:v>59.793540764959722</c:v>
                </c:pt>
                <c:pt idx="9">
                  <c:v>63.13615598149984</c:v>
                </c:pt>
                <c:pt idx="10">
                  <c:v>62.534585407270569</c:v>
                </c:pt>
                <c:pt idx="11">
                  <c:v>63.551350113089384</c:v>
                </c:pt>
                <c:pt idx="12">
                  <c:v>62.319354078585832</c:v>
                </c:pt>
                <c:pt idx="13">
                  <c:v>59.484555482979495</c:v>
                </c:pt>
                <c:pt idx="14">
                  <c:v>64.250967879313734</c:v>
                </c:pt>
                <c:pt idx="15">
                  <c:v>60.831723539711845</c:v>
                </c:pt>
                <c:pt idx="16">
                  <c:v>63.232145613247937</c:v>
                </c:pt>
                <c:pt idx="17">
                  <c:v>63.160477040164075</c:v>
                </c:pt>
                <c:pt idx="18">
                  <c:v>63.554961969113045</c:v>
                </c:pt>
                <c:pt idx="19">
                  <c:v>63.123247422481704</c:v>
                </c:pt>
                <c:pt idx="20">
                  <c:v>63.517232978762273</c:v>
                </c:pt>
                <c:pt idx="21">
                  <c:v>64.401805783555943</c:v>
                </c:pt>
                <c:pt idx="22">
                  <c:v>60.704920349072772</c:v>
                </c:pt>
                <c:pt idx="23">
                  <c:v>64.613567907958739</c:v>
                </c:pt>
                <c:pt idx="24">
                  <c:v>61.181890351839193</c:v>
                </c:pt>
                <c:pt idx="25">
                  <c:v>64.872564010184192</c:v>
                </c:pt>
                <c:pt idx="26">
                  <c:v>68.790727537328465</c:v>
                </c:pt>
                <c:pt idx="27">
                  <c:v>65.393307799671106</c:v>
                </c:pt>
                <c:pt idx="28">
                  <c:v>66.432018686292906</c:v>
                </c:pt>
                <c:pt idx="29">
                  <c:v>66.548509811915991</c:v>
                </c:pt>
                <c:pt idx="30">
                  <c:v>65.298190879645745</c:v>
                </c:pt>
                <c:pt idx="31">
                  <c:v>67.245172587951956</c:v>
                </c:pt>
                <c:pt idx="32">
                  <c:v>67.188504849586124</c:v>
                </c:pt>
                <c:pt idx="33">
                  <c:v>67.477277810801127</c:v>
                </c:pt>
                <c:pt idx="34">
                  <c:v>66.529219045847242</c:v>
                </c:pt>
                <c:pt idx="35">
                  <c:v>72.188024051684565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22-454E-862C-22E4FF4C1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249808"/>
        <c:axId val="667986400"/>
      </c:lineChart>
      <c:catAx>
        <c:axId val="667994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7995256"/>
        <c:crosses val="autoZero"/>
        <c:auto val="1"/>
        <c:lblAlgn val="ctr"/>
        <c:lblOffset val="100"/>
        <c:tickLblSkip val="1"/>
        <c:noMultiLvlLbl val="0"/>
      </c:catAx>
      <c:valAx>
        <c:axId val="667995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7994600"/>
        <c:crosses val="autoZero"/>
        <c:crossBetween val="between"/>
      </c:valAx>
      <c:valAx>
        <c:axId val="667986400"/>
        <c:scaling>
          <c:orientation val="minMax"/>
          <c:min val="5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843249808"/>
        <c:crosses val="max"/>
        <c:crossBetween val="between"/>
      </c:valAx>
      <c:catAx>
        <c:axId val="843249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986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108563057584346"/>
          <c:y val="4.4182839370885837E-2"/>
          <c:w val="0.83184529337399571"/>
          <c:h val="6.0854612407801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53657407407408"/>
          <c:y val="3.681488888888889E-2"/>
          <c:w val="0.80416296296296297"/>
          <c:h val="0.83029177777777763"/>
        </c:manualLayout>
      </c:layout>
      <c:lineChart>
        <c:grouping val="standard"/>
        <c:varyColors val="0"/>
        <c:ser>
          <c:idx val="0"/>
          <c:order val="0"/>
          <c:tx>
            <c:strRef>
              <c:f>G_29!$A$3</c:f>
              <c:strCache>
                <c:ptCount val="1"/>
                <c:pt idx="0">
                  <c:v>muži</c:v>
                </c:pt>
              </c:strCache>
            </c:strRef>
          </c:tx>
          <c:spPr>
            <a:ln w="38100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7.89967659532647E-3"/>
                  <c:y val="0.14983726261946517"/>
                </c:manualLayout>
              </c:layout>
              <c:tx>
                <c:rich>
                  <a:bodyPr/>
                  <a:lstStyle/>
                  <a:p>
                    <a:fld id="{683B8961-B0A6-424E-912F-EBF33BDC204C}" type="CATEGORYNAME">
                      <a:rPr lang="en-US" b="0"/>
                      <a:pPr/>
                      <a:t>[NÁZOV KATEGÓRIE]</a:t>
                    </a:fld>
                    <a:endParaRPr lang="en-US" b="0"/>
                  </a:p>
                  <a:p>
                    <a:fld id="{53901E77-B905-4280-BE26-7CCA3517E24D}" type="VALUE">
                      <a:rPr lang="en-US" baseline="0"/>
                      <a:pPr/>
                      <a:t>[HODNOTA]</a:t>
                    </a:fld>
                    <a:endParaRPr lang="sk-S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738-4815-8371-121D47EF2456}"/>
                </c:ext>
              </c:extLst>
            </c:dLbl>
            <c:dLbl>
              <c:idx val="26"/>
              <c:layout>
                <c:manualLayout>
                  <c:x val="-0.10513157397902952"/>
                  <c:y val="8.9683777777777779E-2"/>
                </c:manualLayout>
              </c:layout>
              <c:tx>
                <c:rich>
                  <a:bodyPr/>
                  <a:lstStyle/>
                  <a:p>
                    <a:fld id="{7371B44C-0D8D-4801-9917-1C76C59F27AE}" type="CATEGORYNAME">
                      <a:rPr lang="en-US" b="0"/>
                      <a:pPr/>
                      <a:t>[NÁZOV KATEGÓRIE]</a:t>
                    </a:fld>
                    <a:endParaRPr lang="en-US" b="1" baseline="0"/>
                  </a:p>
                  <a:p>
                    <a:fld id="{6982A40B-B099-4F58-968E-569C6ED64A9C}" type="VALUE">
                      <a:rPr lang="en-US" baseline="0"/>
                      <a:pPr/>
                      <a:t>[HODNOTA]</a:t>
                    </a:fld>
                    <a:endParaRPr lang="sk-S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738-4815-8371-121D47EF2456}"/>
                </c:ext>
              </c:extLst>
            </c:dLbl>
            <c:dLbl>
              <c:idx val="34"/>
              <c:layout>
                <c:manualLayout>
                  <c:x val="-1.9830760851642175E-3"/>
                  <c:y val="6.78254553740547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2024</a:t>
                    </a:r>
                  </a:p>
                  <a:p>
                    <a:fld id="{CA8E58AC-F175-4D65-923A-6B8E2AA5B92F}" type="VALUE">
                      <a:rPr lang="en-US"/>
                      <a:pPr/>
                      <a:t>[HODNOTA]</a:t>
                    </a:fld>
                    <a:endParaRPr lang="sk-SK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738-4815-8371-121D47EF2456}"/>
                </c:ext>
              </c:extLst>
            </c:dLbl>
            <c:dLbl>
              <c:idx val="70"/>
              <c:layout>
                <c:manualLayout>
                  <c:x val="-4.5423140423127208E-2"/>
                  <c:y val="0.10743049017999393"/>
                </c:manualLayout>
              </c:layout>
              <c:tx>
                <c:rich>
                  <a:bodyPr/>
                  <a:lstStyle/>
                  <a:p>
                    <a:fld id="{932FF383-03EA-4F0D-9935-842473FA9B48}" type="CATEGORYNAME">
                      <a:rPr lang="en-US" b="0"/>
                      <a:pPr/>
                      <a:t>[NÁZOV KATEGÓRIE]</a:t>
                    </a:fld>
                    <a:endParaRPr lang="en-US" b="0"/>
                  </a:p>
                  <a:p>
                    <a:fld id="{85840184-6017-45F0-8AAC-533C7C0E1B4C}" type="VALUE">
                      <a:rPr lang="en-US" baseline="0"/>
                      <a:pPr/>
                      <a:t>[HODNOTA]</a:t>
                    </a:fld>
                    <a:endParaRPr lang="sk-S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738-4815-8371-121D47EF24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rgbClr val="13B5EA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G_29!$B$2:$CN$2</c:f>
              <c:numCache>
                <c:formatCode>0</c:formatCode>
                <c:ptCount val="9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</c:numCache>
            </c:numRef>
          </c:cat>
          <c:val>
            <c:numRef>
              <c:f>G_29!$B$3:$CN$3</c:f>
              <c:numCache>
                <c:formatCode>0.0%</c:formatCode>
                <c:ptCount val="91"/>
                <c:pt idx="0">
                  <c:v>0.75173958176848543</c:v>
                </c:pt>
                <c:pt idx="1">
                  <c:v>0.76812811197647812</c:v>
                </c:pt>
                <c:pt idx="2">
                  <c:v>0.76695536685594023</c:v>
                </c:pt>
                <c:pt idx="3">
                  <c:v>0.76675640499151498</c:v>
                </c:pt>
                <c:pt idx="4">
                  <c:v>0.76710352500333101</c:v>
                </c:pt>
                <c:pt idx="5">
                  <c:v>0.76715990722229432</c:v>
                </c:pt>
                <c:pt idx="6">
                  <c:v>0.76719008758637619</c:v>
                </c:pt>
                <c:pt idx="7">
                  <c:v>0.76738350788549448</c:v>
                </c:pt>
                <c:pt idx="8">
                  <c:v>0.76832027857846863</c:v>
                </c:pt>
                <c:pt idx="9">
                  <c:v>0.76921899052686504</c:v>
                </c:pt>
                <c:pt idx="10">
                  <c:v>0.75262862522553253</c:v>
                </c:pt>
                <c:pt idx="11">
                  <c:v>0.75443459533534474</c:v>
                </c:pt>
                <c:pt idx="12">
                  <c:v>0.7566439323776023</c:v>
                </c:pt>
                <c:pt idx="13">
                  <c:v>0.75847809045623682</c:v>
                </c:pt>
                <c:pt idx="14">
                  <c:v>0.75958251618425499</c:v>
                </c:pt>
                <c:pt idx="15">
                  <c:v>0.76340561048671796</c:v>
                </c:pt>
                <c:pt idx="16">
                  <c:v>0.7865501019117952</c:v>
                </c:pt>
                <c:pt idx="17">
                  <c:v>0.7901160263128858</c:v>
                </c:pt>
                <c:pt idx="18">
                  <c:v>0.77505934650008812</c:v>
                </c:pt>
                <c:pt idx="19">
                  <c:v>0.76002198820986611</c:v>
                </c:pt>
                <c:pt idx="20">
                  <c:v>0.76359504801002209</c:v>
                </c:pt>
                <c:pt idx="21">
                  <c:v>0.76615362672264264</c:v>
                </c:pt>
                <c:pt idx="22">
                  <c:v>0.76978249639032981</c:v>
                </c:pt>
                <c:pt idx="23">
                  <c:v>0.77415601324206151</c:v>
                </c:pt>
                <c:pt idx="24">
                  <c:v>0.77862161965101906</c:v>
                </c:pt>
                <c:pt idx="25">
                  <c:v>0.78328861089062429</c:v>
                </c:pt>
                <c:pt idx="26">
                  <c:v>0.78859337630868909</c:v>
                </c:pt>
                <c:pt idx="27">
                  <c:v>0.77426603923609549</c:v>
                </c:pt>
                <c:pt idx="28">
                  <c:v>0.77811631929714287</c:v>
                </c:pt>
                <c:pt idx="29">
                  <c:v>0.78020384403898158</c:v>
                </c:pt>
                <c:pt idx="30">
                  <c:v>0.78270177995729551</c:v>
                </c:pt>
                <c:pt idx="31">
                  <c:v>0.78898946891670929</c:v>
                </c:pt>
                <c:pt idx="32">
                  <c:v>0.79546794632533402</c:v>
                </c:pt>
                <c:pt idx="33">
                  <c:v>0.78140514234382685</c:v>
                </c:pt>
                <c:pt idx="34">
                  <c:v>0.78806397777978587</c:v>
                </c:pt>
                <c:pt idx="35">
                  <c:v>0.79304167392352243</c:v>
                </c:pt>
                <c:pt idx="36">
                  <c:v>0.79930400885308039</c:v>
                </c:pt>
                <c:pt idx="37">
                  <c:v>0.80412675902103103</c:v>
                </c:pt>
                <c:pt idx="38">
                  <c:v>0.80779096857518029</c:v>
                </c:pt>
                <c:pt idx="39">
                  <c:v>0.81024371289120367</c:v>
                </c:pt>
                <c:pt idx="40">
                  <c:v>0.79699607020656349</c:v>
                </c:pt>
                <c:pt idx="41">
                  <c:v>0.80053188790801011</c:v>
                </c:pt>
                <c:pt idx="42">
                  <c:v>0.80510298371388211</c:v>
                </c:pt>
                <c:pt idx="43">
                  <c:v>0.80961335526837785</c:v>
                </c:pt>
                <c:pt idx="44">
                  <c:v>0.81400677549311196</c:v>
                </c:pt>
                <c:pt idx="45">
                  <c:v>0.81840068002957356</c:v>
                </c:pt>
                <c:pt idx="46">
                  <c:v>0.82272904440550787</c:v>
                </c:pt>
                <c:pt idx="47">
                  <c:v>0.82640911129301464</c:v>
                </c:pt>
                <c:pt idx="48">
                  <c:v>0.8144484935916021</c:v>
                </c:pt>
                <c:pt idx="49">
                  <c:v>0.81809617253927813</c:v>
                </c:pt>
                <c:pt idx="50">
                  <c:v>0.82160974266847864</c:v>
                </c:pt>
                <c:pt idx="51">
                  <c:v>0.8251101537016432</c:v>
                </c:pt>
                <c:pt idx="52">
                  <c:v>0.82887914814609021</c:v>
                </c:pt>
                <c:pt idx="53">
                  <c:v>0.83246271186990339</c:v>
                </c:pt>
                <c:pt idx="54">
                  <c:v>0.83578884686785371</c:v>
                </c:pt>
                <c:pt idx="55">
                  <c:v>0.8389530777955273</c:v>
                </c:pt>
                <c:pt idx="56">
                  <c:v>0.8280044223114732</c:v>
                </c:pt>
                <c:pt idx="57">
                  <c:v>0.83094507046495791</c:v>
                </c:pt>
                <c:pt idx="58">
                  <c:v>0.83422810982087481</c:v>
                </c:pt>
                <c:pt idx="59">
                  <c:v>0.83723228702073749</c:v>
                </c:pt>
                <c:pt idx="60">
                  <c:v>0.840508414957017</c:v>
                </c:pt>
                <c:pt idx="61">
                  <c:v>0.84334139010946518</c:v>
                </c:pt>
                <c:pt idx="62">
                  <c:v>0.8461292313887625</c:v>
                </c:pt>
                <c:pt idx="63">
                  <c:v>0.84892308481259326</c:v>
                </c:pt>
                <c:pt idx="64">
                  <c:v>0.85184100393857387</c:v>
                </c:pt>
                <c:pt idx="65">
                  <c:v>0.84202201254758502</c:v>
                </c:pt>
                <c:pt idx="66">
                  <c:v>0.8451266391482819</c:v>
                </c:pt>
                <c:pt idx="67">
                  <c:v>0.84805845293467008</c:v>
                </c:pt>
                <c:pt idx="68">
                  <c:v>0.85107906114312626</c:v>
                </c:pt>
                <c:pt idx="69">
                  <c:v>0.85390422994173143</c:v>
                </c:pt>
                <c:pt idx="70">
                  <c:v>0.8567186167027524</c:v>
                </c:pt>
                <c:pt idx="71">
                  <c:v>0.85923198195135675</c:v>
                </c:pt>
                <c:pt idx="72">
                  <c:v>0.86161781230035783</c:v>
                </c:pt>
                <c:pt idx="73">
                  <c:v>0.86423632170061004</c:v>
                </c:pt>
                <c:pt idx="74">
                  <c:v>0.85532117212629499</c:v>
                </c:pt>
                <c:pt idx="75">
                  <c:v>0.8579375239949748</c:v>
                </c:pt>
                <c:pt idx="76">
                  <c:v>0.86060781115530882</c:v>
                </c:pt>
                <c:pt idx="77">
                  <c:v>0.86317693354589364</c:v>
                </c:pt>
                <c:pt idx="78">
                  <c:v>0.86572481412548574</c:v>
                </c:pt>
                <c:pt idx="79">
                  <c:v>0.86816960748294891</c:v>
                </c:pt>
                <c:pt idx="80">
                  <c:v>0.87060294071069277</c:v>
                </c:pt>
                <c:pt idx="81">
                  <c:v>0.87301457344728417</c:v>
                </c:pt>
                <c:pt idx="82">
                  <c:v>0.87537669160507148</c:v>
                </c:pt>
                <c:pt idx="83">
                  <c:v>0.87768036928396398</c:v>
                </c:pt>
                <c:pt idx="84">
                  <c:v>0.86966740969243572</c:v>
                </c:pt>
                <c:pt idx="85">
                  <c:v>0.87213399103014722</c:v>
                </c:pt>
                <c:pt idx="86">
                  <c:v>0.87448983705347805</c:v>
                </c:pt>
                <c:pt idx="87">
                  <c:v>0.87680171941107232</c:v>
                </c:pt>
                <c:pt idx="88">
                  <c:v>0.87905683039647853</c:v>
                </c:pt>
                <c:pt idx="89">
                  <c:v>0.88134454385072558</c:v>
                </c:pt>
                <c:pt idx="90">
                  <c:v>0.88353261162593644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38-4815-8371-121D47EF2456}"/>
            </c:ext>
          </c:extLst>
        </c:ser>
        <c:ser>
          <c:idx val="1"/>
          <c:order val="1"/>
          <c:tx>
            <c:strRef>
              <c:f>G_29!$A$4</c:f>
              <c:strCache>
                <c:ptCount val="1"/>
                <c:pt idx="0">
                  <c:v>ženy</c:v>
                </c:pt>
              </c:strCache>
            </c:strRef>
          </c:tx>
          <c:spPr>
            <a:ln w="381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57362553013752E-2"/>
                  <c:y val="-9.8949135692099677E-2"/>
                </c:manualLayout>
              </c:layout>
              <c:tx>
                <c:rich>
                  <a:bodyPr/>
                  <a:lstStyle/>
                  <a:p>
                    <a:fld id="{A3B6AD31-26AD-4C2D-904F-3BEC7C64A381}" type="CATEGORYNAME">
                      <a:rPr lang="en-US" b="0"/>
                      <a:pPr/>
                      <a:t>[NÁZOV KATEGÓRIE]</a:t>
                    </a:fld>
                    <a:endParaRPr lang="en-US" b="0"/>
                  </a:p>
                  <a:p>
                    <a:fld id="{A8542FB7-A62B-4D82-9B73-F19C6E63A1A7}" type="VALUE">
                      <a:rPr lang="en-US" baseline="0"/>
                      <a:pPr/>
                      <a:t>[HODNOTA]</a:t>
                    </a:fld>
                    <a:endParaRPr lang="sk-S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738-4815-8371-121D47EF2456}"/>
                </c:ext>
              </c:extLst>
            </c:dLbl>
            <c:dLbl>
              <c:idx val="16"/>
              <c:layout>
                <c:manualLayout>
                  <c:x val="-5.787415037656421E-2"/>
                  <c:y val="-9.1066595996132857E-2"/>
                </c:manualLayout>
              </c:layout>
              <c:tx>
                <c:rich>
                  <a:bodyPr/>
                  <a:lstStyle/>
                  <a:p>
                    <a:fld id="{DE6F07FA-9F62-41AF-AB88-D758829457C3}" type="CATEGORYNAME">
                      <a:rPr lang="en-US" b="0"/>
                      <a:pPr/>
                      <a:t>[NÁZOV KATEGÓRIE]</a:t>
                    </a:fld>
                    <a:r>
                      <a:rPr lang="en-US" baseline="0"/>
                      <a:t> </a:t>
                    </a:r>
                  </a:p>
                  <a:p>
                    <a:fld id="{A8B42F79-4F77-4809-9FDE-60927ADB5C14}" type="VALUE">
                      <a:rPr lang="en-US" baseline="0"/>
                      <a:pPr/>
                      <a:t>[HODNOTA]</a:t>
                    </a:fld>
                    <a:endParaRPr lang="sk-S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738-4815-8371-121D47EF2456}"/>
                </c:ext>
              </c:extLst>
            </c:dLbl>
            <c:dLbl>
              <c:idx val="26"/>
              <c:layout>
                <c:manualLayout>
                  <c:x val="-4.9798130606846076E-2"/>
                  <c:y val="-9.980550762687472E-2"/>
                </c:manualLayout>
              </c:layout>
              <c:tx>
                <c:rich>
                  <a:bodyPr/>
                  <a:lstStyle/>
                  <a:p>
                    <a:fld id="{B00E9CCB-3828-4CA7-BA10-F9D66AC1CDB7}" type="CATEGORYNAME">
                      <a:rPr lang="en-US" b="0"/>
                      <a:pPr/>
                      <a:t>[NÁZOV KATEGÓRIE]</a:t>
                    </a:fld>
                    <a:endParaRPr lang="en-US" b="1" baseline="0"/>
                  </a:p>
                  <a:p>
                    <a:fld id="{134F9A08-F9AE-4837-9699-A9B3C914C92E}" type="VALUE">
                      <a:rPr lang="en-US" baseline="0"/>
                      <a:pPr/>
                      <a:t>[HODNOTA]</a:t>
                    </a:fld>
                    <a:endParaRPr lang="sk-S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738-4815-8371-121D47EF2456}"/>
                </c:ext>
              </c:extLst>
            </c:dLbl>
            <c:dLbl>
              <c:idx val="34"/>
              <c:layout>
                <c:manualLayout>
                  <c:x val="0"/>
                  <c:y val="-9.8912122420496462E-2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2024</a:t>
                    </a:r>
                  </a:p>
                  <a:p>
                    <a:fld id="{6BF2DDF8-ED50-40E7-998D-9CDD9FEFD6A3}" type="VALUE">
                      <a:rPr lang="en-US"/>
                      <a:pPr/>
                      <a:t>[HODNOTA]</a:t>
                    </a:fld>
                    <a:endParaRPr lang="sk-SK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B738-4815-8371-121D47EF2456}"/>
                </c:ext>
              </c:extLst>
            </c:dLbl>
            <c:dLbl>
              <c:idx val="70"/>
              <c:layout>
                <c:manualLayout>
                  <c:x val="-4.9372978720790439E-2"/>
                  <c:y val="-0.10177625385473109"/>
                </c:manualLayout>
              </c:layout>
              <c:tx>
                <c:rich>
                  <a:bodyPr/>
                  <a:lstStyle/>
                  <a:p>
                    <a:fld id="{ACAA1109-5F00-4AFC-B2DC-57312203E6AC}" type="CATEGORYNAME">
                      <a:rPr lang="en-US" b="0"/>
                      <a:pPr/>
                      <a:t>[NÁZOV KATEGÓRIE]</a:t>
                    </a:fld>
                    <a:endParaRPr lang="en-US" b="1" baseline="0"/>
                  </a:p>
                  <a:p>
                    <a:fld id="{6438C283-94D5-4A4A-9AB3-BB07267D0B7C}" type="VALUE">
                      <a:rPr lang="en-US" baseline="0"/>
                      <a:pPr/>
                      <a:t>[HODNOTA]</a:t>
                    </a:fld>
                    <a:endParaRPr lang="sk-S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738-4815-8371-121D47EF24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G_29!$B$2:$CN$2</c:f>
              <c:numCache>
                <c:formatCode>0</c:formatCode>
                <c:ptCount val="9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  <c:pt idx="61">
                  <c:v>2051</c:v>
                </c:pt>
                <c:pt idx="62">
                  <c:v>2052</c:v>
                </c:pt>
                <c:pt idx="63">
                  <c:v>2053</c:v>
                </c:pt>
                <c:pt idx="64">
                  <c:v>2054</c:v>
                </c:pt>
                <c:pt idx="65">
                  <c:v>2055</c:v>
                </c:pt>
                <c:pt idx="66">
                  <c:v>2056</c:v>
                </c:pt>
                <c:pt idx="67">
                  <c:v>2057</c:v>
                </c:pt>
                <c:pt idx="68">
                  <c:v>2058</c:v>
                </c:pt>
                <c:pt idx="69">
                  <c:v>2059</c:v>
                </c:pt>
                <c:pt idx="70">
                  <c:v>2060</c:v>
                </c:pt>
                <c:pt idx="71">
                  <c:v>2061</c:v>
                </c:pt>
                <c:pt idx="72">
                  <c:v>2062</c:v>
                </c:pt>
                <c:pt idx="73">
                  <c:v>2063</c:v>
                </c:pt>
                <c:pt idx="74">
                  <c:v>2064</c:v>
                </c:pt>
                <c:pt idx="75">
                  <c:v>2065</c:v>
                </c:pt>
                <c:pt idx="76">
                  <c:v>2066</c:v>
                </c:pt>
                <c:pt idx="77">
                  <c:v>2067</c:v>
                </c:pt>
                <c:pt idx="78">
                  <c:v>2068</c:v>
                </c:pt>
                <c:pt idx="79">
                  <c:v>2069</c:v>
                </c:pt>
                <c:pt idx="80">
                  <c:v>2070</c:v>
                </c:pt>
                <c:pt idx="81">
                  <c:v>2071</c:v>
                </c:pt>
                <c:pt idx="82">
                  <c:v>2072</c:v>
                </c:pt>
                <c:pt idx="83">
                  <c:v>2073</c:v>
                </c:pt>
                <c:pt idx="84">
                  <c:v>2074</c:v>
                </c:pt>
                <c:pt idx="85">
                  <c:v>2075</c:v>
                </c:pt>
                <c:pt idx="86">
                  <c:v>2076</c:v>
                </c:pt>
                <c:pt idx="87">
                  <c:v>2077</c:v>
                </c:pt>
                <c:pt idx="88">
                  <c:v>2078</c:v>
                </c:pt>
                <c:pt idx="89">
                  <c:v>2079</c:v>
                </c:pt>
                <c:pt idx="90">
                  <c:v>2080</c:v>
                </c:pt>
              </c:numCache>
            </c:numRef>
          </c:cat>
          <c:val>
            <c:numRef>
              <c:f>G_29!$B$4:$CN$4</c:f>
              <c:numCache>
                <c:formatCode>0.0%</c:formatCode>
                <c:ptCount val="91"/>
                <c:pt idx="0">
                  <c:v>0.93148188605258697</c:v>
                </c:pt>
                <c:pt idx="1">
                  <c:v>0.93777341668257352</c:v>
                </c:pt>
                <c:pt idx="2">
                  <c:v>0.93787014709686767</c:v>
                </c:pt>
                <c:pt idx="3">
                  <c:v>0.93861600462403583</c:v>
                </c:pt>
                <c:pt idx="4">
                  <c:v>0.93976990021252338</c:v>
                </c:pt>
                <c:pt idx="5">
                  <c:v>0.94100916283472968</c:v>
                </c:pt>
                <c:pt idx="6">
                  <c:v>0.94189567689274845</c:v>
                </c:pt>
                <c:pt idx="7">
                  <c:v>0.94325664226081607</c:v>
                </c:pt>
                <c:pt idx="8">
                  <c:v>0.94384961349352314</c:v>
                </c:pt>
                <c:pt idx="9">
                  <c:v>0.94411082908817912</c:v>
                </c:pt>
                <c:pt idx="10">
                  <c:v>0.93932552664722513</c:v>
                </c:pt>
                <c:pt idx="11">
                  <c:v>0.94014415605022994</c:v>
                </c:pt>
                <c:pt idx="12">
                  <c:v>0.94092617446732507</c:v>
                </c:pt>
                <c:pt idx="13">
                  <c:v>0.94218336742218589</c:v>
                </c:pt>
                <c:pt idx="14">
                  <c:v>0.93714323499935115</c:v>
                </c:pt>
                <c:pt idx="15">
                  <c:v>0.93954947961104451</c:v>
                </c:pt>
                <c:pt idx="16">
                  <c:v>0.94574844076800624</c:v>
                </c:pt>
                <c:pt idx="17">
                  <c:v>0.93530800015661808</c:v>
                </c:pt>
                <c:pt idx="18">
                  <c:v>0.93542912644610599</c:v>
                </c:pt>
                <c:pt idx="19">
                  <c:v>0.93579472571040589</c:v>
                </c:pt>
                <c:pt idx="20">
                  <c:v>0.93732732188896961</c:v>
                </c:pt>
                <c:pt idx="21">
                  <c:v>0.9326721926165209</c:v>
                </c:pt>
                <c:pt idx="22">
                  <c:v>0.93379221321176176</c:v>
                </c:pt>
                <c:pt idx="23">
                  <c:v>0.92835043345842605</c:v>
                </c:pt>
                <c:pt idx="24">
                  <c:v>0.92879176169449962</c:v>
                </c:pt>
                <c:pt idx="25">
                  <c:v>0.92303646267661998</c:v>
                </c:pt>
                <c:pt idx="26">
                  <c:v>0.92387298667929652</c:v>
                </c:pt>
                <c:pt idx="27">
                  <c:v>0.92540736786706013</c:v>
                </c:pt>
                <c:pt idx="28">
                  <c:v>0.91940829413199532</c:v>
                </c:pt>
                <c:pt idx="29">
                  <c:v>0.92001999247175259</c:v>
                </c:pt>
                <c:pt idx="30">
                  <c:v>0.91373857102660794</c:v>
                </c:pt>
                <c:pt idx="31">
                  <c:v>0.91404817982816522</c:v>
                </c:pt>
                <c:pt idx="32">
                  <c:v>0.91618111251567558</c:v>
                </c:pt>
                <c:pt idx="33">
                  <c:v>0.90971187920272367</c:v>
                </c:pt>
                <c:pt idx="34">
                  <c:v>0.91304771977354349</c:v>
                </c:pt>
                <c:pt idx="35">
                  <c:v>0.9155726975289219</c:v>
                </c:pt>
                <c:pt idx="36">
                  <c:v>0.91707918027256752</c:v>
                </c:pt>
                <c:pt idx="37">
                  <c:v>0.91781781986048239</c:v>
                </c:pt>
                <c:pt idx="38">
                  <c:v>0.91915089584160214</c:v>
                </c:pt>
                <c:pt idx="39">
                  <c:v>0.9200493810427357</c:v>
                </c:pt>
                <c:pt idx="40">
                  <c:v>0.91371944653782577</c:v>
                </c:pt>
                <c:pt idx="41">
                  <c:v>0.91579786441534961</c:v>
                </c:pt>
                <c:pt idx="42">
                  <c:v>0.91712304389384303</c:v>
                </c:pt>
                <c:pt idx="43">
                  <c:v>0.91862904729695982</c:v>
                </c:pt>
                <c:pt idx="44">
                  <c:v>0.91955202530034141</c:v>
                </c:pt>
                <c:pt idx="45">
                  <c:v>0.92155891703734916</c:v>
                </c:pt>
                <c:pt idx="46">
                  <c:v>0.92301204095224232</c:v>
                </c:pt>
                <c:pt idx="47">
                  <c:v>0.92428164669939472</c:v>
                </c:pt>
                <c:pt idx="48">
                  <c:v>0.91841060789419804</c:v>
                </c:pt>
                <c:pt idx="49">
                  <c:v>0.91948175447242431</c:v>
                </c:pt>
                <c:pt idx="50">
                  <c:v>0.92076138648985273</c:v>
                </c:pt>
                <c:pt idx="51">
                  <c:v>0.92202449745980886</c:v>
                </c:pt>
                <c:pt idx="52">
                  <c:v>0.9235045920197904</c:v>
                </c:pt>
                <c:pt idx="53">
                  <c:v>0.92489055558661259</c:v>
                </c:pt>
                <c:pt idx="54">
                  <c:v>0.92610596306775816</c:v>
                </c:pt>
                <c:pt idx="55">
                  <c:v>0.92708799801767683</c:v>
                </c:pt>
                <c:pt idx="56">
                  <c:v>0.9216965784498149</c:v>
                </c:pt>
                <c:pt idx="57">
                  <c:v>0.92284968157335978</c:v>
                </c:pt>
                <c:pt idx="58">
                  <c:v>0.92389426156627563</c:v>
                </c:pt>
                <c:pt idx="59">
                  <c:v>0.92506177120242616</c:v>
                </c:pt>
                <c:pt idx="60">
                  <c:v>0.92634817810449022</c:v>
                </c:pt>
                <c:pt idx="61">
                  <c:v>0.92746332286252797</c:v>
                </c:pt>
                <c:pt idx="62">
                  <c:v>0.92847554290570578</c:v>
                </c:pt>
                <c:pt idx="63">
                  <c:v>0.92948069032212333</c:v>
                </c:pt>
                <c:pt idx="64">
                  <c:v>0.92456233821134948</c:v>
                </c:pt>
                <c:pt idx="65">
                  <c:v>0.9256955608876426</c:v>
                </c:pt>
                <c:pt idx="66">
                  <c:v>0.92693799739877558</c:v>
                </c:pt>
                <c:pt idx="67">
                  <c:v>0.92807176016667603</c:v>
                </c:pt>
                <c:pt idx="68">
                  <c:v>0.92917081805563762</c:v>
                </c:pt>
                <c:pt idx="69">
                  <c:v>0.93030571962688446</c:v>
                </c:pt>
                <c:pt idx="70">
                  <c:v>0.93136264937259994</c:v>
                </c:pt>
                <c:pt idx="71">
                  <c:v>0.93247127508552585</c:v>
                </c:pt>
                <c:pt idx="72">
                  <c:v>0.9336475383860029</c:v>
                </c:pt>
                <c:pt idx="73">
                  <c:v>0.9347262650258048</c:v>
                </c:pt>
                <c:pt idx="74">
                  <c:v>0.93026789895468009</c:v>
                </c:pt>
                <c:pt idx="75">
                  <c:v>0.93141132354009804</c:v>
                </c:pt>
                <c:pt idx="76">
                  <c:v>0.93258863710246309</c:v>
                </c:pt>
                <c:pt idx="77">
                  <c:v>0.93364251944448873</c:v>
                </c:pt>
                <c:pt idx="78">
                  <c:v>0.93479648561387918</c:v>
                </c:pt>
                <c:pt idx="79">
                  <c:v>0.93585364641838364</c:v>
                </c:pt>
                <c:pt idx="80">
                  <c:v>0.93697898916094802</c:v>
                </c:pt>
                <c:pt idx="81">
                  <c:v>0.93797042092873539</c:v>
                </c:pt>
                <c:pt idx="82">
                  <c:v>0.93902123721629049</c:v>
                </c:pt>
                <c:pt idx="83">
                  <c:v>0.93487004728130818</c:v>
                </c:pt>
                <c:pt idx="84">
                  <c:v>0.93596221188280182</c:v>
                </c:pt>
                <c:pt idx="85">
                  <c:v>0.93702500428405167</c:v>
                </c:pt>
                <c:pt idx="86">
                  <c:v>0.93810154004109092</c:v>
                </c:pt>
                <c:pt idx="87">
                  <c:v>0.93909519985788925</c:v>
                </c:pt>
                <c:pt idx="88">
                  <c:v>0.94015005097345117</c:v>
                </c:pt>
                <c:pt idx="89">
                  <c:v>0.94119923368138658</c:v>
                </c:pt>
                <c:pt idx="90">
                  <c:v>0.94216197330369755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738-4815-8371-121D47EF2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980040"/>
        <c:axId val="763979384"/>
      </c:lineChart>
      <c:catAx>
        <c:axId val="7639800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763979384"/>
        <c:crosses val="autoZero"/>
        <c:auto val="1"/>
        <c:lblAlgn val="ctr"/>
        <c:lblOffset val="100"/>
        <c:tickLblSkip val="4"/>
        <c:tickMarkSkip val="3"/>
        <c:noMultiLvlLbl val="0"/>
      </c:catAx>
      <c:valAx>
        <c:axId val="763979384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sk-SK" sz="1600" b="0" i="1" baseline="0">
                    <a:effectLst/>
                  </a:rPr>
                  <a:t>pravdepodobnosť dožitia sa dôchodku</a:t>
                </a:r>
                <a:endParaRPr lang="en-GB" sz="1600">
                  <a:effectLst/>
                </a:endParaRPr>
              </a:p>
              <a:p>
                <a:pPr>
                  <a:defRPr i="1"/>
                </a:pPr>
                <a:r>
                  <a:rPr lang="sk-SK" sz="1600" b="0" i="1" baseline="0">
                    <a:effectLst/>
                  </a:rPr>
                  <a:t>(od veku 20 rokov)</a:t>
                </a:r>
                <a:endParaRPr lang="en-GB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3.2916666666666625E-4"/>
              <c:y val="8.009777777777779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sk-SK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76398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441084166059384"/>
          <c:y val="0.67557409745745434"/>
          <c:w val="0.25634796801842891"/>
          <c:h val="7.90109959732018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latin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72530864197531"/>
          <c:y val="4.5281555555555554E-2"/>
          <c:w val="0.79816095679012333"/>
          <c:h val="0.87228244444444447"/>
        </c:manualLayout>
      </c:layout>
      <c:lineChart>
        <c:grouping val="standard"/>
        <c:varyColors val="0"/>
        <c:ser>
          <c:idx val="0"/>
          <c:order val="0"/>
          <c:tx>
            <c:strRef>
              <c:f>G_30!$B$2</c:f>
              <c:strCache>
                <c:ptCount val="1"/>
                <c:pt idx="0">
                  <c:v>muži: 2016</c:v>
                </c:pt>
              </c:strCache>
            </c:strRef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dPt>
            <c:idx val="28"/>
            <c:marker>
              <c:symbol val="square"/>
              <c:size val="7"/>
              <c:spPr>
                <a:solidFill>
                  <a:srgbClr val="13B5EA"/>
                </a:solidFill>
                <a:ln w="9525">
                  <a:solidFill>
                    <a:srgbClr val="13B5EA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AE3-40C2-A5F4-DA8DBCC16C88}"/>
              </c:ext>
            </c:extLst>
          </c:dPt>
          <c:dPt>
            <c:idx val="41"/>
            <c:marker>
              <c:symbol val="square"/>
              <c:size val="7"/>
              <c:spPr>
                <a:solidFill>
                  <a:srgbClr val="13B5EA"/>
                </a:solidFill>
                <a:ln w="9525">
                  <a:solidFill>
                    <a:srgbClr val="13B5EA">
                      <a:alpha val="99000"/>
                    </a:srgb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AE3-40C2-A5F4-DA8DBCC16C88}"/>
              </c:ext>
            </c:extLst>
          </c:dPt>
          <c:dLbls>
            <c:dLbl>
              <c:idx val="28"/>
              <c:layout>
                <c:manualLayout>
                  <c:x val="-0.10646896896896908"/>
                  <c:y val="0.1326444444444444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baseline="0">
                        <a:solidFill>
                          <a:srgbClr val="13B5EA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45B20B4-1F21-4EC6-982A-FB8F44CA2F80}" type="CATEGORYNAME">
                      <a:rPr lang="en-US" b="1">
                        <a:solidFill>
                          <a:srgbClr val="13B5EA"/>
                        </a:solidFill>
                      </a:rPr>
                      <a:pPr>
                        <a:defRPr b="1">
                          <a:solidFill>
                            <a:srgbClr val="13B5EA"/>
                          </a:solidFill>
                        </a:defRPr>
                      </a:pPr>
                      <a:t>[NÁZOV KATEGÓRIE]</a:t>
                    </a:fld>
                    <a:r>
                      <a:rPr lang="en-US" b="1" baseline="0">
                        <a:solidFill>
                          <a:srgbClr val="13B5EA"/>
                        </a:solidFill>
                      </a:rPr>
                      <a:t> rokov, </a:t>
                    </a:r>
                    <a:fld id="{D5E4069F-A161-455A-A90C-C2E376D27503}" type="VALUE">
                      <a:rPr lang="en-US" b="1" baseline="0">
                        <a:solidFill>
                          <a:srgbClr val="13B5EA"/>
                        </a:solidFill>
                      </a:rPr>
                      <a:pPr>
                        <a:defRPr b="1">
                          <a:solidFill>
                            <a:srgbClr val="13B5EA"/>
                          </a:solidFill>
                        </a:defRPr>
                      </a:pPr>
                      <a:t>[HODNOTA]</a:t>
                    </a:fld>
                    <a:endParaRPr lang="en-US" b="1" baseline="0">
                      <a:solidFill>
                        <a:srgbClr val="13B5EA"/>
                      </a:solidFill>
                    </a:endParaRPr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rgbClr val="13B5EA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AE3-40C2-A5F4-DA8DBCC16C88}"/>
                </c:ext>
              </c:extLst>
            </c:dLbl>
            <c:dLbl>
              <c:idx val="41"/>
              <c:layout>
                <c:manualLayout>
                  <c:x val="-8.8988988988989104E-2"/>
                  <c:y val="0.1185333333333333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baseline="0">
                        <a:solidFill>
                          <a:srgbClr val="13B5EA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0A9A18F-72D7-4AF2-8CD6-276561D4AD53}" type="CATEGORYNAME">
                      <a:rPr lang="en-US" b="1">
                        <a:solidFill>
                          <a:srgbClr val="13B5EA"/>
                        </a:solidFill>
                      </a:rPr>
                      <a:pPr>
                        <a:defRPr b="1">
                          <a:solidFill>
                            <a:srgbClr val="13B5EA"/>
                          </a:solidFill>
                        </a:defRPr>
                      </a:pPr>
                      <a:t>[NÁZOV KATEGÓRIE]</a:t>
                    </a:fld>
                    <a:r>
                      <a:rPr lang="en-US" b="1">
                        <a:solidFill>
                          <a:srgbClr val="13B5EA"/>
                        </a:solidFill>
                      </a:rPr>
                      <a:t> rokov</a:t>
                    </a:r>
                    <a:r>
                      <a:rPr lang="en-US" b="1" baseline="0">
                        <a:solidFill>
                          <a:srgbClr val="13B5EA"/>
                        </a:solidFill>
                      </a:rPr>
                      <a:t>, </a:t>
                    </a:r>
                    <a:fld id="{F3408FA0-CDEC-40F5-ABB4-89A653BE246A}" type="VALUE">
                      <a:rPr lang="en-US" b="1" baseline="0">
                        <a:solidFill>
                          <a:srgbClr val="13B5EA"/>
                        </a:solidFill>
                      </a:rPr>
                      <a:pPr>
                        <a:defRPr b="1">
                          <a:solidFill>
                            <a:srgbClr val="13B5EA"/>
                          </a:solidFill>
                        </a:defRPr>
                      </a:pPr>
                      <a:t>[HODNOTA]</a:t>
                    </a:fld>
                    <a:endParaRPr lang="en-US" b="1" baseline="0">
                      <a:solidFill>
                        <a:srgbClr val="13B5EA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rgbClr val="13B5EA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AE3-40C2-A5F4-DA8DBCC16C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13B5EA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ysDash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G_30!$A$3:$A$44</c:f>
              <c:numCache>
                <c:formatCode>#,##0</c:formatCode>
                <c:ptCount val="4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</c:numCache>
            </c:numRef>
          </c:cat>
          <c:val>
            <c:numRef>
              <c:f>G_30!$B$3:$B$44</c:f>
              <c:numCache>
                <c:formatCode>0.0%</c:formatCode>
                <c:ptCount val="42"/>
                <c:pt idx="0">
                  <c:v>1</c:v>
                </c:pt>
                <c:pt idx="1">
                  <c:v>0.99854784635400717</c:v>
                </c:pt>
                <c:pt idx="2">
                  <c:v>0.99722496273475203</c:v>
                </c:pt>
                <c:pt idx="3">
                  <c:v>0.99570500639866</c:v>
                </c:pt>
                <c:pt idx="4">
                  <c:v>0.99408107169654736</c:v>
                </c:pt>
                <c:pt idx="5">
                  <c:v>0.99265802867289388</c:v>
                </c:pt>
                <c:pt idx="6">
                  <c:v>0.99136200147182185</c:v>
                </c:pt>
                <c:pt idx="7">
                  <c:v>0.98978356216385366</c:v>
                </c:pt>
                <c:pt idx="8">
                  <c:v>0.98825789120679963</c:v>
                </c:pt>
                <c:pt idx="9">
                  <c:v>0.98663777089150151</c:v>
                </c:pt>
                <c:pt idx="10">
                  <c:v>0.98496169511057985</c:v>
                </c:pt>
                <c:pt idx="11">
                  <c:v>0.98322677239659662</c:v>
                </c:pt>
                <c:pt idx="12">
                  <c:v>0.98158099997501103</c:v>
                </c:pt>
                <c:pt idx="13">
                  <c:v>0.9797341054754849</c:v>
                </c:pt>
                <c:pt idx="14">
                  <c:v>0.97770013670939826</c:v>
                </c:pt>
                <c:pt idx="15">
                  <c:v>0.97526013518126597</c:v>
                </c:pt>
                <c:pt idx="16">
                  <c:v>0.97248961236412357</c:v>
                </c:pt>
                <c:pt idx="17">
                  <c:v>0.9694737983347459</c:v>
                </c:pt>
                <c:pt idx="18">
                  <c:v>0.96609620183183875</c:v>
                </c:pt>
                <c:pt idx="19">
                  <c:v>0.96296210897898749</c:v>
                </c:pt>
                <c:pt idx="20">
                  <c:v>0.95980130674508746</c:v>
                </c:pt>
                <c:pt idx="21">
                  <c:v>0.95633859153740453</c:v>
                </c:pt>
                <c:pt idx="22">
                  <c:v>0.95251908675581387</c:v>
                </c:pt>
                <c:pt idx="23">
                  <c:v>0.94826489461974584</c:v>
                </c:pt>
                <c:pt idx="24">
                  <c:v>0.94296227341641647</c:v>
                </c:pt>
                <c:pt idx="25">
                  <c:v>0.9377715497293283</c:v>
                </c:pt>
                <c:pt idx="26">
                  <c:v>0.93219130672224126</c:v>
                </c:pt>
                <c:pt idx="27">
                  <c:v>0.92637254167364258</c:v>
                </c:pt>
                <c:pt idx="28">
                  <c:v>0.91979685925897492</c:v>
                </c:pt>
                <c:pt idx="29">
                  <c:v>0.91242629484884208</c:v>
                </c:pt>
                <c:pt idx="30">
                  <c:v>0.90514780756219482</c:v>
                </c:pt>
                <c:pt idx="31">
                  <c:v>0.89701184477992146</c:v>
                </c:pt>
                <c:pt idx="32">
                  <c:v>0.88817731638947583</c:v>
                </c:pt>
                <c:pt idx="33">
                  <c:v>0.87920358350239347</c:v>
                </c:pt>
                <c:pt idx="34">
                  <c:v>0.86912846513842845</c:v>
                </c:pt>
                <c:pt idx="35">
                  <c:v>0.85872451135360195</c:v>
                </c:pt>
                <c:pt idx="36">
                  <c:v>0.84822981043204371</c:v>
                </c:pt>
                <c:pt idx="37">
                  <c:v>0.83763587667246686</c:v>
                </c:pt>
                <c:pt idx="38">
                  <c:v>0.82665609632153436</c:v>
                </c:pt>
                <c:pt idx="39">
                  <c:v>0.8145113158544367</c:v>
                </c:pt>
                <c:pt idx="40">
                  <c:v>0.8020280321608545</c:v>
                </c:pt>
                <c:pt idx="41">
                  <c:v>0.78859337630868909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E3-40C2-A5F4-DA8DBCC16C88}"/>
            </c:ext>
          </c:extLst>
        </c:ser>
        <c:ser>
          <c:idx val="1"/>
          <c:order val="1"/>
          <c:tx>
            <c:strRef>
              <c:f>G_30!$C$2</c:f>
              <c:strCache>
                <c:ptCount val="1"/>
                <c:pt idx="0">
                  <c:v>ženy: 2016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Pt>
            <c:idx val="40"/>
            <c:marker>
              <c:symbol val="square"/>
              <c:size val="7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FAE3-40C2-A5F4-DA8DBCC16C88}"/>
              </c:ext>
            </c:extLst>
          </c:dPt>
          <c:dLbls>
            <c:dLbl>
              <c:idx val="40"/>
              <c:layout>
                <c:manualLayout>
                  <c:x val="-1.5890895061728395E-2"/>
                  <c:y val="-0.1100666666666666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D0A1CD5-43BB-49E0-AAE5-DC5A40118227}" type="CATEGORYNAME">
                      <a:rPr lang="en-US"/>
                      <a:pPr>
                        <a:defRPr b="1">
                          <a:solidFill>
                            <a:srgbClr val="FF0000"/>
                          </a:solidFill>
                        </a:defRPr>
                      </a:pPr>
                      <a:t>[NÁZOV KATEGÓRIE]</a:t>
                    </a:fld>
                    <a:r>
                      <a:rPr lang="en-US"/>
                      <a:t> rokov</a:t>
                    </a:r>
                    <a:r>
                      <a:rPr lang="en-US" baseline="0"/>
                      <a:t>, </a:t>
                    </a:r>
                    <a:fld id="{C2C8173E-20B0-446C-BAA4-DC970C70EAD4}" type="VALUE">
                      <a:rPr lang="en-US" baseline="0"/>
                      <a:pPr>
                        <a:defRPr b="1">
                          <a:solidFill>
                            <a:srgbClr val="FF0000"/>
                          </a:solidFill>
                        </a:defRPr>
                      </a:pPr>
                      <a:t>[HODNOTA]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AE3-40C2-A5F4-DA8DBCC16C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ysDash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G_30!$A$3:$A$44</c:f>
              <c:numCache>
                <c:formatCode>#,##0</c:formatCode>
                <c:ptCount val="42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</c:numCache>
            </c:numRef>
          </c:cat>
          <c:val>
            <c:numRef>
              <c:f>G_30!$C$3:$C$44</c:f>
              <c:numCache>
                <c:formatCode>0.0%</c:formatCode>
                <c:ptCount val="42"/>
                <c:pt idx="0">
                  <c:v>1</c:v>
                </c:pt>
                <c:pt idx="1">
                  <c:v>0.99951439524275942</c:v>
                </c:pt>
                <c:pt idx="2">
                  <c:v>0.99911344022159498</c:v>
                </c:pt>
                <c:pt idx="3">
                  <c:v>0.99869682948054406</c:v>
                </c:pt>
                <c:pt idx="4">
                  <c:v>0.99826343251913319</c:v>
                </c:pt>
                <c:pt idx="5">
                  <c:v>0.99791974477386058</c:v>
                </c:pt>
                <c:pt idx="6">
                  <c:v>0.99744135192943861</c:v>
                </c:pt>
                <c:pt idx="7">
                  <c:v>0.99703680457901844</c:v>
                </c:pt>
                <c:pt idx="8">
                  <c:v>0.9966670115874825</c:v>
                </c:pt>
                <c:pt idx="9">
                  <c:v>0.99625500698174674</c:v>
                </c:pt>
                <c:pt idx="10">
                  <c:v>0.99564438998402383</c:v>
                </c:pt>
                <c:pt idx="11">
                  <c:v>0.99509309854078609</c:v>
                </c:pt>
                <c:pt idx="12">
                  <c:v>0.99448470936198707</c:v>
                </c:pt>
                <c:pt idx="13">
                  <c:v>0.99363613056151256</c:v>
                </c:pt>
                <c:pt idx="14">
                  <c:v>0.99292761899903181</c:v>
                </c:pt>
                <c:pt idx="15">
                  <c:v>0.99207943614838445</c:v>
                </c:pt>
                <c:pt idx="16">
                  <c:v>0.99110865799567283</c:v>
                </c:pt>
                <c:pt idx="17">
                  <c:v>0.99013415359688794</c:v>
                </c:pt>
                <c:pt idx="18">
                  <c:v>0.98906058751330883</c:v>
                </c:pt>
                <c:pt idx="19">
                  <c:v>0.98786782018785679</c:v>
                </c:pt>
                <c:pt idx="20">
                  <c:v>0.98664823050598871</c:v>
                </c:pt>
                <c:pt idx="21">
                  <c:v>0.98548694963565664</c:v>
                </c:pt>
                <c:pt idx="22">
                  <c:v>0.98399843818832489</c:v>
                </c:pt>
                <c:pt idx="23">
                  <c:v>0.98236830506414119</c:v>
                </c:pt>
                <c:pt idx="24">
                  <c:v>0.98069058193625025</c:v>
                </c:pt>
                <c:pt idx="25">
                  <c:v>0.97869453703804288</c:v>
                </c:pt>
                <c:pt idx="26">
                  <c:v>0.9766152413907363</c:v>
                </c:pt>
                <c:pt idx="27">
                  <c:v>0.97446588770809672</c:v>
                </c:pt>
                <c:pt idx="28">
                  <c:v>0.97206228104580006</c:v>
                </c:pt>
                <c:pt idx="29">
                  <c:v>0.96949380865861978</c:v>
                </c:pt>
                <c:pt idx="30">
                  <c:v>0.96666724724663511</c:v>
                </c:pt>
                <c:pt idx="31">
                  <c:v>0.96352896166045809</c:v>
                </c:pt>
                <c:pt idx="32">
                  <c:v>0.96022754588312631</c:v>
                </c:pt>
                <c:pt idx="33">
                  <c:v>0.9568081261494884</c:v>
                </c:pt>
                <c:pt idx="34">
                  <c:v>0.95307239579419911</c:v>
                </c:pt>
                <c:pt idx="35">
                  <c:v>0.9488590603449194</c:v>
                </c:pt>
                <c:pt idx="36">
                  <c:v>0.94463354350429074</c:v>
                </c:pt>
                <c:pt idx="37">
                  <c:v>0.93992215759362019</c:v>
                </c:pt>
                <c:pt idx="38">
                  <c:v>0.93521013470245473</c:v>
                </c:pt>
                <c:pt idx="39">
                  <c:v>0.93003782828382731</c:v>
                </c:pt>
                <c:pt idx="40" formatCode="0.00%">
                  <c:v>0.92387298667929652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E3-40C2-A5F4-DA8DBCC16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3885704"/>
        <c:axId val="653884064"/>
      </c:lineChart>
      <c:catAx>
        <c:axId val="653885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vek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87519290123456794"/>
              <c:y val="0.846104222222222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53884064"/>
        <c:crosses val="autoZero"/>
        <c:auto val="1"/>
        <c:lblAlgn val="ctr"/>
        <c:lblOffset val="100"/>
        <c:tickLblSkip val="2"/>
        <c:noMultiLvlLbl val="0"/>
      </c:catAx>
      <c:valAx>
        <c:axId val="653884064"/>
        <c:scaling>
          <c:orientation val="minMax"/>
          <c:max val="1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600" b="0" i="1" baseline="0">
                    <a:effectLst/>
                  </a:rPr>
                  <a:t>kumulovaná pravdepodobnosť dožitia</a:t>
                </a:r>
                <a:endParaRPr lang="en-GB" sz="1600">
                  <a:effectLst/>
                </a:endParaRPr>
              </a:p>
              <a:p>
                <a:pPr>
                  <a:defRPr i="1"/>
                </a:pPr>
                <a:r>
                  <a:rPr lang="sk-SK" sz="1600" b="0" i="1" baseline="0">
                    <a:effectLst/>
                  </a:rPr>
                  <a:t>(od veku 20 rokov)</a:t>
                </a:r>
                <a:endParaRPr lang="en-GB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1.9805555555555553E-3"/>
              <c:y val="7.031777777777778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53885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225339506172839"/>
          <c:y val="0.69680044444444433"/>
          <c:w val="0.28998360860860861"/>
          <c:h val="0.153344444444444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/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981072487890236E-2"/>
          <c:y val="5.0925925925925923E-2"/>
          <c:w val="0.90201890617331371"/>
          <c:h val="0.70380748189608833"/>
        </c:manualLayout>
      </c:layout>
      <c:barChart>
        <c:barDir val="col"/>
        <c:grouping val="clustered"/>
        <c:varyColors val="0"/>
        <c:ser>
          <c:idx val="0"/>
          <c:order val="0"/>
          <c:tx>
            <c:v>muži</c:v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strRef>
              <c:f>G_31!$A$4:$A$34</c:f>
              <c:strCache>
                <c:ptCount val="31"/>
                <c:pt idx="0">
                  <c:v>Sweden</c:v>
                </c:pt>
                <c:pt idx="1">
                  <c:v>Iceland</c:v>
                </c:pt>
                <c:pt idx="2">
                  <c:v>Norway</c:v>
                </c:pt>
                <c:pt idx="3">
                  <c:v>Malta</c:v>
                </c:pt>
                <c:pt idx="4">
                  <c:v>Germany</c:v>
                </c:pt>
                <c:pt idx="5">
                  <c:v>Ireland</c:v>
                </c:pt>
                <c:pt idx="6">
                  <c:v>Belgium</c:v>
                </c:pt>
                <c:pt idx="7">
                  <c:v>Denmark</c:v>
                </c:pt>
                <c:pt idx="8">
                  <c:v>Luxembourg</c:v>
                </c:pt>
                <c:pt idx="9">
                  <c:v>Netherlands</c:v>
                </c:pt>
                <c:pt idx="10">
                  <c:v>UK</c:v>
                </c:pt>
                <c:pt idx="11">
                  <c:v>France</c:v>
                </c:pt>
                <c:pt idx="12">
                  <c:v>Spain</c:v>
                </c:pt>
                <c:pt idx="13">
                  <c:v>EU28</c:v>
                </c:pt>
                <c:pt idx="14">
                  <c:v>Finland</c:v>
                </c:pt>
                <c:pt idx="15">
                  <c:v>Bulgaria</c:v>
                </c:pt>
                <c:pt idx="16">
                  <c:v>Cyprus</c:v>
                </c:pt>
                <c:pt idx="17">
                  <c:v>Slovenia</c:v>
                </c:pt>
                <c:pt idx="18">
                  <c:v>Czechia</c:v>
                </c:pt>
                <c:pt idx="19">
                  <c:v>Greece</c:v>
                </c:pt>
                <c:pt idx="20">
                  <c:v>Austria</c:v>
                </c:pt>
                <c:pt idx="21">
                  <c:v>Italy</c:v>
                </c:pt>
                <c:pt idx="22">
                  <c:v>Poland</c:v>
                </c:pt>
                <c:pt idx="23">
                  <c:v>Portugal</c:v>
                </c:pt>
                <c:pt idx="24">
                  <c:v>Romania</c:v>
                </c:pt>
                <c:pt idx="25">
                  <c:v>Hungary</c:v>
                </c:pt>
                <c:pt idx="26">
                  <c:v>Estonia</c:v>
                </c:pt>
                <c:pt idx="27">
                  <c:v>Lithuania</c:v>
                </c:pt>
                <c:pt idx="28">
                  <c:v>Croatia</c:v>
                </c:pt>
                <c:pt idx="29">
                  <c:v>Latvia</c:v>
                </c:pt>
                <c:pt idx="30">
                  <c:v>Slovakia</c:v>
                </c:pt>
              </c:strCache>
            </c:strRef>
          </c:cat>
          <c:val>
            <c:numRef>
              <c:f>G_31!$B$4:$B$34</c:f>
              <c:numCache>
                <c:formatCode>#\ ##0.0</c:formatCode>
                <c:ptCount val="31"/>
                <c:pt idx="0">
                  <c:v>15.7</c:v>
                </c:pt>
                <c:pt idx="1">
                  <c:v>15.5</c:v>
                </c:pt>
                <c:pt idx="2">
                  <c:v>15.3</c:v>
                </c:pt>
                <c:pt idx="3">
                  <c:v>13.4</c:v>
                </c:pt>
                <c:pt idx="4">
                  <c:v>11.4</c:v>
                </c:pt>
                <c:pt idx="5">
                  <c:v>11.4</c:v>
                </c:pt>
                <c:pt idx="6">
                  <c:v>11.2</c:v>
                </c:pt>
                <c:pt idx="7">
                  <c:v>11</c:v>
                </c:pt>
                <c:pt idx="8">
                  <c:v>10.7</c:v>
                </c:pt>
                <c:pt idx="9">
                  <c:v>10.5</c:v>
                </c:pt>
                <c:pt idx="10">
                  <c:v>10.199999999999999</c:v>
                </c:pt>
                <c:pt idx="11">
                  <c:v>9.8000000000000007</c:v>
                </c:pt>
                <c:pt idx="12">
                  <c:v>9.5</c:v>
                </c:pt>
                <c:pt idx="13">
                  <c:v>9.4</c:v>
                </c:pt>
                <c:pt idx="14">
                  <c:v>9.3000000000000007</c:v>
                </c:pt>
                <c:pt idx="15">
                  <c:v>8.6999999999999993</c:v>
                </c:pt>
                <c:pt idx="16">
                  <c:v>8.4</c:v>
                </c:pt>
                <c:pt idx="17">
                  <c:v>8.1999999999999993</c:v>
                </c:pt>
                <c:pt idx="18">
                  <c:v>8</c:v>
                </c:pt>
                <c:pt idx="19">
                  <c:v>7.9</c:v>
                </c:pt>
                <c:pt idx="20">
                  <c:v>7.9</c:v>
                </c:pt>
                <c:pt idx="21">
                  <c:v>7.8</c:v>
                </c:pt>
                <c:pt idx="22">
                  <c:v>7.6</c:v>
                </c:pt>
                <c:pt idx="23">
                  <c:v>7</c:v>
                </c:pt>
                <c:pt idx="24">
                  <c:v>6.3</c:v>
                </c:pt>
                <c:pt idx="25">
                  <c:v>5.9</c:v>
                </c:pt>
                <c:pt idx="26">
                  <c:v>5.3</c:v>
                </c:pt>
                <c:pt idx="27">
                  <c:v>5</c:v>
                </c:pt>
                <c:pt idx="28">
                  <c:v>4.7</c:v>
                </c:pt>
                <c:pt idx="29">
                  <c:v>4.0999999999999996</c:v>
                </c:pt>
                <c:pt idx="30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6E-411D-BDF4-E619422FB44F}"/>
            </c:ext>
          </c:extLst>
        </c:ser>
        <c:ser>
          <c:idx val="1"/>
          <c:order val="1"/>
          <c:tx>
            <c:v>ženy</c:v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strRef>
              <c:f>G_31!$A$4:$A$34</c:f>
              <c:strCache>
                <c:ptCount val="31"/>
                <c:pt idx="0">
                  <c:v>Sweden</c:v>
                </c:pt>
                <c:pt idx="1">
                  <c:v>Iceland</c:v>
                </c:pt>
                <c:pt idx="2">
                  <c:v>Norway</c:v>
                </c:pt>
                <c:pt idx="3">
                  <c:v>Malta</c:v>
                </c:pt>
                <c:pt idx="4">
                  <c:v>Germany</c:v>
                </c:pt>
                <c:pt idx="5">
                  <c:v>Ireland</c:v>
                </c:pt>
                <c:pt idx="6">
                  <c:v>Belgium</c:v>
                </c:pt>
                <c:pt idx="7">
                  <c:v>Denmark</c:v>
                </c:pt>
                <c:pt idx="8">
                  <c:v>Luxembourg</c:v>
                </c:pt>
                <c:pt idx="9">
                  <c:v>Netherlands</c:v>
                </c:pt>
                <c:pt idx="10">
                  <c:v>UK</c:v>
                </c:pt>
                <c:pt idx="11">
                  <c:v>France</c:v>
                </c:pt>
                <c:pt idx="12">
                  <c:v>Spain</c:v>
                </c:pt>
                <c:pt idx="13">
                  <c:v>EU28</c:v>
                </c:pt>
                <c:pt idx="14">
                  <c:v>Finland</c:v>
                </c:pt>
                <c:pt idx="15">
                  <c:v>Bulgaria</c:v>
                </c:pt>
                <c:pt idx="16">
                  <c:v>Cyprus</c:v>
                </c:pt>
                <c:pt idx="17">
                  <c:v>Slovenia</c:v>
                </c:pt>
                <c:pt idx="18">
                  <c:v>Czechia</c:v>
                </c:pt>
                <c:pt idx="19">
                  <c:v>Greece</c:v>
                </c:pt>
                <c:pt idx="20">
                  <c:v>Austria</c:v>
                </c:pt>
                <c:pt idx="21">
                  <c:v>Italy</c:v>
                </c:pt>
                <c:pt idx="22">
                  <c:v>Poland</c:v>
                </c:pt>
                <c:pt idx="23">
                  <c:v>Portugal</c:v>
                </c:pt>
                <c:pt idx="24">
                  <c:v>Romania</c:v>
                </c:pt>
                <c:pt idx="25">
                  <c:v>Hungary</c:v>
                </c:pt>
                <c:pt idx="26">
                  <c:v>Estonia</c:v>
                </c:pt>
                <c:pt idx="27">
                  <c:v>Lithuania</c:v>
                </c:pt>
                <c:pt idx="28">
                  <c:v>Croatia</c:v>
                </c:pt>
                <c:pt idx="29">
                  <c:v>Latvia</c:v>
                </c:pt>
                <c:pt idx="30">
                  <c:v>Slovakia</c:v>
                </c:pt>
              </c:strCache>
            </c:strRef>
          </c:cat>
          <c:val>
            <c:numRef>
              <c:f>G_31!$C$4:$C$34</c:f>
              <c:numCache>
                <c:formatCode>General</c:formatCode>
                <c:ptCount val="31"/>
                <c:pt idx="0">
                  <c:v>16.8</c:v>
                </c:pt>
                <c:pt idx="1">
                  <c:v>15.1</c:v>
                </c:pt>
                <c:pt idx="2">
                  <c:v>15.3</c:v>
                </c:pt>
                <c:pt idx="3">
                  <c:v>14</c:v>
                </c:pt>
                <c:pt idx="4">
                  <c:v>12.3</c:v>
                </c:pt>
                <c:pt idx="5">
                  <c:v>12</c:v>
                </c:pt>
                <c:pt idx="6">
                  <c:v>11</c:v>
                </c:pt>
                <c:pt idx="7">
                  <c:v>11.9</c:v>
                </c:pt>
                <c:pt idx="8">
                  <c:v>8.6999999999999993</c:v>
                </c:pt>
                <c:pt idx="9">
                  <c:v>9.4</c:v>
                </c:pt>
                <c:pt idx="10">
                  <c:v>10.4</c:v>
                </c:pt>
                <c:pt idx="11">
                  <c:v>10.7</c:v>
                </c:pt>
                <c:pt idx="12">
                  <c:v>8.9</c:v>
                </c:pt>
                <c:pt idx="13">
                  <c:v>9.4</c:v>
                </c:pt>
                <c:pt idx="14">
                  <c:v>9</c:v>
                </c:pt>
                <c:pt idx="15">
                  <c:v>9.5</c:v>
                </c:pt>
                <c:pt idx="16">
                  <c:v>7.3</c:v>
                </c:pt>
                <c:pt idx="17">
                  <c:v>7.6</c:v>
                </c:pt>
                <c:pt idx="18">
                  <c:v>8.6</c:v>
                </c:pt>
                <c:pt idx="19">
                  <c:v>7.5</c:v>
                </c:pt>
                <c:pt idx="20">
                  <c:v>7.7</c:v>
                </c:pt>
                <c:pt idx="21">
                  <c:v>7.5</c:v>
                </c:pt>
                <c:pt idx="22">
                  <c:v>8.4</c:v>
                </c:pt>
                <c:pt idx="23">
                  <c:v>5.4</c:v>
                </c:pt>
                <c:pt idx="24">
                  <c:v>5.7</c:v>
                </c:pt>
                <c:pt idx="25">
                  <c:v>5.9</c:v>
                </c:pt>
                <c:pt idx="26">
                  <c:v>5.3</c:v>
                </c:pt>
                <c:pt idx="27">
                  <c:v>5.5</c:v>
                </c:pt>
                <c:pt idx="28">
                  <c:v>4.5</c:v>
                </c:pt>
                <c:pt idx="29">
                  <c:v>4</c:v>
                </c:pt>
                <c:pt idx="30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6E-411D-BDF4-E619422FB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1369984"/>
        <c:axId val="1"/>
      </c:barChart>
      <c:catAx>
        <c:axId val="116136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sk-SK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1161369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7436739431961249"/>
          <c:y val="0.13407886664769314"/>
          <c:w val="0.20039075603354461"/>
          <c:h val="6.5874837934414815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/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+mn-lt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580063129326195E-2"/>
          <c:y val="4.6296296296296294E-2"/>
          <c:w val="0.90320315289179998"/>
          <c:h val="0.80808690580344122"/>
        </c:manualLayout>
      </c:layout>
      <c:lineChart>
        <c:grouping val="standard"/>
        <c:varyColors val="0"/>
        <c:ser>
          <c:idx val="0"/>
          <c:order val="0"/>
          <c:spPr>
            <a:ln w="444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G_3!$A$2:$A$132</c:f>
              <c:numCache>
                <c:formatCode>General</c:formatCode>
                <c:ptCount val="13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</c:numCache>
            </c:numRef>
          </c:cat>
          <c:val>
            <c:numRef>
              <c:f>G_3!$D$2:$D$132</c:f>
              <c:numCache>
                <c:formatCode>0.00</c:formatCode>
                <c:ptCount val="131"/>
                <c:pt idx="68">
                  <c:v>1.4866804078559799</c:v>
                </c:pt>
                <c:pt idx="69">
                  <c:v>1.4934408157119596</c:v>
                </c:pt>
                <c:pt idx="70">
                  <c:v>1.5002012235679396</c:v>
                </c:pt>
                <c:pt idx="71">
                  <c:v>1.5069616314239194</c:v>
                </c:pt>
                <c:pt idx="72">
                  <c:v>1.5137220392798991</c:v>
                </c:pt>
                <c:pt idx="73">
                  <c:v>1.5204824471358787</c:v>
                </c:pt>
                <c:pt idx="74">
                  <c:v>1.5298199971439317</c:v>
                </c:pt>
                <c:pt idx="75">
                  <c:v>1.5424000075727236</c:v>
                </c:pt>
                <c:pt idx="76">
                  <c:v>1.5544700103637297</c:v>
                </c:pt>
                <c:pt idx="77">
                  <c:v>1.5661099871213082</c:v>
                </c:pt>
                <c:pt idx="78">
                  <c:v>1.5773199965042295</c:v>
                </c:pt>
                <c:pt idx="79">
                  <c:v>1.5880899919429794</c:v>
                </c:pt>
                <c:pt idx="80">
                  <c:v>1.5985100052057533</c:v>
                </c:pt>
                <c:pt idx="81">
                  <c:v>1.6085599913931219</c:v>
                </c:pt>
                <c:pt idx="82">
                  <c:v>1.6182199909671908</c:v>
                </c:pt>
                <c:pt idx="83">
                  <c:v>1.6275399999867659</c:v>
                </c:pt>
                <c:pt idx="84">
                  <c:v>1.6365599987984751</c:v>
                </c:pt>
                <c:pt idx="85">
                  <c:v>1.6452300074597588</c:v>
                </c:pt>
                <c:pt idx="86">
                  <c:v>1.6535800032797852</c:v>
                </c:pt>
                <c:pt idx="87">
                  <c:v>1.6616600077031762</c:v>
                </c:pt>
                <c:pt idx="88">
                  <c:v>1.6694700062726042</c:v>
                </c:pt>
                <c:pt idx="89">
                  <c:v>1.6769599868785008</c:v>
                </c:pt>
                <c:pt idx="90">
                  <c:v>1.6842200095707085</c:v>
                </c:pt>
                <c:pt idx="91">
                  <c:v>1.6912700080574723</c:v>
                </c:pt>
                <c:pt idx="92">
                  <c:v>1.698059985988948</c:v>
                </c:pt>
                <c:pt idx="93">
                  <c:v>1.7046100107982056</c:v>
                </c:pt>
                <c:pt idx="94">
                  <c:v>1.7109599935720325</c:v>
                </c:pt>
                <c:pt idx="95">
                  <c:v>1.7170599942473928</c:v>
                </c:pt>
                <c:pt idx="96">
                  <c:v>1.7229899906233186</c:v>
                </c:pt>
                <c:pt idx="97">
                  <c:v>1.7287599926785333</c:v>
                </c:pt>
                <c:pt idx="98">
                  <c:v>1.7343199927563546</c:v>
                </c:pt>
                <c:pt idx="99">
                  <c:v>1.739660003077006</c:v>
                </c:pt>
                <c:pt idx="100">
                  <c:v>1.744919982724241</c:v>
                </c:pt>
                <c:pt idx="101">
                  <c:v>1.750019993254682</c:v>
                </c:pt>
                <c:pt idx="102">
                  <c:v>1.7549000132421497</c:v>
                </c:pt>
                <c:pt idx="103">
                  <c:v>1.7596999944071285</c:v>
                </c:pt>
                <c:pt idx="104">
                  <c:v>1.7643100102432072</c:v>
                </c:pt>
                <c:pt idx="105">
                  <c:v>1.7688199874246493</c:v>
                </c:pt>
                <c:pt idx="106">
                  <c:v>1.7731699968571775</c:v>
                </c:pt>
                <c:pt idx="107">
                  <c:v>1.7774200080602895</c:v>
                </c:pt>
                <c:pt idx="108">
                  <c:v>1.7815900059940759</c:v>
                </c:pt>
                <c:pt idx="109">
                  <c:v>1.7856000082247192</c:v>
                </c:pt>
                <c:pt idx="110">
                  <c:v>1.7895600011834176</c:v>
                </c:pt>
                <c:pt idx="111">
                  <c:v>1.7933499868522631</c:v>
                </c:pt>
                <c:pt idx="112">
                  <c:v>1.7970599886903074</c:v>
                </c:pt>
                <c:pt idx="113">
                  <c:v>1.8007099844689947</c:v>
                </c:pt>
                <c:pt idx="114">
                  <c:v>1.8043199980165809</c:v>
                </c:pt>
                <c:pt idx="115">
                  <c:v>1.8077600075484952</c:v>
                </c:pt>
                <c:pt idx="116">
                  <c:v>1.8111799849430099</c:v>
                </c:pt>
                <c:pt idx="117">
                  <c:v>1.8145099868997931</c:v>
                </c:pt>
                <c:pt idx="118">
                  <c:v>1.81781998227234</c:v>
                </c:pt>
                <c:pt idx="119">
                  <c:v>1.8209600044356193</c:v>
                </c:pt>
                <c:pt idx="120">
                  <c:v>1.8241200119373389</c:v>
                </c:pt>
                <c:pt idx="121">
                  <c:v>1.8272300001408439</c:v>
                </c:pt>
                <c:pt idx="122">
                  <c:v>1.8302700121421367</c:v>
                </c:pt>
                <c:pt idx="123">
                  <c:v>1.8332500047981739</c:v>
                </c:pt>
                <c:pt idx="124">
                  <c:v>1.8362000208289828</c:v>
                </c:pt>
                <c:pt idx="125">
                  <c:v>1.8390799977059942</c:v>
                </c:pt>
                <c:pt idx="126">
                  <c:v>1.8419299997913186</c:v>
                </c:pt>
                <c:pt idx="127">
                  <c:v>1.8447500242618844</c:v>
                </c:pt>
                <c:pt idx="128">
                  <c:v>1.8475200037355535</c:v>
                </c:pt>
                <c:pt idx="129">
                  <c:v>1.8502700063982047</c:v>
                </c:pt>
                <c:pt idx="130">
                  <c:v>1.8529700111830607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E8-45CB-8318-DBA359D1BDC8}"/>
            </c:ext>
          </c:extLst>
        </c:ser>
        <c:ser>
          <c:idx val="2"/>
          <c:order val="1"/>
          <c:spPr>
            <a:ln w="444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G_3!$A$2:$A$132</c:f>
              <c:numCache>
                <c:formatCode>General</c:formatCode>
                <c:ptCount val="13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</c:numCache>
            </c:numRef>
          </c:cat>
          <c:val>
            <c:numRef>
              <c:f>G_3!$B$2:$B$132</c:f>
              <c:numCache>
                <c:formatCode>0.00</c:formatCode>
                <c:ptCount val="131"/>
                <c:pt idx="0">
                  <c:v>3.5580210653362316</c:v>
                </c:pt>
                <c:pt idx="1">
                  <c:v>3.5776245997143303</c:v>
                </c:pt>
                <c:pt idx="2">
                  <c:v>3.5722748558834305</c:v>
                </c:pt>
                <c:pt idx="3">
                  <c:v>3.5010716071887047</c:v>
                </c:pt>
                <c:pt idx="4">
                  <c:v>3.4489502461188049</c:v>
                </c:pt>
                <c:pt idx="5">
                  <c:v>3.4699157214384666</c:v>
                </c:pt>
                <c:pt idx="6">
                  <c:v>3.4643999181933753</c:v>
                </c:pt>
                <c:pt idx="7">
                  <c:v>3.3877401771568771</c:v>
                </c:pt>
                <c:pt idx="8">
                  <c:v>3.2461065952043282</c:v>
                </c:pt>
                <c:pt idx="9">
                  <c:v>3.0617529397251575</c:v>
                </c:pt>
                <c:pt idx="10">
                  <c:v>3.0729901327680698</c:v>
                </c:pt>
                <c:pt idx="11">
                  <c:v>2.9596997521486026</c:v>
                </c:pt>
                <c:pt idx="12">
                  <c:v>2.8332322454192109</c:v>
                </c:pt>
                <c:pt idx="13">
                  <c:v>2.9330136489145193</c:v>
                </c:pt>
                <c:pt idx="14">
                  <c:v>2.910029385352928</c:v>
                </c:pt>
                <c:pt idx="15">
                  <c:v>2.8015514961222299</c:v>
                </c:pt>
                <c:pt idx="16">
                  <c:v>2.673877660716085</c:v>
                </c:pt>
                <c:pt idx="17">
                  <c:v>2.4936745378679248</c:v>
                </c:pt>
                <c:pt idx="18">
                  <c:v>2.3971177117883742</c:v>
                </c:pt>
                <c:pt idx="19">
                  <c:v>2.4332463970711879</c:v>
                </c:pt>
                <c:pt idx="20">
                  <c:v>2.3989713594208268</c:v>
                </c:pt>
                <c:pt idx="21">
                  <c:v>2.4296700178899764</c:v>
                </c:pt>
                <c:pt idx="22">
                  <c:v>2.4883032131366383</c:v>
                </c:pt>
                <c:pt idx="23">
                  <c:v>2.5568290886292426</c:v>
                </c:pt>
                <c:pt idx="24">
                  <c:v>2.5970108069705335</c:v>
                </c:pt>
                <c:pt idx="25">
                  <c:v>2.5261019850475277</c:v>
                </c:pt>
                <c:pt idx="26">
                  <c:v>2.5240631928344346</c:v>
                </c:pt>
                <c:pt idx="27">
                  <c:v>2.4666747376251839</c:v>
                </c:pt>
                <c:pt idx="28">
                  <c:v>2.4519652932816167</c:v>
                </c:pt>
                <c:pt idx="29">
                  <c:v>2.4352300345100075</c:v>
                </c:pt>
                <c:pt idx="30">
                  <c:v>2.3069446282174764</c:v>
                </c:pt>
                <c:pt idx="31">
                  <c:v>2.2782253556609775</c:v>
                </c:pt>
                <c:pt idx="32">
                  <c:v>2.2705461133390594</c:v>
                </c:pt>
                <c:pt idx="33">
                  <c:v>2.2688930518039276</c:v>
                </c:pt>
                <c:pt idx="34">
                  <c:v>2.2525388554977912</c:v>
                </c:pt>
                <c:pt idx="35">
                  <c:v>2.2537794710000303</c:v>
                </c:pt>
                <c:pt idx="36">
                  <c:v>2.1998057636386044</c:v>
                </c:pt>
                <c:pt idx="37">
                  <c:v>2.1446526625579572</c:v>
                </c:pt>
                <c:pt idx="38">
                  <c:v>2.145102244564344</c:v>
                </c:pt>
                <c:pt idx="39">
                  <c:v>2.0807043754662393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E8-45CB-8318-DBA359D1BDC8}"/>
            </c:ext>
          </c:extLst>
        </c:ser>
        <c:ser>
          <c:idx val="6"/>
          <c:order val="2"/>
          <c:tx>
            <c:strRef>
              <c:f>G_3!$B$1</c:f>
              <c:strCache>
                <c:ptCount val="1"/>
                <c:pt idx="0">
                  <c:v>úhrnná plodnosť</c:v>
                </c:pt>
              </c:strCache>
            </c:strRef>
          </c:tx>
          <c:spPr>
            <a:ln w="444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G_3!$A$2:$A$132</c:f>
              <c:numCache>
                <c:formatCode>General</c:formatCode>
                <c:ptCount val="13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</c:numCache>
            </c:numRef>
          </c:cat>
          <c:val>
            <c:numRef>
              <c:f>G_3!$C$2:$C$132</c:f>
              <c:numCache>
                <c:formatCode>0.00</c:formatCode>
                <c:ptCount val="131"/>
                <c:pt idx="40">
                  <c:v>2.0852524796622345</c:v>
                </c:pt>
                <c:pt idx="41">
                  <c:v>2.0493679664509776</c:v>
                </c:pt>
                <c:pt idx="42">
                  <c:v>1.992525470643046</c:v>
                </c:pt>
                <c:pt idx="43">
                  <c:v>1.9323716614014568</c:v>
                </c:pt>
                <c:pt idx="44">
                  <c:v>1.6691556285420961</c:v>
                </c:pt>
                <c:pt idx="45">
                  <c:v>1.522502905526057</c:v>
                </c:pt>
                <c:pt idx="46">
                  <c:v>1.4699673834167941</c:v>
                </c:pt>
                <c:pt idx="47">
                  <c:v>1.427820218270065</c:v>
                </c:pt>
                <c:pt idx="48">
                  <c:v>1.3738069823009913</c:v>
                </c:pt>
                <c:pt idx="49">
                  <c:v>1.3288803395144828</c:v>
                </c:pt>
                <c:pt idx="50">
                  <c:v>1.292</c:v>
                </c:pt>
                <c:pt idx="51">
                  <c:v>1.198</c:v>
                </c:pt>
                <c:pt idx="52">
                  <c:v>1.1870000000000001</c:v>
                </c:pt>
                <c:pt idx="53">
                  <c:v>1.1994332733873381</c:v>
                </c:pt>
                <c:pt idx="54">
                  <c:v>1.2410000000000001</c:v>
                </c:pt>
                <c:pt idx="55">
                  <c:v>1.2531150384931644</c:v>
                </c:pt>
                <c:pt idx="56">
                  <c:v>1.2390000000000001</c:v>
                </c:pt>
                <c:pt idx="57">
                  <c:v>1.2509999999999999</c:v>
                </c:pt>
                <c:pt idx="58">
                  <c:v>1.321</c:v>
                </c:pt>
                <c:pt idx="59">
                  <c:v>1.4119999999999999</c:v>
                </c:pt>
                <c:pt idx="60">
                  <c:v>1.4276175198446892</c:v>
                </c:pt>
                <c:pt idx="61">
                  <c:v>1.4478104137609498</c:v>
                </c:pt>
                <c:pt idx="62">
                  <c:v>1.3369896343560626</c:v>
                </c:pt>
                <c:pt idx="63">
                  <c:v>1.34</c:v>
                </c:pt>
                <c:pt idx="64">
                  <c:v>1.3666729248857192</c:v>
                </c:pt>
                <c:pt idx="65">
                  <c:v>1.4037867075110477</c:v>
                </c:pt>
                <c:pt idx="66">
                  <c:v>1.4795236055481265</c:v>
                </c:pt>
                <c:pt idx="67">
                  <c:v>1.5207815884996803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E8-45CB-8318-DBA359D1BDC8}"/>
            </c:ext>
          </c:extLst>
        </c:ser>
        <c:ser>
          <c:idx val="8"/>
          <c:order val="3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G_3!$E$2:$E$132</c:f>
              <c:numCache>
                <c:formatCode>0.0</c:formatCode>
                <c:ptCount val="131"/>
                <c:pt idx="0">
                  <c:v>2.1</c:v>
                </c:pt>
                <c:pt idx="1">
                  <c:v>2.1</c:v>
                </c:pt>
                <c:pt idx="2">
                  <c:v>2.1</c:v>
                </c:pt>
                <c:pt idx="3">
                  <c:v>2.1</c:v>
                </c:pt>
                <c:pt idx="4">
                  <c:v>2.1</c:v>
                </c:pt>
                <c:pt idx="5">
                  <c:v>2.1</c:v>
                </c:pt>
                <c:pt idx="6">
                  <c:v>2.1</c:v>
                </c:pt>
                <c:pt idx="7">
                  <c:v>2.1</c:v>
                </c:pt>
                <c:pt idx="8">
                  <c:v>2.1</c:v>
                </c:pt>
                <c:pt idx="9">
                  <c:v>2.1</c:v>
                </c:pt>
                <c:pt idx="10">
                  <c:v>2.1</c:v>
                </c:pt>
                <c:pt idx="11">
                  <c:v>2.1</c:v>
                </c:pt>
                <c:pt idx="12">
                  <c:v>2.1</c:v>
                </c:pt>
                <c:pt idx="13">
                  <c:v>2.1</c:v>
                </c:pt>
                <c:pt idx="14">
                  <c:v>2.1</c:v>
                </c:pt>
                <c:pt idx="15">
                  <c:v>2.1</c:v>
                </c:pt>
                <c:pt idx="16">
                  <c:v>2.1</c:v>
                </c:pt>
                <c:pt idx="17">
                  <c:v>2.1</c:v>
                </c:pt>
                <c:pt idx="18">
                  <c:v>2.1</c:v>
                </c:pt>
                <c:pt idx="19">
                  <c:v>2.1</c:v>
                </c:pt>
                <c:pt idx="20">
                  <c:v>2.1</c:v>
                </c:pt>
                <c:pt idx="21">
                  <c:v>2.1</c:v>
                </c:pt>
                <c:pt idx="22">
                  <c:v>2.1</c:v>
                </c:pt>
                <c:pt idx="23">
                  <c:v>2.1</c:v>
                </c:pt>
                <c:pt idx="24">
                  <c:v>2.1</c:v>
                </c:pt>
                <c:pt idx="25">
                  <c:v>2.1</c:v>
                </c:pt>
                <c:pt idx="26">
                  <c:v>2.1</c:v>
                </c:pt>
                <c:pt idx="27">
                  <c:v>2.1</c:v>
                </c:pt>
                <c:pt idx="28">
                  <c:v>2.1</c:v>
                </c:pt>
                <c:pt idx="29">
                  <c:v>2.1</c:v>
                </c:pt>
                <c:pt idx="30">
                  <c:v>2.1</c:v>
                </c:pt>
                <c:pt idx="31">
                  <c:v>2.1</c:v>
                </c:pt>
                <c:pt idx="32">
                  <c:v>2.1</c:v>
                </c:pt>
                <c:pt idx="33">
                  <c:v>2.1</c:v>
                </c:pt>
                <c:pt idx="34">
                  <c:v>2.1</c:v>
                </c:pt>
                <c:pt idx="35">
                  <c:v>2.1</c:v>
                </c:pt>
                <c:pt idx="36">
                  <c:v>2.1</c:v>
                </c:pt>
                <c:pt idx="37">
                  <c:v>2.1</c:v>
                </c:pt>
                <c:pt idx="38">
                  <c:v>2.1</c:v>
                </c:pt>
                <c:pt idx="39">
                  <c:v>2.1</c:v>
                </c:pt>
                <c:pt idx="40">
                  <c:v>2.1</c:v>
                </c:pt>
                <c:pt idx="41">
                  <c:v>2.1</c:v>
                </c:pt>
                <c:pt idx="42">
                  <c:v>2.1</c:v>
                </c:pt>
                <c:pt idx="43">
                  <c:v>2.1</c:v>
                </c:pt>
                <c:pt idx="44">
                  <c:v>2.1</c:v>
                </c:pt>
                <c:pt idx="45">
                  <c:v>2.1</c:v>
                </c:pt>
                <c:pt idx="46">
                  <c:v>2.1</c:v>
                </c:pt>
                <c:pt idx="47">
                  <c:v>2.1</c:v>
                </c:pt>
                <c:pt idx="48">
                  <c:v>2.1</c:v>
                </c:pt>
                <c:pt idx="49">
                  <c:v>2.1</c:v>
                </c:pt>
                <c:pt idx="50">
                  <c:v>2.1</c:v>
                </c:pt>
                <c:pt idx="51">
                  <c:v>2.1</c:v>
                </c:pt>
                <c:pt idx="52">
                  <c:v>2.1</c:v>
                </c:pt>
                <c:pt idx="53">
                  <c:v>2.1</c:v>
                </c:pt>
                <c:pt idx="54">
                  <c:v>2.1</c:v>
                </c:pt>
                <c:pt idx="55">
                  <c:v>2.1</c:v>
                </c:pt>
                <c:pt idx="56">
                  <c:v>2.1</c:v>
                </c:pt>
                <c:pt idx="57">
                  <c:v>2.1</c:v>
                </c:pt>
                <c:pt idx="58">
                  <c:v>2.1</c:v>
                </c:pt>
                <c:pt idx="59">
                  <c:v>2.1</c:v>
                </c:pt>
                <c:pt idx="60">
                  <c:v>2.1</c:v>
                </c:pt>
                <c:pt idx="61">
                  <c:v>2.1</c:v>
                </c:pt>
                <c:pt idx="62">
                  <c:v>2.1</c:v>
                </c:pt>
                <c:pt idx="63">
                  <c:v>2.1</c:v>
                </c:pt>
                <c:pt idx="64">
                  <c:v>2.1</c:v>
                </c:pt>
                <c:pt idx="65">
                  <c:v>2.1</c:v>
                </c:pt>
                <c:pt idx="66">
                  <c:v>2.1</c:v>
                </c:pt>
                <c:pt idx="67">
                  <c:v>2.1</c:v>
                </c:pt>
                <c:pt idx="68">
                  <c:v>2.1</c:v>
                </c:pt>
                <c:pt idx="69">
                  <c:v>2.1</c:v>
                </c:pt>
                <c:pt idx="70">
                  <c:v>2.1</c:v>
                </c:pt>
                <c:pt idx="71">
                  <c:v>2.1</c:v>
                </c:pt>
                <c:pt idx="72">
                  <c:v>2.1</c:v>
                </c:pt>
                <c:pt idx="73">
                  <c:v>2.1</c:v>
                </c:pt>
                <c:pt idx="74">
                  <c:v>2.1</c:v>
                </c:pt>
                <c:pt idx="75">
                  <c:v>2.1</c:v>
                </c:pt>
                <c:pt idx="76">
                  <c:v>2.1</c:v>
                </c:pt>
                <c:pt idx="77">
                  <c:v>2.1</c:v>
                </c:pt>
                <c:pt idx="78">
                  <c:v>2.1</c:v>
                </c:pt>
                <c:pt idx="79">
                  <c:v>2.1</c:v>
                </c:pt>
                <c:pt idx="80">
                  <c:v>2.1</c:v>
                </c:pt>
                <c:pt idx="81">
                  <c:v>2.1</c:v>
                </c:pt>
                <c:pt idx="82">
                  <c:v>2.1</c:v>
                </c:pt>
                <c:pt idx="83">
                  <c:v>2.1</c:v>
                </c:pt>
                <c:pt idx="84">
                  <c:v>2.1</c:v>
                </c:pt>
                <c:pt idx="85">
                  <c:v>2.1</c:v>
                </c:pt>
                <c:pt idx="86">
                  <c:v>2.1</c:v>
                </c:pt>
                <c:pt idx="87">
                  <c:v>2.1</c:v>
                </c:pt>
                <c:pt idx="88">
                  <c:v>2.1</c:v>
                </c:pt>
                <c:pt idx="89">
                  <c:v>2.1</c:v>
                </c:pt>
                <c:pt idx="90">
                  <c:v>2.1</c:v>
                </c:pt>
                <c:pt idx="91">
                  <c:v>2.1</c:v>
                </c:pt>
                <c:pt idx="92">
                  <c:v>2.1</c:v>
                </c:pt>
                <c:pt idx="93">
                  <c:v>2.1</c:v>
                </c:pt>
                <c:pt idx="94">
                  <c:v>2.1</c:v>
                </c:pt>
                <c:pt idx="95">
                  <c:v>2.1</c:v>
                </c:pt>
                <c:pt idx="96">
                  <c:v>2.1</c:v>
                </c:pt>
                <c:pt idx="97">
                  <c:v>2.1</c:v>
                </c:pt>
                <c:pt idx="98">
                  <c:v>2.1</c:v>
                </c:pt>
                <c:pt idx="99">
                  <c:v>2.1</c:v>
                </c:pt>
                <c:pt idx="100">
                  <c:v>2.1</c:v>
                </c:pt>
                <c:pt idx="101">
                  <c:v>2.1</c:v>
                </c:pt>
                <c:pt idx="102">
                  <c:v>2.1</c:v>
                </c:pt>
                <c:pt idx="103">
                  <c:v>2.1</c:v>
                </c:pt>
                <c:pt idx="104">
                  <c:v>2.1</c:v>
                </c:pt>
                <c:pt idx="105">
                  <c:v>2.1</c:v>
                </c:pt>
                <c:pt idx="106">
                  <c:v>2.1</c:v>
                </c:pt>
                <c:pt idx="107">
                  <c:v>2.1</c:v>
                </c:pt>
                <c:pt idx="108">
                  <c:v>2.1</c:v>
                </c:pt>
                <c:pt idx="109">
                  <c:v>2.1</c:v>
                </c:pt>
                <c:pt idx="110">
                  <c:v>2.1</c:v>
                </c:pt>
                <c:pt idx="111">
                  <c:v>2.1</c:v>
                </c:pt>
                <c:pt idx="112">
                  <c:v>2.1</c:v>
                </c:pt>
                <c:pt idx="113">
                  <c:v>2.1</c:v>
                </c:pt>
                <c:pt idx="114">
                  <c:v>2.1</c:v>
                </c:pt>
                <c:pt idx="115">
                  <c:v>2.1</c:v>
                </c:pt>
                <c:pt idx="116">
                  <c:v>2.1</c:v>
                </c:pt>
                <c:pt idx="117">
                  <c:v>2.1</c:v>
                </c:pt>
                <c:pt idx="118">
                  <c:v>2.1</c:v>
                </c:pt>
                <c:pt idx="119">
                  <c:v>2.1</c:v>
                </c:pt>
                <c:pt idx="120">
                  <c:v>2.1</c:v>
                </c:pt>
                <c:pt idx="121">
                  <c:v>2.1</c:v>
                </c:pt>
                <c:pt idx="122">
                  <c:v>2.1</c:v>
                </c:pt>
                <c:pt idx="123">
                  <c:v>2.1</c:v>
                </c:pt>
                <c:pt idx="124">
                  <c:v>2.1</c:v>
                </c:pt>
                <c:pt idx="125">
                  <c:v>2.1</c:v>
                </c:pt>
                <c:pt idx="126">
                  <c:v>2.1</c:v>
                </c:pt>
                <c:pt idx="127">
                  <c:v>2.1</c:v>
                </c:pt>
                <c:pt idx="128">
                  <c:v>2.1</c:v>
                </c:pt>
                <c:pt idx="129">
                  <c:v>2.1</c:v>
                </c:pt>
                <c:pt idx="130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E8-45CB-8318-DBA359D1B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751440"/>
        <c:axId val="667754064"/>
      </c:lineChart>
      <c:catAx>
        <c:axId val="66775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667754064"/>
        <c:crosses val="autoZero"/>
        <c:auto val="1"/>
        <c:lblAlgn val="ctr"/>
        <c:lblOffset val="100"/>
        <c:noMultiLvlLbl val="0"/>
      </c:catAx>
      <c:valAx>
        <c:axId val="66775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 b="0" i="1"/>
                  <a:t>počet detí</a:t>
                </a:r>
              </a:p>
            </c:rich>
          </c:tx>
          <c:layout>
            <c:manualLayout>
              <c:xMode val="edge"/>
              <c:yMode val="edge"/>
              <c:x val="6.2716049382716049E-2"/>
              <c:y val="0.2180566666666667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667751440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2867438271604942"/>
          <c:y val="7.3377777777777778E-2"/>
          <c:w val="0.47021373456790122"/>
          <c:h val="0.1589888888888889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chemeClr val="tx1">
              <a:lumMod val="65000"/>
              <a:lumOff val="35000"/>
            </a:schemeClr>
          </a:solidFill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52540447369452"/>
          <c:y val="4.184498962411997E-2"/>
          <c:w val="0.79052434677008654"/>
          <c:h val="0.87418586484038396"/>
        </c:manualLayout>
      </c:layout>
      <c:lineChart>
        <c:grouping val="standard"/>
        <c:varyColors val="0"/>
        <c:ser>
          <c:idx val="0"/>
          <c:order val="0"/>
          <c:tx>
            <c:v>ženy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G_32!$K$1:$N$1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G_32!$K$8:$N$8</c:f>
              <c:numCache>
                <c:formatCode>0.0%</c:formatCode>
                <c:ptCount val="4"/>
                <c:pt idx="0">
                  <c:v>0.19680851063829788</c:v>
                </c:pt>
                <c:pt idx="1">
                  <c:v>0.18848167539267013</c:v>
                </c:pt>
                <c:pt idx="2">
                  <c:v>0.20212765957446807</c:v>
                </c:pt>
                <c:pt idx="3">
                  <c:v>0.21875000000000003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CC-4591-BE2D-F143CF7BF835}"/>
            </c:ext>
          </c:extLst>
        </c:ser>
        <c:ser>
          <c:idx val="1"/>
          <c:order val="1"/>
          <c:tx>
            <c:v>muži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G_32!$K$1:$N$1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G_32!$K$9:$N$9</c:f>
              <c:numCache>
                <c:formatCode>0.0%</c:formatCode>
                <c:ptCount val="4"/>
                <c:pt idx="0">
                  <c:v>0.28571428571428575</c:v>
                </c:pt>
                <c:pt idx="1">
                  <c:v>0.28476821192052981</c:v>
                </c:pt>
                <c:pt idx="2">
                  <c:v>0.27333333333333332</c:v>
                </c:pt>
                <c:pt idx="3">
                  <c:v>0.29411764705882354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CC-4591-BE2D-F143CF7BF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7556768"/>
        <c:axId val="687565624"/>
      </c:lineChart>
      <c:catAx>
        <c:axId val="68755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87565624"/>
        <c:crosses val="autoZero"/>
        <c:auto val="1"/>
        <c:lblAlgn val="ctr"/>
        <c:lblOffset val="100"/>
        <c:noMultiLvlLbl val="0"/>
      </c:catAx>
      <c:valAx>
        <c:axId val="68756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050" i="1"/>
                  <a:t>podiel počtu zdravých rokov vo veku</a:t>
                </a:r>
                <a:r>
                  <a:rPr lang="sk-SK" sz="1050" i="1" baseline="0"/>
                  <a:t> 65 na strednej dĺžke života vo veku 65 rokov</a:t>
                </a:r>
                <a:endParaRPr lang="en-GB" sz="1050" i="1"/>
              </a:p>
            </c:rich>
          </c:tx>
          <c:layout>
            <c:manualLayout>
              <c:xMode val="edge"/>
              <c:yMode val="edge"/>
              <c:x val="1.6902887139107613E-2"/>
              <c:y val="0.106419267026747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8755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042758647706338"/>
          <c:y val="0.71897240447241162"/>
          <c:w val="0.24591080032906334"/>
          <c:h val="5.97613827819267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287767373641819E-2"/>
          <c:y val="3.282114105146966E-2"/>
          <c:w val="0.94506352929842385"/>
          <c:h val="0.722839133978717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G_33!$B$1</c:f>
              <c:strCache>
                <c:ptCount val="1"/>
                <c:pt idx="0">
                  <c:v>Nárast strednej dĺžky života v zdraví</c:v>
                </c:pt>
              </c:strCache>
            </c:strRef>
          </c:tx>
          <c:spPr>
            <a:solidFill>
              <a:srgbClr val="00B0F0"/>
            </a:solidFill>
            <a:ln w="6350" cmpd="sng">
              <a:solidFill>
                <a:srgbClr val="00B0F0"/>
              </a:solidFill>
              <a:round/>
            </a:ln>
            <a:effectLst/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487-431B-A84C-0C8363E25471}"/>
              </c:ext>
            </c:extLst>
          </c:dPt>
          <c:cat>
            <c:strRef>
              <c:f>G_33!$A$2:$A$37</c:f>
              <c:strCache>
                <c:ptCount val="36"/>
                <c:pt idx="0">
                  <c:v>Mexico</c:v>
                </c:pt>
                <c:pt idx="1">
                  <c:v>United States</c:v>
                </c:pt>
                <c:pt idx="2">
                  <c:v>Japan</c:v>
                </c:pt>
                <c:pt idx="3">
                  <c:v>Greece</c:v>
                </c:pt>
                <c:pt idx="4">
                  <c:v>Sweden</c:v>
                </c:pt>
                <c:pt idx="5">
                  <c:v>Iceland</c:v>
                </c:pt>
                <c:pt idx="6">
                  <c:v>New Zealand</c:v>
                </c:pt>
                <c:pt idx="7">
                  <c:v>Germany</c:v>
                </c:pt>
                <c:pt idx="8">
                  <c:v>Canada</c:v>
                </c:pt>
                <c:pt idx="9">
                  <c:v>Chile</c:v>
                </c:pt>
                <c:pt idx="10">
                  <c:v>Australia</c:v>
                </c:pt>
                <c:pt idx="11">
                  <c:v>Italy</c:v>
                </c:pt>
                <c:pt idx="12">
                  <c:v>Norway</c:v>
                </c:pt>
                <c:pt idx="13">
                  <c:v>Austria</c:v>
                </c:pt>
                <c:pt idx="14">
                  <c:v>United Kingdom</c:v>
                </c:pt>
                <c:pt idx="15">
                  <c:v>Belgium</c:v>
                </c:pt>
                <c:pt idx="16">
                  <c:v>Israel</c:v>
                </c:pt>
                <c:pt idx="17">
                  <c:v>Finland</c:v>
                </c:pt>
                <c:pt idx="18">
                  <c:v>France</c:v>
                </c:pt>
                <c:pt idx="19">
                  <c:v>Denmark</c:v>
                </c:pt>
                <c:pt idx="20">
                  <c:v>Switzerland</c:v>
                </c:pt>
                <c:pt idx="21">
                  <c:v>Spain</c:v>
                </c:pt>
                <c:pt idx="22">
                  <c:v>Slovak Rep.</c:v>
                </c:pt>
                <c:pt idx="23">
                  <c:v>OECD</c:v>
                </c:pt>
                <c:pt idx="24">
                  <c:v>Poland</c:v>
                </c:pt>
                <c:pt idx="25">
                  <c:v>Netherlands</c:v>
                </c:pt>
                <c:pt idx="26">
                  <c:v>Czech Rep.</c:v>
                </c:pt>
                <c:pt idx="27">
                  <c:v>Hungary</c:v>
                </c:pt>
                <c:pt idx="28">
                  <c:v>Luxembourg</c:v>
                </c:pt>
                <c:pt idx="29">
                  <c:v>Portugal</c:v>
                </c:pt>
                <c:pt idx="30">
                  <c:v>Latvia</c:v>
                </c:pt>
                <c:pt idx="31">
                  <c:v>Slovenia</c:v>
                </c:pt>
                <c:pt idx="32">
                  <c:v>Ireland</c:v>
                </c:pt>
                <c:pt idx="33">
                  <c:v>Turkey</c:v>
                </c:pt>
                <c:pt idx="34">
                  <c:v>Korea</c:v>
                </c:pt>
                <c:pt idx="35">
                  <c:v>Estonia</c:v>
                </c:pt>
              </c:strCache>
            </c:strRef>
          </c:cat>
          <c:val>
            <c:numRef>
              <c:f>G_33!$B$2:$B$37</c:f>
              <c:numCache>
                <c:formatCode>0.0</c:formatCode>
                <c:ptCount val="36"/>
                <c:pt idx="0">
                  <c:v>1.8000000000000114</c:v>
                </c:pt>
                <c:pt idx="1">
                  <c:v>1.8999999999999915</c:v>
                </c:pt>
                <c:pt idx="2">
                  <c:v>2.2000000000000028</c:v>
                </c:pt>
                <c:pt idx="3">
                  <c:v>2.4000000000000057</c:v>
                </c:pt>
                <c:pt idx="4">
                  <c:v>2.2999999999999972</c:v>
                </c:pt>
                <c:pt idx="5">
                  <c:v>2.4000000000000057</c:v>
                </c:pt>
                <c:pt idx="6">
                  <c:v>2.5</c:v>
                </c:pt>
                <c:pt idx="7">
                  <c:v>2.5999999999999943</c:v>
                </c:pt>
                <c:pt idx="8">
                  <c:v>2.5</c:v>
                </c:pt>
                <c:pt idx="9">
                  <c:v>2.7999999999999972</c:v>
                </c:pt>
                <c:pt idx="10">
                  <c:v>2.6000000000000085</c:v>
                </c:pt>
                <c:pt idx="11">
                  <c:v>2.7999999999999972</c:v>
                </c:pt>
                <c:pt idx="12">
                  <c:v>2.7000000000000028</c:v>
                </c:pt>
                <c:pt idx="13">
                  <c:v>3</c:v>
                </c:pt>
                <c:pt idx="14">
                  <c:v>2.8000000000000114</c:v>
                </c:pt>
                <c:pt idx="15">
                  <c:v>3.0999999999999943</c:v>
                </c:pt>
                <c:pt idx="16">
                  <c:v>3.0999999999999943</c:v>
                </c:pt>
                <c:pt idx="17">
                  <c:v>3.0999999999999943</c:v>
                </c:pt>
                <c:pt idx="18">
                  <c:v>2.8999999999999915</c:v>
                </c:pt>
                <c:pt idx="19">
                  <c:v>3.2999999999999972</c:v>
                </c:pt>
                <c:pt idx="20">
                  <c:v>3.1999999999999886</c:v>
                </c:pt>
                <c:pt idx="21">
                  <c:v>3.2000000000000028</c:v>
                </c:pt>
                <c:pt idx="22">
                  <c:v>3.1999999999999886</c:v>
                </c:pt>
                <c:pt idx="23">
                  <c:v>3.1800000000000068</c:v>
                </c:pt>
                <c:pt idx="24">
                  <c:v>3.4000000000000057</c:v>
                </c:pt>
                <c:pt idx="25">
                  <c:v>3</c:v>
                </c:pt>
                <c:pt idx="26">
                  <c:v>3.6000000000000085</c:v>
                </c:pt>
                <c:pt idx="27">
                  <c:v>3.7000000000000028</c:v>
                </c:pt>
                <c:pt idx="28">
                  <c:v>3.2999999999999972</c:v>
                </c:pt>
                <c:pt idx="29">
                  <c:v>3.8000000000000114</c:v>
                </c:pt>
                <c:pt idx="30">
                  <c:v>4.0999999999999943</c:v>
                </c:pt>
                <c:pt idx="31">
                  <c:v>4.2999999999999972</c:v>
                </c:pt>
                <c:pt idx="32">
                  <c:v>4.0999999999999943</c:v>
                </c:pt>
                <c:pt idx="33">
                  <c:v>4.6000000000000014</c:v>
                </c:pt>
                <c:pt idx="34">
                  <c:v>5.1000000000000085</c:v>
                </c:pt>
                <c:pt idx="35">
                  <c:v>5.8999999999999986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87-431B-A84C-0C8363E25471}"/>
            </c:ext>
          </c:extLst>
        </c:ser>
        <c:ser>
          <c:idx val="1"/>
          <c:order val="1"/>
          <c:tx>
            <c:strRef>
              <c:f>G_33!$C$1</c:f>
              <c:strCache>
                <c:ptCount val="1"/>
                <c:pt idx="0">
                  <c:v>Dodatočný nárast strednej dĺžky života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6350" cmpd="sng">
              <a:solidFill>
                <a:schemeClr val="bg1">
                  <a:lumMod val="65000"/>
                </a:schemeClr>
              </a:solidFill>
              <a:round/>
            </a:ln>
            <a:effectLst/>
          </c:spPr>
          <c:invertIfNegative val="0"/>
          <c:cat>
            <c:strRef>
              <c:f>G_33!$A$2:$A$37</c:f>
              <c:strCache>
                <c:ptCount val="36"/>
                <c:pt idx="0">
                  <c:v>Mexico</c:v>
                </c:pt>
                <c:pt idx="1">
                  <c:v>United States</c:v>
                </c:pt>
                <c:pt idx="2">
                  <c:v>Japan</c:v>
                </c:pt>
                <c:pt idx="3">
                  <c:v>Greece</c:v>
                </c:pt>
                <c:pt idx="4">
                  <c:v>Sweden</c:v>
                </c:pt>
                <c:pt idx="5">
                  <c:v>Iceland</c:v>
                </c:pt>
                <c:pt idx="6">
                  <c:v>New Zealand</c:v>
                </c:pt>
                <c:pt idx="7">
                  <c:v>Germany</c:v>
                </c:pt>
                <c:pt idx="8">
                  <c:v>Canada</c:v>
                </c:pt>
                <c:pt idx="9">
                  <c:v>Chile</c:v>
                </c:pt>
                <c:pt idx="10">
                  <c:v>Australia</c:v>
                </c:pt>
                <c:pt idx="11">
                  <c:v>Italy</c:v>
                </c:pt>
                <c:pt idx="12">
                  <c:v>Norway</c:v>
                </c:pt>
                <c:pt idx="13">
                  <c:v>Austria</c:v>
                </c:pt>
                <c:pt idx="14">
                  <c:v>United Kingdom</c:v>
                </c:pt>
                <c:pt idx="15">
                  <c:v>Belgium</c:v>
                </c:pt>
                <c:pt idx="16">
                  <c:v>Israel</c:v>
                </c:pt>
                <c:pt idx="17">
                  <c:v>Finland</c:v>
                </c:pt>
                <c:pt idx="18">
                  <c:v>France</c:v>
                </c:pt>
                <c:pt idx="19">
                  <c:v>Denmark</c:v>
                </c:pt>
                <c:pt idx="20">
                  <c:v>Switzerland</c:v>
                </c:pt>
                <c:pt idx="21">
                  <c:v>Spain</c:v>
                </c:pt>
                <c:pt idx="22">
                  <c:v>Slovak Rep.</c:v>
                </c:pt>
                <c:pt idx="23">
                  <c:v>OECD</c:v>
                </c:pt>
                <c:pt idx="24">
                  <c:v>Poland</c:v>
                </c:pt>
                <c:pt idx="25">
                  <c:v>Netherlands</c:v>
                </c:pt>
                <c:pt idx="26">
                  <c:v>Czech Rep.</c:v>
                </c:pt>
                <c:pt idx="27">
                  <c:v>Hungary</c:v>
                </c:pt>
                <c:pt idx="28">
                  <c:v>Luxembourg</c:v>
                </c:pt>
                <c:pt idx="29">
                  <c:v>Portugal</c:v>
                </c:pt>
                <c:pt idx="30">
                  <c:v>Latvia</c:v>
                </c:pt>
                <c:pt idx="31">
                  <c:v>Slovenia</c:v>
                </c:pt>
                <c:pt idx="32">
                  <c:v>Ireland</c:v>
                </c:pt>
                <c:pt idx="33">
                  <c:v>Turkey</c:v>
                </c:pt>
                <c:pt idx="34">
                  <c:v>Korea</c:v>
                </c:pt>
                <c:pt idx="35">
                  <c:v>Estonia</c:v>
                </c:pt>
              </c:strCache>
            </c:strRef>
          </c:cat>
          <c:val>
            <c:numRef>
              <c:f>G_33!$C$2:$C$37</c:f>
              <c:numCache>
                <c:formatCode>0.0</c:formatCode>
                <c:ptCount val="36"/>
                <c:pt idx="0">
                  <c:v>9.9999999999994316E-2</c:v>
                </c:pt>
                <c:pt idx="1">
                  <c:v>0.60000000000000853</c:v>
                </c:pt>
                <c:pt idx="2">
                  <c:v>0.40000000000000568</c:v>
                </c:pt>
                <c:pt idx="3">
                  <c:v>0.39999999999999147</c:v>
                </c:pt>
                <c:pt idx="4">
                  <c:v>0.50000000000001421</c:v>
                </c:pt>
                <c:pt idx="5">
                  <c:v>0.59999999999999432</c:v>
                </c:pt>
                <c:pt idx="6">
                  <c:v>0.5</c:v>
                </c:pt>
                <c:pt idx="7">
                  <c:v>0.40000000000000568</c:v>
                </c:pt>
                <c:pt idx="8">
                  <c:v>0.60000000000000853</c:v>
                </c:pt>
                <c:pt idx="9">
                  <c:v>0.40000000000000568</c:v>
                </c:pt>
                <c:pt idx="10">
                  <c:v>0.69999999999998863</c:v>
                </c:pt>
                <c:pt idx="11">
                  <c:v>0.5</c:v>
                </c:pt>
                <c:pt idx="12">
                  <c:v>0.59999999999999432</c:v>
                </c:pt>
                <c:pt idx="13">
                  <c:v>0.40000000000000568</c:v>
                </c:pt>
                <c:pt idx="14">
                  <c:v>0.59999999999999432</c:v>
                </c:pt>
                <c:pt idx="15">
                  <c:v>0.40000000000000568</c:v>
                </c:pt>
                <c:pt idx="16">
                  <c:v>0.5</c:v>
                </c:pt>
                <c:pt idx="17">
                  <c:v>0.5</c:v>
                </c:pt>
                <c:pt idx="18">
                  <c:v>0.70000000000001705</c:v>
                </c:pt>
                <c:pt idx="19">
                  <c:v>0.39999999999999147</c:v>
                </c:pt>
                <c:pt idx="20">
                  <c:v>0.50000000000001421</c:v>
                </c:pt>
                <c:pt idx="21">
                  <c:v>0.5</c:v>
                </c:pt>
                <c:pt idx="22">
                  <c:v>0.50000000000001421</c:v>
                </c:pt>
                <c:pt idx="23">
                  <c:v>0.56285714285715471</c:v>
                </c:pt>
                <c:pt idx="24">
                  <c:v>0.39999999999999147</c:v>
                </c:pt>
                <c:pt idx="25">
                  <c:v>0.80000000000001137</c:v>
                </c:pt>
                <c:pt idx="26">
                  <c:v>0.49999999999998579</c:v>
                </c:pt>
                <c:pt idx="27">
                  <c:v>0.39999999999999147</c:v>
                </c:pt>
                <c:pt idx="28">
                  <c:v>0.90000000000000568</c:v>
                </c:pt>
                <c:pt idx="29">
                  <c:v>0.69999999999998863</c:v>
                </c:pt>
                <c:pt idx="30">
                  <c:v>0.40000000000000568</c:v>
                </c:pt>
                <c:pt idx="31">
                  <c:v>0.5</c:v>
                </c:pt>
                <c:pt idx="32">
                  <c:v>0.90000000000000568</c:v>
                </c:pt>
                <c:pt idx="33">
                  <c:v>0.79999999999999005</c:v>
                </c:pt>
                <c:pt idx="34">
                  <c:v>1.1999999999999886</c:v>
                </c:pt>
                <c:pt idx="35">
                  <c:v>0.89999999999999858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87-431B-A84C-0C8363E25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679040"/>
        <c:axId val="148627456"/>
      </c:barChart>
      <c:catAx>
        <c:axId val="54679040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chemeClr val="tx1">
                <a:lumMod val="85000"/>
                <a:lumOff val="15000"/>
              </a:schemeClr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sk-SK"/>
          </a:p>
        </c:txPr>
        <c:crossAx val="148627456"/>
        <c:crosses val="autoZero"/>
        <c:auto val="1"/>
        <c:lblAlgn val="ctr"/>
        <c:lblOffset val="0"/>
        <c:tickLblSkip val="1"/>
        <c:noMultiLvlLbl val="0"/>
      </c:catAx>
      <c:valAx>
        <c:axId val="148627456"/>
        <c:scaling>
          <c:orientation val="minMax"/>
          <c:max val="7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b="0" i="1"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sk-SK" b="0" i="1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roky</a:t>
                </a:r>
                <a:endParaRPr lang="en-GB" b="0" i="1">
                  <a:solidFill>
                    <a:schemeClr val="tx1">
                      <a:lumMod val="65000"/>
                      <a:lumOff val="35000"/>
                    </a:schemeClr>
                  </a:solidFill>
                </a:endParaRPr>
              </a:p>
            </c:rich>
          </c:tx>
          <c:layout>
            <c:manualLayout>
              <c:xMode val="edge"/>
              <c:yMode val="edge"/>
              <c:x val="3.8234815961078764E-2"/>
              <c:y val="3.8567552435505408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chemeClr val="tx1">
                <a:lumMod val="85000"/>
                <a:lumOff val="15000"/>
              </a:schemeClr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sk-SK"/>
          </a:p>
        </c:txPr>
        <c:crossAx val="54679040"/>
        <c:crosses val="autoZero"/>
        <c:crossBetween val="between"/>
      </c:valAx>
      <c:spPr>
        <a:solidFill>
          <a:schemeClr val="bg1"/>
        </a:solidFill>
        <a:ln w="9525">
          <a:solidFill>
            <a:schemeClr val="bg1"/>
          </a:solidFill>
        </a:ln>
      </c:spPr>
    </c:plotArea>
    <c:legend>
      <c:legendPos val="t"/>
      <c:layout>
        <c:manualLayout>
          <c:xMode val="edge"/>
          <c:yMode val="edge"/>
          <c:x val="0.12820192233108058"/>
          <c:y val="6.5501114189688209E-2"/>
          <c:w val="0.62094403690943678"/>
          <c:h val="7.4703011413679007E-2"/>
        </c:manualLayout>
      </c:layout>
      <c:overlay val="1"/>
      <c:spPr>
        <a:solidFill>
          <a:schemeClr val="bg1"/>
        </a:solidFill>
        <a:ln>
          <a:noFill/>
          <a:round/>
        </a:ln>
        <a:effectLst/>
        <a:extLst/>
      </c:spPr>
      <c:txPr>
        <a:bodyPr/>
        <a:lstStyle/>
        <a:p>
          <a:pPr>
            <a:defRPr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sk-SK"/>
        </a:p>
      </c:txPr>
    </c:legend>
    <c:plotVisOnly val="1"/>
    <c:dispBlanksAs val="gap"/>
    <c:showDLblsOverMax val="1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latin typeface="+mn-lt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8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78A7-418F-AF3A-9744B820CF92}"/>
              </c:ext>
            </c:extLst>
          </c:dPt>
          <c:dLbls>
            <c:dLbl>
              <c:idx val="18"/>
              <c:tx>
                <c:rich>
                  <a:bodyPr/>
                  <a:lstStyle/>
                  <a:p>
                    <a:r>
                      <a:rPr lang="en-US"/>
                      <a:t>SK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A7-418F-AF3A-9744B820CF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8.5597777777777689E-2"/>
                  <c:y val="0.1555178571428571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sk-SK" baseline="0"/>
                      <a:t>koef.=</a:t>
                    </a:r>
                    <a:r>
                      <a:rPr lang="en-US" baseline="0"/>
                      <a:t> 0,7</a:t>
                    </a:r>
                    <a:r>
                      <a:rPr lang="sk-SK" baseline="0"/>
                      <a:t>4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</c:trendlineLbl>
          </c:trendline>
          <c:xVal>
            <c:numRef>
              <c:f>G_34!$B$2:$B$39</c:f>
              <c:numCache>
                <c:formatCode>0.00</c:formatCode>
                <c:ptCount val="38"/>
                <c:pt idx="0">
                  <c:v>4.7000010000000003</c:v>
                </c:pt>
                <c:pt idx="1">
                  <c:v>4</c:v>
                </c:pt>
                <c:pt idx="2">
                  <c:v>3.6</c:v>
                </c:pt>
                <c:pt idx="3">
                  <c:v>3.2000009999999999</c:v>
                </c:pt>
                <c:pt idx="4">
                  <c:v>2.9</c:v>
                </c:pt>
                <c:pt idx="5">
                  <c:v>2.9</c:v>
                </c:pt>
                <c:pt idx="6">
                  <c:v>2.9</c:v>
                </c:pt>
                <c:pt idx="7">
                  <c:v>2.800001</c:v>
                </c:pt>
                <c:pt idx="8">
                  <c:v>2.800001</c:v>
                </c:pt>
                <c:pt idx="9">
                  <c:v>2.7000009999999999</c:v>
                </c:pt>
                <c:pt idx="10">
                  <c:v>2.699999</c:v>
                </c:pt>
                <c:pt idx="11">
                  <c:v>2.699999</c:v>
                </c:pt>
                <c:pt idx="12">
                  <c:v>2.6</c:v>
                </c:pt>
                <c:pt idx="13">
                  <c:v>2.6</c:v>
                </c:pt>
                <c:pt idx="14">
                  <c:v>2.5999979999999998</c:v>
                </c:pt>
                <c:pt idx="15">
                  <c:v>2.5</c:v>
                </c:pt>
                <c:pt idx="16">
                  <c:v>2.5</c:v>
                </c:pt>
                <c:pt idx="17">
                  <c:v>2.4000020000000002</c:v>
                </c:pt>
                <c:pt idx="18">
                  <c:v>2.4000020000000002</c:v>
                </c:pt>
                <c:pt idx="19">
                  <c:v>2.4</c:v>
                </c:pt>
                <c:pt idx="20">
                  <c:v>2.4</c:v>
                </c:pt>
                <c:pt idx="21">
                  <c:v>2.4</c:v>
                </c:pt>
                <c:pt idx="22">
                  <c:v>2.2000009999999999</c:v>
                </c:pt>
                <c:pt idx="23">
                  <c:v>2.2000009999999999</c:v>
                </c:pt>
                <c:pt idx="24">
                  <c:v>2.2000009999999999</c:v>
                </c:pt>
                <c:pt idx="25">
                  <c:v>2.1</c:v>
                </c:pt>
                <c:pt idx="26">
                  <c:v>2.1</c:v>
                </c:pt>
                <c:pt idx="27">
                  <c:v>2.1</c:v>
                </c:pt>
                <c:pt idx="28">
                  <c:v>2.1</c:v>
                </c:pt>
                <c:pt idx="29">
                  <c:v>2.1</c:v>
                </c:pt>
                <c:pt idx="30">
                  <c:v>2.1</c:v>
                </c:pt>
                <c:pt idx="31">
                  <c:v>2</c:v>
                </c:pt>
                <c:pt idx="32">
                  <c:v>1.9</c:v>
                </c:pt>
                <c:pt idx="33">
                  <c:v>1.7000010000000001</c:v>
                </c:pt>
                <c:pt idx="34">
                  <c:v>1.6</c:v>
                </c:pt>
                <c:pt idx="35">
                  <c:v>1</c:v>
                </c:pt>
                <c:pt idx="36">
                  <c:v>0.39999960000000001</c:v>
                </c:pt>
                <c:pt idx="37">
                  <c:v>3.5</c:v>
                </c:pt>
              </c:numCache>
            </c:numRef>
          </c:xVal>
          <c:yVal>
            <c:numRef>
              <c:f>G_34!$C$2:$C$39</c:f>
              <c:numCache>
                <c:formatCode>0.00</c:formatCode>
                <c:ptCount val="38"/>
                <c:pt idx="0">
                  <c:v>3.7000009999999999</c:v>
                </c:pt>
                <c:pt idx="1">
                  <c:v>3.2</c:v>
                </c:pt>
                <c:pt idx="2">
                  <c:v>2.7999990000000001</c:v>
                </c:pt>
                <c:pt idx="3">
                  <c:v>2.7000009999999999</c:v>
                </c:pt>
                <c:pt idx="4">
                  <c:v>2.2999990000000001</c:v>
                </c:pt>
                <c:pt idx="5">
                  <c:v>2.2999990000000001</c:v>
                </c:pt>
                <c:pt idx="6">
                  <c:v>2.4</c:v>
                </c:pt>
                <c:pt idx="7">
                  <c:v>2.199999</c:v>
                </c:pt>
                <c:pt idx="8">
                  <c:v>2.199999</c:v>
                </c:pt>
                <c:pt idx="9">
                  <c:v>2.0999979999999998</c:v>
                </c:pt>
                <c:pt idx="10">
                  <c:v>2.199999</c:v>
                </c:pt>
                <c:pt idx="11">
                  <c:v>2.199999</c:v>
                </c:pt>
                <c:pt idx="12">
                  <c:v>1.800001</c:v>
                </c:pt>
                <c:pt idx="13">
                  <c:v>2.2000009999999999</c:v>
                </c:pt>
                <c:pt idx="14">
                  <c:v>2.2000000000000002</c:v>
                </c:pt>
                <c:pt idx="15">
                  <c:v>2</c:v>
                </c:pt>
                <c:pt idx="16">
                  <c:v>2</c:v>
                </c:pt>
                <c:pt idx="17">
                  <c:v>1.7999989999999999</c:v>
                </c:pt>
                <c:pt idx="18">
                  <c:v>1.9000010000000001</c:v>
                </c:pt>
                <c:pt idx="19">
                  <c:v>2.1</c:v>
                </c:pt>
                <c:pt idx="20">
                  <c:v>2</c:v>
                </c:pt>
                <c:pt idx="21">
                  <c:v>2.1</c:v>
                </c:pt>
                <c:pt idx="22">
                  <c:v>1.9</c:v>
                </c:pt>
                <c:pt idx="23">
                  <c:v>1.9</c:v>
                </c:pt>
                <c:pt idx="24">
                  <c:v>1.7000010000000001</c:v>
                </c:pt>
                <c:pt idx="25">
                  <c:v>1.7</c:v>
                </c:pt>
                <c:pt idx="26">
                  <c:v>1.7000010000000001</c:v>
                </c:pt>
                <c:pt idx="27">
                  <c:v>1.800001</c:v>
                </c:pt>
                <c:pt idx="28">
                  <c:v>1.5999989999999999</c:v>
                </c:pt>
                <c:pt idx="29">
                  <c:v>1.7000010000000001</c:v>
                </c:pt>
                <c:pt idx="30">
                  <c:v>1.6</c:v>
                </c:pt>
                <c:pt idx="31">
                  <c:v>1.7</c:v>
                </c:pt>
                <c:pt idx="32">
                  <c:v>1.6</c:v>
                </c:pt>
                <c:pt idx="33">
                  <c:v>1.6</c:v>
                </c:pt>
                <c:pt idx="34">
                  <c:v>1.5</c:v>
                </c:pt>
                <c:pt idx="35">
                  <c:v>0.80000110000000002</c:v>
                </c:pt>
                <c:pt idx="36">
                  <c:v>0.60000039999999999</c:v>
                </c:pt>
                <c:pt idx="37">
                  <c:v>2.8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A7-418F-AF3A-9744B820C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773008"/>
        <c:axId val="537776616"/>
      </c:scatterChart>
      <c:valAx>
        <c:axId val="537773008"/>
        <c:scaling>
          <c:orientation val="minMax"/>
          <c:max val="6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600" b="0" i="1"/>
                  <a:t>zmena lifex 2015 vs 2000</a:t>
                </a:r>
                <a:r>
                  <a:rPr lang="sk-SK" sz="1600" b="0" i="1" baseline="0"/>
                  <a:t> (</a:t>
                </a:r>
                <a:r>
                  <a:rPr lang="sk-SK" sz="1600" b="0" i="1"/>
                  <a:t>vo veku 60 r.)</a:t>
                </a:r>
                <a:endParaRPr lang="en-GB" sz="1600" b="0" i="1"/>
              </a:p>
            </c:rich>
          </c:tx>
          <c:layout>
            <c:manualLayout>
              <c:xMode val="edge"/>
              <c:yMode val="edge"/>
              <c:x val="0.2540809259259259"/>
              <c:y val="0.928146626984126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37776616"/>
        <c:crosses val="autoZero"/>
        <c:crossBetween val="midCat"/>
        <c:majorUnit val="1"/>
      </c:valAx>
      <c:valAx>
        <c:axId val="537776616"/>
        <c:scaling>
          <c:orientation val="minMax"/>
          <c:max val="6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1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600" i="1"/>
                  <a:t>zmena healthy lifex 2015 vs. 2000 </a:t>
                </a:r>
              </a:p>
              <a:p>
                <a:pPr>
                  <a:defRPr i="1"/>
                </a:pPr>
                <a:r>
                  <a:rPr lang="sk-SK" sz="1600" i="1"/>
                  <a:t>(vo</a:t>
                </a:r>
                <a:r>
                  <a:rPr lang="sk-SK" sz="1600" i="1" baseline="0"/>
                  <a:t> veku </a:t>
                </a:r>
                <a:r>
                  <a:rPr lang="sk-SK" sz="1600" i="1"/>
                  <a:t>60 r.)</a:t>
                </a:r>
                <a:endParaRPr lang="en-GB" sz="1600" i="1"/>
              </a:p>
            </c:rich>
          </c:tx>
          <c:layout>
            <c:manualLayout>
              <c:xMode val="edge"/>
              <c:yMode val="edge"/>
              <c:x val="1.6159966582134349E-2"/>
              <c:y val="4.033675170996502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1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37773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400" b="1" i="0"/>
              <a:t>Slovensko: % celkovej zamestnanosti</a:t>
            </a:r>
            <a:endParaRPr lang="en-GB" sz="1400" b="1" i="0"/>
          </a:p>
        </c:rich>
      </c:tx>
      <c:layout>
        <c:manualLayout>
          <c:xMode val="edge"/>
          <c:yMode val="edge"/>
          <c:x val="0.34413019689153274"/>
          <c:y val="4.7475330529672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6.6580927384076991E-2"/>
          <c:y val="5.0925925925925923E-2"/>
          <c:w val="0.90286351706036749"/>
          <c:h val="0.82255395158938471"/>
        </c:manualLayout>
      </c:layout>
      <c:lineChart>
        <c:grouping val="standard"/>
        <c:varyColors val="0"/>
        <c:ser>
          <c:idx val="0"/>
          <c:order val="0"/>
          <c:tx>
            <c:strRef>
              <c:f>G_35!$B$2</c:f>
              <c:strCache>
                <c:ptCount val="1"/>
                <c:pt idx="0">
                  <c:v>poľnohosp.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1.4301801801801801E-2"/>
                  <c:y val="5.5853330034908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27-484F-93EA-34B9E39E6770}"/>
                </c:ext>
              </c:extLst>
            </c:dLbl>
            <c:dLbl>
              <c:idx val="26"/>
              <c:layout>
                <c:manualLayout>
                  <c:x val="-6.2003367003367005E-2"/>
                  <c:y val="-5.64444444444445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27-484F-93EA-34B9E39E67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G_35!$A$3:$A$29</c:f>
              <c:numCache>
                <c:formatCode>General</c:formatCode>
                <c:ptCount val="27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</c:numCache>
            </c:numRef>
          </c:cat>
          <c:val>
            <c:numRef>
              <c:f>G_35!$B$3:$B$29</c:f>
              <c:numCache>
                <c:formatCode>0.0</c:formatCode>
                <c:ptCount val="27"/>
                <c:pt idx="0">
                  <c:v>9.6999999999999993</c:v>
                </c:pt>
                <c:pt idx="1">
                  <c:v>10.3</c:v>
                </c:pt>
                <c:pt idx="2">
                  <c:v>10.6</c:v>
                </c:pt>
                <c:pt idx="3">
                  <c:v>10.199999999999999</c:v>
                </c:pt>
                <c:pt idx="4">
                  <c:v>9.1999999999999993</c:v>
                </c:pt>
                <c:pt idx="5">
                  <c:v>8.9</c:v>
                </c:pt>
                <c:pt idx="6">
                  <c:v>9.1999999999999993</c:v>
                </c:pt>
                <c:pt idx="7">
                  <c:v>8.3000000000000007</c:v>
                </c:pt>
                <c:pt idx="8">
                  <c:v>7.4</c:v>
                </c:pt>
                <c:pt idx="9">
                  <c:v>6.7</c:v>
                </c:pt>
                <c:pt idx="10">
                  <c:v>6.2</c:v>
                </c:pt>
                <c:pt idx="11">
                  <c:v>6.2</c:v>
                </c:pt>
                <c:pt idx="12">
                  <c:v>6</c:v>
                </c:pt>
                <c:pt idx="13">
                  <c:v>5.0999999999999996</c:v>
                </c:pt>
                <c:pt idx="14">
                  <c:v>4.8</c:v>
                </c:pt>
                <c:pt idx="15">
                  <c:v>4.4000000000000004</c:v>
                </c:pt>
                <c:pt idx="16">
                  <c:v>4.2</c:v>
                </c:pt>
                <c:pt idx="17">
                  <c:v>4</c:v>
                </c:pt>
                <c:pt idx="18">
                  <c:v>3.6</c:v>
                </c:pt>
                <c:pt idx="19">
                  <c:v>3.2</c:v>
                </c:pt>
                <c:pt idx="20">
                  <c:v>3.1</c:v>
                </c:pt>
                <c:pt idx="21">
                  <c:v>3.2</c:v>
                </c:pt>
                <c:pt idx="22">
                  <c:v>3.3</c:v>
                </c:pt>
                <c:pt idx="23">
                  <c:v>3.5</c:v>
                </c:pt>
                <c:pt idx="24">
                  <c:v>3.2</c:v>
                </c:pt>
                <c:pt idx="25">
                  <c:v>2.9</c:v>
                </c:pt>
                <c:pt idx="26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27-484F-93EA-34B9E39E6770}"/>
            </c:ext>
          </c:extLst>
        </c:ser>
        <c:ser>
          <c:idx val="1"/>
          <c:order val="1"/>
          <c:tx>
            <c:strRef>
              <c:f>G_35!$C$2</c:f>
              <c:strCache>
                <c:ptCount val="1"/>
                <c:pt idx="0">
                  <c:v>priemysel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7479979979979979E-2"/>
                  <c:y val="-7.5401995547126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27-484F-93EA-34B9E39E6770}"/>
                </c:ext>
              </c:extLst>
            </c:dLbl>
            <c:dLbl>
              <c:idx val="26"/>
              <c:layout>
                <c:manualLayout>
                  <c:x val="-3.178178178178178E-2"/>
                  <c:y val="8.098732855061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27-484F-93EA-34B9E39E67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G_35!$A$3:$A$29</c:f>
              <c:numCache>
                <c:formatCode>General</c:formatCode>
                <c:ptCount val="27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</c:numCache>
            </c:numRef>
          </c:cat>
          <c:val>
            <c:numRef>
              <c:f>G_35!$C$3:$C$29</c:f>
              <c:numCache>
                <c:formatCode>0.0</c:formatCode>
                <c:ptCount val="27"/>
                <c:pt idx="0">
                  <c:v>50.1</c:v>
                </c:pt>
                <c:pt idx="1">
                  <c:v>41.3</c:v>
                </c:pt>
                <c:pt idx="2">
                  <c:v>38.799999999999997</c:v>
                </c:pt>
                <c:pt idx="3">
                  <c:v>39.700000000000003</c:v>
                </c:pt>
                <c:pt idx="4">
                  <c:v>38.9</c:v>
                </c:pt>
                <c:pt idx="5">
                  <c:v>39.5</c:v>
                </c:pt>
                <c:pt idx="6">
                  <c:v>39.299999999999997</c:v>
                </c:pt>
                <c:pt idx="7">
                  <c:v>39.4</c:v>
                </c:pt>
                <c:pt idx="8">
                  <c:v>38.5</c:v>
                </c:pt>
                <c:pt idx="9">
                  <c:v>37.299999999999997</c:v>
                </c:pt>
                <c:pt idx="10">
                  <c:v>37.6</c:v>
                </c:pt>
                <c:pt idx="11">
                  <c:v>38.4</c:v>
                </c:pt>
                <c:pt idx="12">
                  <c:v>38.1</c:v>
                </c:pt>
                <c:pt idx="13">
                  <c:v>39.200000000000003</c:v>
                </c:pt>
                <c:pt idx="14">
                  <c:v>38.799999999999997</c:v>
                </c:pt>
                <c:pt idx="15">
                  <c:v>38.799999999999997</c:v>
                </c:pt>
                <c:pt idx="16">
                  <c:v>39.4</c:v>
                </c:pt>
                <c:pt idx="17">
                  <c:v>40.1</c:v>
                </c:pt>
                <c:pt idx="18">
                  <c:v>37.9</c:v>
                </c:pt>
                <c:pt idx="19">
                  <c:v>37.1</c:v>
                </c:pt>
                <c:pt idx="20">
                  <c:v>37.5</c:v>
                </c:pt>
                <c:pt idx="21">
                  <c:v>37.5</c:v>
                </c:pt>
                <c:pt idx="22">
                  <c:v>35.799999999999997</c:v>
                </c:pt>
                <c:pt idx="23">
                  <c:v>35.5</c:v>
                </c:pt>
                <c:pt idx="24">
                  <c:v>36.1</c:v>
                </c:pt>
                <c:pt idx="25">
                  <c:v>36.5</c:v>
                </c:pt>
                <c:pt idx="26">
                  <c:v>36.299999999999997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227-484F-93EA-34B9E39E6770}"/>
            </c:ext>
          </c:extLst>
        </c:ser>
        <c:ser>
          <c:idx val="2"/>
          <c:order val="2"/>
          <c:tx>
            <c:strRef>
              <c:f>G_35!$D$2</c:f>
              <c:strCache>
                <c:ptCount val="1"/>
                <c:pt idx="0">
                  <c:v>služby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6.3563563563563564E-3"/>
                  <c:y val="8.6572661554107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227-484F-93EA-34B9E39E6770}"/>
                </c:ext>
              </c:extLst>
            </c:dLbl>
            <c:dLbl>
              <c:idx val="26"/>
              <c:layout>
                <c:manualLayout>
                  <c:x val="-2.3836336336336337E-2"/>
                  <c:y val="-8.098732855061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27-484F-93EA-34B9E39E67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G_35!$A$3:$A$29</c:f>
              <c:numCache>
                <c:formatCode>General</c:formatCode>
                <c:ptCount val="27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</c:numCache>
            </c:numRef>
          </c:cat>
          <c:val>
            <c:numRef>
              <c:f>G_35!$D$3:$D$29</c:f>
              <c:numCache>
                <c:formatCode>0.0</c:formatCode>
                <c:ptCount val="27"/>
                <c:pt idx="0">
                  <c:v>40.200000000000003</c:v>
                </c:pt>
                <c:pt idx="1">
                  <c:v>48.5</c:v>
                </c:pt>
                <c:pt idx="2">
                  <c:v>50.6</c:v>
                </c:pt>
                <c:pt idx="3">
                  <c:v>50.1</c:v>
                </c:pt>
                <c:pt idx="4">
                  <c:v>51.9</c:v>
                </c:pt>
                <c:pt idx="5">
                  <c:v>51.6</c:v>
                </c:pt>
                <c:pt idx="6">
                  <c:v>51.6</c:v>
                </c:pt>
                <c:pt idx="7">
                  <c:v>52.3</c:v>
                </c:pt>
                <c:pt idx="8">
                  <c:v>54.2</c:v>
                </c:pt>
                <c:pt idx="9">
                  <c:v>56.1</c:v>
                </c:pt>
                <c:pt idx="10">
                  <c:v>56.3</c:v>
                </c:pt>
                <c:pt idx="11">
                  <c:v>55.4</c:v>
                </c:pt>
                <c:pt idx="12">
                  <c:v>55.9</c:v>
                </c:pt>
                <c:pt idx="13">
                  <c:v>55.7</c:v>
                </c:pt>
                <c:pt idx="14">
                  <c:v>56.4</c:v>
                </c:pt>
                <c:pt idx="15">
                  <c:v>56.8</c:v>
                </c:pt>
                <c:pt idx="16">
                  <c:v>56.4</c:v>
                </c:pt>
                <c:pt idx="17">
                  <c:v>55.9</c:v>
                </c:pt>
                <c:pt idx="18">
                  <c:v>58.5</c:v>
                </c:pt>
                <c:pt idx="19">
                  <c:v>59.7</c:v>
                </c:pt>
                <c:pt idx="20">
                  <c:v>59.4</c:v>
                </c:pt>
                <c:pt idx="21">
                  <c:v>59.2</c:v>
                </c:pt>
                <c:pt idx="22">
                  <c:v>60.9</c:v>
                </c:pt>
                <c:pt idx="23">
                  <c:v>61.1</c:v>
                </c:pt>
                <c:pt idx="24">
                  <c:v>60.7</c:v>
                </c:pt>
                <c:pt idx="25">
                  <c:v>60.6</c:v>
                </c:pt>
                <c:pt idx="26">
                  <c:v>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227-484F-93EA-34B9E39E6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4295688"/>
        <c:axId val="594292736"/>
      </c:lineChart>
      <c:catAx>
        <c:axId val="59429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94292736"/>
        <c:crosses val="autoZero"/>
        <c:auto val="1"/>
        <c:lblAlgn val="ctr"/>
        <c:lblOffset val="100"/>
        <c:tickLblSkip val="1"/>
        <c:noMultiLvlLbl val="0"/>
      </c:catAx>
      <c:valAx>
        <c:axId val="594292736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94295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332306397306399"/>
          <c:y val="0.63527444444444447"/>
          <c:w val="0.64305690235690238"/>
          <c:h val="7.14999999999999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92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sk-SK" sz="1400" b="1" i="0" baseline="0">
                <a:effectLst/>
              </a:rPr>
              <a:t>Nemecko: % celkovej zamestnanosti</a:t>
            </a:r>
            <a:endParaRPr lang="en-GB" sz="1600" b="1">
              <a:effectLst/>
            </a:endParaRPr>
          </a:p>
        </c:rich>
      </c:tx>
      <c:layout>
        <c:manualLayout>
          <c:xMode val="edge"/>
          <c:yMode val="edge"/>
          <c:x val="0.349283570300158"/>
          <c:y val="5.92666666666666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92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6.3237098472880462E-2"/>
          <c:y val="5.0925999999999992E-2"/>
          <c:w val="0.90286351706036749"/>
          <c:h val="0.82255395158938471"/>
        </c:manualLayout>
      </c:layout>
      <c:lineChart>
        <c:grouping val="standard"/>
        <c:varyColors val="0"/>
        <c:ser>
          <c:idx val="0"/>
          <c:order val="0"/>
          <c:tx>
            <c:strRef>
              <c:f>G_36!$B$2</c:f>
              <c:strCache>
                <c:ptCount val="1"/>
                <c:pt idx="0">
                  <c:v>poľnohosp.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-4.2333333333333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A5-41AB-8569-73590F89CC84}"/>
                </c:ext>
              </c:extLst>
            </c:dLbl>
            <c:dLbl>
              <c:idx val="26"/>
              <c:layout>
                <c:manualLayout>
                  <c:x val="-3.8454449710374004E-2"/>
                  <c:y val="-0.104422222222222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A5-41AB-8569-73590F89CC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G_36!$A$3:$A$29</c:f>
              <c:numCache>
                <c:formatCode>General</c:formatCode>
                <c:ptCount val="27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</c:numCache>
            </c:numRef>
          </c:cat>
          <c:val>
            <c:numRef>
              <c:f>G_36!$B$3:$B$29</c:f>
              <c:numCache>
                <c:formatCode>0.0</c:formatCode>
                <c:ptCount val="27"/>
                <c:pt idx="0">
                  <c:v>4.0999999999999996</c:v>
                </c:pt>
                <c:pt idx="1">
                  <c:v>3.8</c:v>
                </c:pt>
                <c:pt idx="2">
                  <c:v>3.5</c:v>
                </c:pt>
                <c:pt idx="3">
                  <c:v>3.3</c:v>
                </c:pt>
                <c:pt idx="4">
                  <c:v>3.2</c:v>
                </c:pt>
                <c:pt idx="5">
                  <c:v>2.9</c:v>
                </c:pt>
                <c:pt idx="6">
                  <c:v>2.9</c:v>
                </c:pt>
                <c:pt idx="7">
                  <c:v>2.8</c:v>
                </c:pt>
                <c:pt idx="8">
                  <c:v>2.9</c:v>
                </c:pt>
                <c:pt idx="9">
                  <c:v>2.6</c:v>
                </c:pt>
                <c:pt idx="10">
                  <c:v>2.6</c:v>
                </c:pt>
                <c:pt idx="11">
                  <c:v>2.5</c:v>
                </c:pt>
                <c:pt idx="12">
                  <c:v>2.4</c:v>
                </c:pt>
                <c:pt idx="13">
                  <c:v>2.4</c:v>
                </c:pt>
                <c:pt idx="14">
                  <c:v>2.4</c:v>
                </c:pt>
                <c:pt idx="15">
                  <c:v>2.2999999999999998</c:v>
                </c:pt>
                <c:pt idx="16">
                  <c:v>2.2999999999999998</c:v>
                </c:pt>
                <c:pt idx="17">
                  <c:v>1.8</c:v>
                </c:pt>
                <c:pt idx="18">
                  <c:v>1.7</c:v>
                </c:pt>
                <c:pt idx="19">
                  <c:v>1.7</c:v>
                </c:pt>
                <c:pt idx="20">
                  <c:v>1.7</c:v>
                </c:pt>
                <c:pt idx="21">
                  <c:v>1.6</c:v>
                </c:pt>
                <c:pt idx="22">
                  <c:v>1.5</c:v>
                </c:pt>
                <c:pt idx="23">
                  <c:v>1.4</c:v>
                </c:pt>
                <c:pt idx="24">
                  <c:v>1.4</c:v>
                </c:pt>
                <c:pt idx="25">
                  <c:v>1.3</c:v>
                </c:pt>
                <c:pt idx="26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A5-41AB-8569-73590F89CC84}"/>
            </c:ext>
          </c:extLst>
        </c:ser>
        <c:ser>
          <c:idx val="1"/>
          <c:order val="1"/>
          <c:tx>
            <c:strRef>
              <c:f>G_36!$C$2</c:f>
              <c:strCache>
                <c:ptCount val="1"/>
                <c:pt idx="0">
                  <c:v>priemysel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8.7488888888888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A5-41AB-8569-73590F89CC84}"/>
                </c:ext>
              </c:extLst>
            </c:dLbl>
            <c:dLbl>
              <c:idx val="26"/>
              <c:layout>
                <c:manualLayout>
                  <c:x val="-2.1735123749341882E-2"/>
                  <c:y val="-0.104422222222222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A5-41AB-8569-73590F89CC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G_36!$A$3:$A$29</c:f>
              <c:numCache>
                <c:formatCode>General</c:formatCode>
                <c:ptCount val="27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</c:numCache>
            </c:numRef>
          </c:cat>
          <c:val>
            <c:numRef>
              <c:f>G_36!$C$3:$C$29</c:f>
              <c:numCache>
                <c:formatCode>0.0</c:formatCode>
                <c:ptCount val="27"/>
                <c:pt idx="0">
                  <c:v>40.9</c:v>
                </c:pt>
                <c:pt idx="1">
                  <c:v>39</c:v>
                </c:pt>
                <c:pt idx="2">
                  <c:v>37.799999999999997</c:v>
                </c:pt>
                <c:pt idx="3">
                  <c:v>36.9</c:v>
                </c:pt>
                <c:pt idx="4">
                  <c:v>36</c:v>
                </c:pt>
                <c:pt idx="5">
                  <c:v>35.299999999999997</c:v>
                </c:pt>
                <c:pt idx="6">
                  <c:v>34.700000000000003</c:v>
                </c:pt>
                <c:pt idx="7">
                  <c:v>34.4</c:v>
                </c:pt>
                <c:pt idx="8">
                  <c:v>33.799999999999997</c:v>
                </c:pt>
                <c:pt idx="9">
                  <c:v>33.5</c:v>
                </c:pt>
                <c:pt idx="10">
                  <c:v>32.799999999999997</c:v>
                </c:pt>
                <c:pt idx="11">
                  <c:v>32.4</c:v>
                </c:pt>
                <c:pt idx="12">
                  <c:v>31.4</c:v>
                </c:pt>
                <c:pt idx="13">
                  <c:v>31.3</c:v>
                </c:pt>
                <c:pt idx="14">
                  <c:v>29.8</c:v>
                </c:pt>
                <c:pt idx="15">
                  <c:v>29.7</c:v>
                </c:pt>
                <c:pt idx="16">
                  <c:v>29.9</c:v>
                </c:pt>
                <c:pt idx="17">
                  <c:v>29.3</c:v>
                </c:pt>
                <c:pt idx="18">
                  <c:v>28.8</c:v>
                </c:pt>
                <c:pt idx="19">
                  <c:v>28.3</c:v>
                </c:pt>
                <c:pt idx="20">
                  <c:v>28.2</c:v>
                </c:pt>
                <c:pt idx="21">
                  <c:v>28.2</c:v>
                </c:pt>
                <c:pt idx="22">
                  <c:v>27.8</c:v>
                </c:pt>
                <c:pt idx="23">
                  <c:v>28.1</c:v>
                </c:pt>
                <c:pt idx="24">
                  <c:v>27.7</c:v>
                </c:pt>
                <c:pt idx="25">
                  <c:v>27.4</c:v>
                </c:pt>
                <c:pt idx="26">
                  <c:v>27.3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A5-41AB-8569-73590F89CC84}"/>
            </c:ext>
          </c:extLst>
        </c:ser>
        <c:ser>
          <c:idx val="2"/>
          <c:order val="2"/>
          <c:tx>
            <c:strRef>
              <c:f>G_36!$D$2</c:f>
              <c:strCache>
                <c:ptCount val="1"/>
                <c:pt idx="0">
                  <c:v>služby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5078988941548197E-2"/>
                  <c:y val="5.0799999999999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A5-41AB-8569-73590F89CC84}"/>
                </c:ext>
              </c:extLst>
            </c:dLbl>
            <c:dLbl>
              <c:idx val="26"/>
              <c:layout>
                <c:manualLayout>
                  <c:x val="-3.8454449710374004E-2"/>
                  <c:y val="8.1844444444444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A5-41AB-8569-73590F89CC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G_36!$A$3:$A$29</c:f>
              <c:numCache>
                <c:formatCode>General</c:formatCode>
                <c:ptCount val="27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</c:numCache>
            </c:numRef>
          </c:cat>
          <c:val>
            <c:numRef>
              <c:f>G_36!$D$3:$D$29</c:f>
              <c:numCache>
                <c:formatCode>0.0</c:formatCode>
                <c:ptCount val="27"/>
                <c:pt idx="0">
                  <c:v>55</c:v>
                </c:pt>
                <c:pt idx="1">
                  <c:v>57.3</c:v>
                </c:pt>
                <c:pt idx="2">
                  <c:v>58.6</c:v>
                </c:pt>
                <c:pt idx="3">
                  <c:v>59.8</c:v>
                </c:pt>
                <c:pt idx="4">
                  <c:v>60.8</c:v>
                </c:pt>
                <c:pt idx="5">
                  <c:v>61.8</c:v>
                </c:pt>
                <c:pt idx="6">
                  <c:v>62.4</c:v>
                </c:pt>
                <c:pt idx="7">
                  <c:v>62.8</c:v>
                </c:pt>
                <c:pt idx="8">
                  <c:v>63.3</c:v>
                </c:pt>
                <c:pt idx="9">
                  <c:v>63.8</c:v>
                </c:pt>
                <c:pt idx="10">
                  <c:v>64.599999999999994</c:v>
                </c:pt>
                <c:pt idx="11">
                  <c:v>65.2</c:v>
                </c:pt>
                <c:pt idx="12">
                  <c:v>66.2</c:v>
                </c:pt>
                <c:pt idx="13">
                  <c:v>66.400000000000006</c:v>
                </c:pt>
                <c:pt idx="14">
                  <c:v>67.8</c:v>
                </c:pt>
                <c:pt idx="15">
                  <c:v>68.099999999999994</c:v>
                </c:pt>
                <c:pt idx="16">
                  <c:v>67.900000000000006</c:v>
                </c:pt>
                <c:pt idx="17">
                  <c:v>68.900000000000006</c:v>
                </c:pt>
                <c:pt idx="18">
                  <c:v>69.5</c:v>
                </c:pt>
                <c:pt idx="19">
                  <c:v>70</c:v>
                </c:pt>
                <c:pt idx="20">
                  <c:v>70.099999999999994</c:v>
                </c:pt>
                <c:pt idx="21">
                  <c:v>70.3</c:v>
                </c:pt>
                <c:pt idx="22">
                  <c:v>70.8</c:v>
                </c:pt>
                <c:pt idx="23">
                  <c:v>70.5</c:v>
                </c:pt>
                <c:pt idx="24">
                  <c:v>70.900000000000006</c:v>
                </c:pt>
                <c:pt idx="25">
                  <c:v>71.3</c:v>
                </c:pt>
                <c:pt idx="26">
                  <c:v>71.5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AA5-41AB-8569-73590F89C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4295688"/>
        <c:axId val="594292736"/>
      </c:lineChart>
      <c:catAx>
        <c:axId val="594295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94292736"/>
        <c:crosses val="autoZero"/>
        <c:auto val="1"/>
        <c:lblAlgn val="ctr"/>
        <c:lblOffset val="100"/>
        <c:tickLblSkip val="1"/>
        <c:noMultiLvlLbl val="0"/>
      </c:catAx>
      <c:valAx>
        <c:axId val="594292736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94295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113928383359664"/>
          <c:y val="0.67296333333333336"/>
          <c:w val="0.57505139982502185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65113516561486E-2"/>
          <c:y val="1.8448389390835606E-2"/>
          <c:w val="0.92093938862598668"/>
          <c:h val="0.8046847191301376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G_4!$A$3</c:f>
              <c:strCache>
                <c:ptCount val="1"/>
                <c:pt idx="0">
                  <c:v>1989 ženy</c:v>
                </c:pt>
              </c:strCache>
            </c:strRef>
          </c:tx>
          <c:spPr>
            <a:solidFill>
              <a:srgbClr val="DEBE85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G_4!$C$2:$CX$2</c:f>
              <c:strCach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99+</c:v>
                </c:pt>
              </c:strCache>
            </c:strRef>
          </c:cat>
          <c:val>
            <c:numRef>
              <c:f>G_4!$C$3:$CX$3</c:f>
              <c:numCache>
                <c:formatCode>#,##0</c:formatCode>
                <c:ptCount val="100"/>
                <c:pt idx="0">
                  <c:v>38705</c:v>
                </c:pt>
                <c:pt idx="1">
                  <c:v>40100</c:v>
                </c:pt>
                <c:pt idx="2">
                  <c:v>40488</c:v>
                </c:pt>
                <c:pt idx="3">
                  <c:v>41642</c:v>
                </c:pt>
                <c:pt idx="4">
                  <c:v>42973</c:v>
                </c:pt>
                <c:pt idx="5">
                  <c:v>43373</c:v>
                </c:pt>
                <c:pt idx="6">
                  <c:v>43713</c:v>
                </c:pt>
                <c:pt idx="7">
                  <c:v>43937</c:v>
                </c:pt>
                <c:pt idx="8">
                  <c:v>44483</c:v>
                </c:pt>
                <c:pt idx="9">
                  <c:v>44788</c:v>
                </c:pt>
                <c:pt idx="10">
                  <c:v>47570</c:v>
                </c:pt>
                <c:pt idx="11">
                  <c:v>47345</c:v>
                </c:pt>
                <c:pt idx="12">
                  <c:v>46797</c:v>
                </c:pt>
                <c:pt idx="13">
                  <c:v>46855</c:v>
                </c:pt>
                <c:pt idx="14">
                  <c:v>46285</c:v>
                </c:pt>
                <c:pt idx="15">
                  <c:v>46015</c:v>
                </c:pt>
                <c:pt idx="16">
                  <c:v>43871</c:v>
                </c:pt>
                <c:pt idx="17">
                  <c:v>41363</c:v>
                </c:pt>
                <c:pt idx="18">
                  <c:v>38912</c:v>
                </c:pt>
                <c:pt idx="19">
                  <c:v>37713</c:v>
                </c:pt>
                <c:pt idx="20">
                  <c:v>37069</c:v>
                </c:pt>
                <c:pt idx="21">
                  <c:v>35459</c:v>
                </c:pt>
                <c:pt idx="22">
                  <c:v>35626</c:v>
                </c:pt>
                <c:pt idx="23">
                  <c:v>37396</c:v>
                </c:pt>
                <c:pt idx="24">
                  <c:v>38540</c:v>
                </c:pt>
                <c:pt idx="25">
                  <c:v>39478</c:v>
                </c:pt>
                <c:pt idx="26">
                  <c:v>39268</c:v>
                </c:pt>
                <c:pt idx="27">
                  <c:v>37720</c:v>
                </c:pt>
                <c:pt idx="28">
                  <c:v>39270</c:v>
                </c:pt>
                <c:pt idx="29">
                  <c:v>39392</c:v>
                </c:pt>
                <c:pt idx="30">
                  <c:v>38848</c:v>
                </c:pt>
                <c:pt idx="31">
                  <c:v>41076</c:v>
                </c:pt>
                <c:pt idx="32">
                  <c:v>42427</c:v>
                </c:pt>
                <c:pt idx="33">
                  <c:v>43733</c:v>
                </c:pt>
                <c:pt idx="34">
                  <c:v>43746</c:v>
                </c:pt>
                <c:pt idx="35">
                  <c:v>42801</c:v>
                </c:pt>
                <c:pt idx="36">
                  <c:v>42369</c:v>
                </c:pt>
                <c:pt idx="37">
                  <c:v>42745</c:v>
                </c:pt>
                <c:pt idx="38">
                  <c:v>42281</c:v>
                </c:pt>
                <c:pt idx="39">
                  <c:v>40517</c:v>
                </c:pt>
                <c:pt idx="40">
                  <c:v>36995</c:v>
                </c:pt>
                <c:pt idx="41">
                  <c:v>36670</c:v>
                </c:pt>
                <c:pt idx="42">
                  <c:v>35446</c:v>
                </c:pt>
                <c:pt idx="43">
                  <c:v>30835</c:v>
                </c:pt>
                <c:pt idx="44">
                  <c:v>28912</c:v>
                </c:pt>
                <c:pt idx="45">
                  <c:v>30310</c:v>
                </c:pt>
                <c:pt idx="46">
                  <c:v>28331</c:v>
                </c:pt>
                <c:pt idx="47">
                  <c:v>28501</c:v>
                </c:pt>
                <c:pt idx="48">
                  <c:v>28419</c:v>
                </c:pt>
                <c:pt idx="49">
                  <c:v>28143</c:v>
                </c:pt>
                <c:pt idx="50">
                  <c:v>27182</c:v>
                </c:pt>
                <c:pt idx="51">
                  <c:v>26295</c:v>
                </c:pt>
                <c:pt idx="52">
                  <c:v>25438</c:v>
                </c:pt>
                <c:pt idx="53">
                  <c:v>25425</c:v>
                </c:pt>
                <c:pt idx="54">
                  <c:v>26128</c:v>
                </c:pt>
                <c:pt idx="55">
                  <c:v>25836</c:v>
                </c:pt>
                <c:pt idx="56">
                  <c:v>26196</c:v>
                </c:pt>
                <c:pt idx="57">
                  <c:v>27753</c:v>
                </c:pt>
                <c:pt idx="58">
                  <c:v>27549</c:v>
                </c:pt>
                <c:pt idx="59">
                  <c:v>27602</c:v>
                </c:pt>
                <c:pt idx="60">
                  <c:v>26763</c:v>
                </c:pt>
                <c:pt idx="61">
                  <c:v>26667</c:v>
                </c:pt>
                <c:pt idx="62">
                  <c:v>25926</c:v>
                </c:pt>
                <c:pt idx="63">
                  <c:v>26304</c:v>
                </c:pt>
                <c:pt idx="64">
                  <c:v>25235</c:v>
                </c:pt>
                <c:pt idx="65">
                  <c:v>25572</c:v>
                </c:pt>
                <c:pt idx="66">
                  <c:v>26719</c:v>
                </c:pt>
                <c:pt idx="67">
                  <c:v>25999</c:v>
                </c:pt>
                <c:pt idx="68">
                  <c:v>25395</c:v>
                </c:pt>
                <c:pt idx="69">
                  <c:v>20860</c:v>
                </c:pt>
                <c:pt idx="70">
                  <c:v>19572</c:v>
                </c:pt>
                <c:pt idx="71">
                  <c:v>8982</c:v>
                </c:pt>
                <c:pt idx="72">
                  <c:v>8789</c:v>
                </c:pt>
                <c:pt idx="73">
                  <c:v>9063</c:v>
                </c:pt>
                <c:pt idx="74">
                  <c:v>11999</c:v>
                </c:pt>
                <c:pt idx="75">
                  <c:v>16861</c:v>
                </c:pt>
                <c:pt idx="76">
                  <c:v>15302</c:v>
                </c:pt>
                <c:pt idx="77">
                  <c:v>14679</c:v>
                </c:pt>
                <c:pt idx="78">
                  <c:v>13004</c:v>
                </c:pt>
                <c:pt idx="79">
                  <c:v>12312</c:v>
                </c:pt>
                <c:pt idx="80">
                  <c:v>11909</c:v>
                </c:pt>
                <c:pt idx="81">
                  <c:v>10274</c:v>
                </c:pt>
                <c:pt idx="82">
                  <c:v>8556</c:v>
                </c:pt>
                <c:pt idx="83">
                  <c:v>7484</c:v>
                </c:pt>
                <c:pt idx="84">
                  <c:v>6371</c:v>
                </c:pt>
                <c:pt idx="85">
                  <c:v>5572</c:v>
                </c:pt>
                <c:pt idx="86">
                  <c:v>4473</c:v>
                </c:pt>
                <c:pt idx="87">
                  <c:v>3749</c:v>
                </c:pt>
                <c:pt idx="88">
                  <c:v>2996</c:v>
                </c:pt>
                <c:pt idx="89">
                  <c:v>2628</c:v>
                </c:pt>
                <c:pt idx="90">
                  <c:v>1831</c:v>
                </c:pt>
                <c:pt idx="91">
                  <c:v>1337</c:v>
                </c:pt>
                <c:pt idx="92">
                  <c:v>946</c:v>
                </c:pt>
                <c:pt idx="93">
                  <c:v>735</c:v>
                </c:pt>
                <c:pt idx="94">
                  <c:v>511</c:v>
                </c:pt>
                <c:pt idx="95">
                  <c:v>343</c:v>
                </c:pt>
                <c:pt idx="96">
                  <c:v>221</c:v>
                </c:pt>
                <c:pt idx="97">
                  <c:v>131</c:v>
                </c:pt>
                <c:pt idx="98">
                  <c:v>96</c:v>
                </c:pt>
                <c:pt idx="99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2-4BA1-A024-7856FAE596B8}"/>
            </c:ext>
          </c:extLst>
        </c:ser>
        <c:ser>
          <c:idx val="0"/>
          <c:order val="1"/>
          <c:tx>
            <c:strRef>
              <c:f>G_4!$A$4</c:f>
              <c:strCache>
                <c:ptCount val="1"/>
                <c:pt idx="0">
                  <c:v>1989 muži</c:v>
                </c:pt>
              </c:strCache>
            </c:strRef>
          </c:tx>
          <c:spPr>
            <a:solidFill>
              <a:srgbClr val="13B5EA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G_4!$C$2:$CX$2</c:f>
              <c:strCach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99+</c:v>
                </c:pt>
              </c:strCache>
            </c:strRef>
          </c:cat>
          <c:val>
            <c:numRef>
              <c:f>G_4!$C$4:$CX$4</c:f>
              <c:numCache>
                <c:formatCode>#,##0</c:formatCode>
                <c:ptCount val="100"/>
                <c:pt idx="0">
                  <c:v>-40413</c:v>
                </c:pt>
                <c:pt idx="1">
                  <c:v>-41771</c:v>
                </c:pt>
                <c:pt idx="2">
                  <c:v>-41888</c:v>
                </c:pt>
                <c:pt idx="3">
                  <c:v>-43543</c:v>
                </c:pt>
                <c:pt idx="4">
                  <c:v>-44947</c:v>
                </c:pt>
                <c:pt idx="5">
                  <c:v>-45135</c:v>
                </c:pt>
                <c:pt idx="6">
                  <c:v>-45832</c:v>
                </c:pt>
                <c:pt idx="7">
                  <c:v>-46126</c:v>
                </c:pt>
                <c:pt idx="8">
                  <c:v>-46017</c:v>
                </c:pt>
                <c:pt idx="9">
                  <c:v>-47043</c:v>
                </c:pt>
                <c:pt idx="10">
                  <c:v>-48983</c:v>
                </c:pt>
                <c:pt idx="11">
                  <c:v>-49027</c:v>
                </c:pt>
                <c:pt idx="12">
                  <c:v>-49295</c:v>
                </c:pt>
                <c:pt idx="13">
                  <c:v>-49197</c:v>
                </c:pt>
                <c:pt idx="14">
                  <c:v>-47694</c:v>
                </c:pt>
                <c:pt idx="15">
                  <c:v>-47841</c:v>
                </c:pt>
                <c:pt idx="16">
                  <c:v>-45453</c:v>
                </c:pt>
                <c:pt idx="17">
                  <c:v>-42920</c:v>
                </c:pt>
                <c:pt idx="18">
                  <c:v>-40652</c:v>
                </c:pt>
                <c:pt idx="19">
                  <c:v>-39506</c:v>
                </c:pt>
                <c:pt idx="20">
                  <c:v>-38665</c:v>
                </c:pt>
                <c:pt idx="21">
                  <c:v>-36914</c:v>
                </c:pt>
                <c:pt idx="22">
                  <c:v>-37167</c:v>
                </c:pt>
                <c:pt idx="23">
                  <c:v>-38507</c:v>
                </c:pt>
                <c:pt idx="24">
                  <c:v>-39583</c:v>
                </c:pt>
                <c:pt idx="25">
                  <c:v>-41088</c:v>
                </c:pt>
                <c:pt idx="26">
                  <c:v>-40788</c:v>
                </c:pt>
                <c:pt idx="27">
                  <c:v>-39228</c:v>
                </c:pt>
                <c:pt idx="28">
                  <c:v>-40756</c:v>
                </c:pt>
                <c:pt idx="29">
                  <c:v>-41558</c:v>
                </c:pt>
                <c:pt idx="30">
                  <c:v>-40775</c:v>
                </c:pt>
                <c:pt idx="31">
                  <c:v>-42896</c:v>
                </c:pt>
                <c:pt idx="32">
                  <c:v>-44409</c:v>
                </c:pt>
                <c:pt idx="33">
                  <c:v>-44746</c:v>
                </c:pt>
                <c:pt idx="34">
                  <c:v>-44568</c:v>
                </c:pt>
                <c:pt idx="35">
                  <c:v>-43969</c:v>
                </c:pt>
                <c:pt idx="36">
                  <c:v>-43737</c:v>
                </c:pt>
                <c:pt idx="37">
                  <c:v>-43782</c:v>
                </c:pt>
                <c:pt idx="38">
                  <c:v>-42888</c:v>
                </c:pt>
                <c:pt idx="39">
                  <c:v>-41006</c:v>
                </c:pt>
                <c:pt idx="40">
                  <c:v>-37231</c:v>
                </c:pt>
                <c:pt idx="41">
                  <c:v>-36735</c:v>
                </c:pt>
                <c:pt idx="42">
                  <c:v>-35020</c:v>
                </c:pt>
                <c:pt idx="43">
                  <c:v>-30058</c:v>
                </c:pt>
                <c:pt idx="44">
                  <c:v>-27249</c:v>
                </c:pt>
                <c:pt idx="45">
                  <c:v>-28441</c:v>
                </c:pt>
                <c:pt idx="46">
                  <c:v>-26772</c:v>
                </c:pt>
                <c:pt idx="47">
                  <c:v>-26216</c:v>
                </c:pt>
                <c:pt idx="48">
                  <c:v>-26098</c:v>
                </c:pt>
                <c:pt idx="49">
                  <c:v>-26017</c:v>
                </c:pt>
                <c:pt idx="50">
                  <c:v>-24564</c:v>
                </c:pt>
                <c:pt idx="51">
                  <c:v>-23460</c:v>
                </c:pt>
                <c:pt idx="52">
                  <c:v>-22887</c:v>
                </c:pt>
                <c:pt idx="53">
                  <c:v>-22249</c:v>
                </c:pt>
                <c:pt idx="54">
                  <c:v>-23046</c:v>
                </c:pt>
                <c:pt idx="55">
                  <c:v>-22949</c:v>
                </c:pt>
                <c:pt idx="56">
                  <c:v>-22845</c:v>
                </c:pt>
                <c:pt idx="57">
                  <c:v>-23945</c:v>
                </c:pt>
                <c:pt idx="58">
                  <c:v>-23555</c:v>
                </c:pt>
                <c:pt idx="59">
                  <c:v>-23305</c:v>
                </c:pt>
                <c:pt idx="60">
                  <c:v>-22526</c:v>
                </c:pt>
                <c:pt idx="61">
                  <c:v>-21710</c:v>
                </c:pt>
                <c:pt idx="62">
                  <c:v>-21174</c:v>
                </c:pt>
                <c:pt idx="63">
                  <c:v>-20830</c:v>
                </c:pt>
                <c:pt idx="64">
                  <c:v>-20003</c:v>
                </c:pt>
                <c:pt idx="65">
                  <c:v>-19785</c:v>
                </c:pt>
                <c:pt idx="66">
                  <c:v>-20452</c:v>
                </c:pt>
                <c:pt idx="67">
                  <c:v>-18997</c:v>
                </c:pt>
                <c:pt idx="68">
                  <c:v>-18555</c:v>
                </c:pt>
                <c:pt idx="69">
                  <c:v>-14979</c:v>
                </c:pt>
                <c:pt idx="70">
                  <c:v>-14401</c:v>
                </c:pt>
                <c:pt idx="71">
                  <c:v>-6379</c:v>
                </c:pt>
                <c:pt idx="72">
                  <c:v>-6196</c:v>
                </c:pt>
                <c:pt idx="73">
                  <c:v>-6466</c:v>
                </c:pt>
                <c:pt idx="74">
                  <c:v>-8205</c:v>
                </c:pt>
                <c:pt idx="75">
                  <c:v>-11364</c:v>
                </c:pt>
                <c:pt idx="76">
                  <c:v>-10374</c:v>
                </c:pt>
                <c:pt idx="77">
                  <c:v>-9428</c:v>
                </c:pt>
                <c:pt idx="78">
                  <c:v>-8282</c:v>
                </c:pt>
                <c:pt idx="79">
                  <c:v>-7322</c:v>
                </c:pt>
                <c:pt idx="80">
                  <c:v>-6887</c:v>
                </c:pt>
                <c:pt idx="81">
                  <c:v>-5876</c:v>
                </c:pt>
                <c:pt idx="82">
                  <c:v>-4781</c:v>
                </c:pt>
                <c:pt idx="83">
                  <c:v>-3824</c:v>
                </c:pt>
                <c:pt idx="84">
                  <c:v>-3146</c:v>
                </c:pt>
                <c:pt idx="85">
                  <c:v>-2704</c:v>
                </c:pt>
                <c:pt idx="86">
                  <c:v>-2148</c:v>
                </c:pt>
                <c:pt idx="87">
                  <c:v>-1695</c:v>
                </c:pt>
                <c:pt idx="88">
                  <c:v>-1252</c:v>
                </c:pt>
                <c:pt idx="89">
                  <c:v>-1276</c:v>
                </c:pt>
                <c:pt idx="90">
                  <c:v>-754</c:v>
                </c:pt>
                <c:pt idx="91">
                  <c:v>-546</c:v>
                </c:pt>
                <c:pt idx="92">
                  <c:v>-355</c:v>
                </c:pt>
                <c:pt idx="93">
                  <c:v>-291</c:v>
                </c:pt>
                <c:pt idx="94">
                  <c:v>-196</c:v>
                </c:pt>
                <c:pt idx="95">
                  <c:v>-110</c:v>
                </c:pt>
                <c:pt idx="96">
                  <c:v>-87</c:v>
                </c:pt>
                <c:pt idx="97">
                  <c:v>-64</c:v>
                </c:pt>
                <c:pt idx="98">
                  <c:v>-28</c:v>
                </c:pt>
                <c:pt idx="99">
                  <c:v>-92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82-4BA1-A024-7856FAE59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6159440"/>
        <c:axId val="196160560"/>
      </c:barChart>
      <c:catAx>
        <c:axId val="19615944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 w="635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endParaRPr lang="sk-SK"/>
          </a:p>
        </c:txPr>
        <c:crossAx val="196160560"/>
        <c:crosses val="autoZero"/>
        <c:auto val="0"/>
        <c:lblAlgn val="ctr"/>
        <c:lblOffset val="1"/>
        <c:tickLblSkip val="5"/>
        <c:tickMarkSkip val="1"/>
        <c:noMultiLvlLbl val="0"/>
      </c:catAx>
      <c:valAx>
        <c:axId val="196160560"/>
        <c:scaling>
          <c:orientation val="minMax"/>
          <c:max val="55000"/>
          <c:min val="-55000"/>
        </c:scaling>
        <c:delete val="0"/>
        <c:axPos val="b"/>
        <c:majorGridlines>
          <c:spPr>
            <a:ln w="9525">
              <a:solidFill>
                <a:schemeClr val="bg1"/>
              </a:solidFill>
            </a:ln>
          </c:spPr>
        </c:majorGridlines>
        <c:numFmt formatCode="#\ ##0;#\ ##0" sourceLinked="0"/>
        <c:majorTickMark val="none"/>
        <c:minorTickMark val="none"/>
        <c:tickLblPos val="nextTo"/>
        <c:spPr>
          <a:solidFill>
            <a:schemeClr val="bg1"/>
          </a:solidFill>
          <a:ln w="12700">
            <a:solidFill>
              <a:schemeClr val="tx1"/>
            </a:solidFill>
          </a:ln>
        </c:spPr>
        <c:txPr>
          <a:bodyPr rot="-5400000"/>
          <a:lstStyle/>
          <a:p>
            <a:pPr>
              <a:defRPr sz="1600">
                <a:solidFill>
                  <a:sysClr val="windowText" lastClr="000000"/>
                </a:solidFill>
              </a:defRPr>
            </a:pPr>
            <a:endParaRPr lang="sk-SK"/>
          </a:p>
        </c:txPr>
        <c:crossAx val="196159440"/>
        <c:crosses val="autoZero"/>
        <c:crossBetween val="midCat"/>
        <c:majorUnit val="10000"/>
        <c:minorUnit val="4000"/>
      </c:valAx>
      <c:spPr>
        <a:noFill/>
        <a:ln w="3175" cmpd="sng">
          <a:solidFill>
            <a:schemeClr val="tx1">
              <a:lumMod val="75000"/>
              <a:lumOff val="25000"/>
            </a:schemeClr>
          </a:solidFill>
        </a:ln>
        <a:effectLst>
          <a:innerShdw>
            <a:prstClr val="black"/>
          </a:innerShdw>
        </a:effectLst>
      </c:spPr>
    </c:plotArea>
    <c:legend>
      <c:legendPos val="t"/>
      <c:layout>
        <c:manualLayout>
          <c:xMode val="edge"/>
          <c:yMode val="edge"/>
          <c:x val="0.1479911998870562"/>
          <c:y val="6.5366146714725473E-2"/>
          <c:w val="0.16962623832745913"/>
          <c:h val="8.9016990772260593E-2"/>
        </c:manualLayout>
      </c:layout>
      <c:overlay val="0"/>
      <c:spPr>
        <a:noFill/>
        <a:ln w="6350" cmpd="sng"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>
              <a:solidFill>
                <a:sysClr val="windowText" lastClr="000000"/>
              </a:solidFill>
            </a:defRPr>
          </a:pPr>
          <a:endParaRPr lang="sk-SK"/>
        </a:p>
      </c:txPr>
    </c:legend>
    <c:plotVisOnly val="0"/>
    <c:dispBlanksAs val="gap"/>
    <c:showDLblsOverMax val="0"/>
  </c:chart>
  <c:spPr>
    <a:noFill/>
    <a:ln>
      <a:noFill/>
    </a:ln>
    <a:effectLst>
      <a:outerShdw sx="1000" sy="1000" algn="tl" rotWithShape="0">
        <a:prstClr val="black"/>
      </a:outerShdw>
    </a:effectLst>
  </c:spPr>
  <c:txPr>
    <a:bodyPr/>
    <a:lstStyle/>
    <a:p>
      <a:pPr>
        <a:defRPr sz="900">
          <a:solidFill>
            <a:schemeClr val="bg1">
              <a:lumMod val="95000"/>
            </a:schemeClr>
          </a:solidFill>
          <a:latin typeface="+mn-lt"/>
        </a:defRPr>
      </a:pPr>
      <a:endParaRPr lang="sk-SK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65113516561486E-2"/>
          <c:y val="1.8448389390835606E-2"/>
          <c:w val="0.92093938862598668"/>
          <c:h val="0.8046847191301376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G_5!$A$3</c:f>
              <c:strCache>
                <c:ptCount val="1"/>
                <c:pt idx="0">
                  <c:v>2017 ženy</c:v>
                </c:pt>
              </c:strCache>
            </c:strRef>
          </c:tx>
          <c:spPr>
            <a:solidFill>
              <a:srgbClr val="DEBE85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G_5!$C$2:$CX$2</c:f>
              <c:strCach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99+</c:v>
                </c:pt>
              </c:strCache>
            </c:strRef>
          </c:cat>
          <c:val>
            <c:numRef>
              <c:f>G_5!$C$3:$CX$3</c:f>
              <c:numCache>
                <c:formatCode>#,##0</c:formatCode>
                <c:ptCount val="100"/>
                <c:pt idx="0">
                  <c:v>26724.224290640122</c:v>
                </c:pt>
                <c:pt idx="1">
                  <c:v>27896.897944056782</c:v>
                </c:pt>
                <c:pt idx="2">
                  <c:v>27612.478887217483</c:v>
                </c:pt>
                <c:pt idx="3">
                  <c:v>27528.488350048581</c:v>
                </c:pt>
                <c:pt idx="4">
                  <c:v>27477.579426731696</c:v>
                </c:pt>
                <c:pt idx="5">
                  <c:v>28811.101636001258</c:v>
                </c:pt>
                <c:pt idx="6">
                  <c:v>29402.696891285803</c:v>
                </c:pt>
                <c:pt idx="7">
                  <c:v>28869.444961239024</c:v>
                </c:pt>
                <c:pt idx="8">
                  <c:v>28412.818489330155</c:v>
                </c:pt>
                <c:pt idx="9">
                  <c:v>27178.77377259676</c:v>
                </c:pt>
                <c:pt idx="10">
                  <c:v>26402.379761101645</c:v>
                </c:pt>
                <c:pt idx="11">
                  <c:v>26347.894218046618</c:v>
                </c:pt>
                <c:pt idx="12">
                  <c:v>26378.886887791839</c:v>
                </c:pt>
                <c:pt idx="13">
                  <c:v>25723.312171015459</c:v>
                </c:pt>
                <c:pt idx="14">
                  <c:v>25013.449383770014</c:v>
                </c:pt>
                <c:pt idx="15">
                  <c:v>24892.097887924741</c:v>
                </c:pt>
                <c:pt idx="16">
                  <c:v>25880.22265841001</c:v>
                </c:pt>
                <c:pt idx="17">
                  <c:v>27170.147676271972</c:v>
                </c:pt>
                <c:pt idx="18">
                  <c:v>27607.623063703391</c:v>
                </c:pt>
                <c:pt idx="19">
                  <c:v>28154.210294798806</c:v>
                </c:pt>
                <c:pt idx="20">
                  <c:v>28808.727397922448</c:v>
                </c:pt>
                <c:pt idx="21">
                  <c:v>29519.896317502644</c:v>
                </c:pt>
                <c:pt idx="22">
                  <c:v>31250.75339068766</c:v>
                </c:pt>
                <c:pt idx="23">
                  <c:v>33990.935647676488</c:v>
                </c:pt>
                <c:pt idx="24">
                  <c:v>35821.502401961261</c:v>
                </c:pt>
                <c:pt idx="25">
                  <c:v>37094.785102868591</c:v>
                </c:pt>
                <c:pt idx="26">
                  <c:v>38210.618576412635</c:v>
                </c:pt>
                <c:pt idx="27">
                  <c:v>38562.991797833856</c:v>
                </c:pt>
                <c:pt idx="28">
                  <c:v>39246.847698245365</c:v>
                </c:pt>
                <c:pt idx="29">
                  <c:v>40043.010630844998</c:v>
                </c:pt>
                <c:pt idx="30">
                  <c:v>40699.250399533579</c:v>
                </c:pt>
                <c:pt idx="31">
                  <c:v>41784.389627457771</c:v>
                </c:pt>
                <c:pt idx="32">
                  <c:v>42452.966740508688</c:v>
                </c:pt>
                <c:pt idx="33">
                  <c:v>42463.225268544724</c:v>
                </c:pt>
                <c:pt idx="34">
                  <c:v>42347.118024877993</c:v>
                </c:pt>
                <c:pt idx="35">
                  <c:v>42516.700900999094</c:v>
                </c:pt>
                <c:pt idx="36">
                  <c:v>42777.188370312986</c:v>
                </c:pt>
                <c:pt idx="37">
                  <c:v>44051.08550113684</c:v>
                </c:pt>
                <c:pt idx="38">
                  <c:v>45087.857696864849</c:v>
                </c:pt>
                <c:pt idx="39">
                  <c:v>44641.495911811697</c:v>
                </c:pt>
                <c:pt idx="40">
                  <c:v>44336.703952540018</c:v>
                </c:pt>
                <c:pt idx="41">
                  <c:v>43970.667732836824</c:v>
                </c:pt>
                <c:pt idx="42">
                  <c:v>43597.937093358007</c:v>
                </c:pt>
                <c:pt idx="43">
                  <c:v>42540.167029167773</c:v>
                </c:pt>
                <c:pt idx="44">
                  <c:v>40422.141632733168</c:v>
                </c:pt>
                <c:pt idx="45">
                  <c:v>38103.362054599282</c:v>
                </c:pt>
                <c:pt idx="46">
                  <c:v>36426.184891354322</c:v>
                </c:pt>
                <c:pt idx="47">
                  <c:v>35612.448816960779</c:v>
                </c:pt>
                <c:pt idx="48">
                  <c:v>34574.060277115103</c:v>
                </c:pt>
                <c:pt idx="49">
                  <c:v>33934.567472341041</c:v>
                </c:pt>
                <c:pt idx="50">
                  <c:v>34809.27860818975</c:v>
                </c:pt>
                <c:pt idx="51">
                  <c:v>36085.604350286092</c:v>
                </c:pt>
                <c:pt idx="52">
                  <c:v>37206.485540726157</c:v>
                </c:pt>
                <c:pt idx="53">
                  <c:v>37468.584858065755</c:v>
                </c:pt>
                <c:pt idx="54">
                  <c:v>36475.750461962089</c:v>
                </c:pt>
                <c:pt idx="55">
                  <c:v>36489.011218706146</c:v>
                </c:pt>
                <c:pt idx="56">
                  <c:v>37041.912323619414</c:v>
                </c:pt>
                <c:pt idx="57">
                  <c:v>36609.442159316983</c:v>
                </c:pt>
                <c:pt idx="58">
                  <c:v>37169.526493988509</c:v>
                </c:pt>
                <c:pt idx="59">
                  <c:v>38547.864117198384</c:v>
                </c:pt>
                <c:pt idx="60">
                  <c:v>39642.616446346408</c:v>
                </c:pt>
                <c:pt idx="61">
                  <c:v>39980.80451445256</c:v>
                </c:pt>
                <c:pt idx="62">
                  <c:v>39148.555036549973</c:v>
                </c:pt>
                <c:pt idx="63">
                  <c:v>38166.359471796837</c:v>
                </c:pt>
                <c:pt idx="64">
                  <c:v>37827.391547111263</c:v>
                </c:pt>
                <c:pt idx="65">
                  <c:v>37454.411637940371</c:v>
                </c:pt>
                <c:pt idx="66">
                  <c:v>35993.361998063563</c:v>
                </c:pt>
                <c:pt idx="67">
                  <c:v>33439.112886428935</c:v>
                </c:pt>
                <c:pt idx="68">
                  <c:v>31412.288442290985</c:v>
                </c:pt>
                <c:pt idx="69">
                  <c:v>30190.057568135402</c:v>
                </c:pt>
                <c:pt idx="70">
                  <c:v>27329.431790589322</c:v>
                </c:pt>
                <c:pt idx="71">
                  <c:v>24240.414308274252</c:v>
                </c:pt>
                <c:pt idx="72">
                  <c:v>23663.178727246312</c:v>
                </c:pt>
                <c:pt idx="73">
                  <c:v>22983.207928006912</c:v>
                </c:pt>
                <c:pt idx="74">
                  <c:v>21711.511784975821</c:v>
                </c:pt>
                <c:pt idx="75">
                  <c:v>21173.750448842082</c:v>
                </c:pt>
                <c:pt idx="76">
                  <c:v>20392.512241436209</c:v>
                </c:pt>
                <c:pt idx="77">
                  <c:v>19105.356417770785</c:v>
                </c:pt>
                <c:pt idx="78">
                  <c:v>17513.909731466076</c:v>
                </c:pt>
                <c:pt idx="79">
                  <c:v>16140.854079335231</c:v>
                </c:pt>
                <c:pt idx="80">
                  <c:v>14921.793292716755</c:v>
                </c:pt>
                <c:pt idx="81">
                  <c:v>14145.851806739809</c:v>
                </c:pt>
                <c:pt idx="82">
                  <c:v>13117.374434009746</c:v>
                </c:pt>
                <c:pt idx="83">
                  <c:v>11978.796978333119</c:v>
                </c:pt>
                <c:pt idx="84">
                  <c:v>11278.341616861686</c:v>
                </c:pt>
                <c:pt idx="85">
                  <c:v>10299.763646040505</c:v>
                </c:pt>
                <c:pt idx="86">
                  <c:v>8980.1232744713398</c:v>
                </c:pt>
                <c:pt idx="87">
                  <c:v>7611.3469728059017</c:v>
                </c:pt>
                <c:pt idx="88">
                  <c:v>6291.4696453761371</c:v>
                </c:pt>
                <c:pt idx="89">
                  <c:v>5142.8479421828843</c:v>
                </c:pt>
                <c:pt idx="90">
                  <c:v>4147.2635420583338</c:v>
                </c:pt>
                <c:pt idx="91">
                  <c:v>3284.9735839883419</c:v>
                </c:pt>
                <c:pt idx="92">
                  <c:v>2559.1977483407118</c:v>
                </c:pt>
                <c:pt idx="93">
                  <c:v>1942.459652559475</c:v>
                </c:pt>
                <c:pt idx="94">
                  <c:v>1410.0796136221607</c:v>
                </c:pt>
                <c:pt idx="95">
                  <c:v>983.38729770005352</c:v>
                </c:pt>
                <c:pt idx="96">
                  <c:v>610.26713150914009</c:v>
                </c:pt>
                <c:pt idx="97">
                  <c:v>371.9324997012485</c:v>
                </c:pt>
                <c:pt idx="98">
                  <c:v>187.17753432039675</c:v>
                </c:pt>
                <c:pt idx="99">
                  <c:v>163.09694508075404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6-40C0-BEAA-CE4E8DC13FA0}"/>
            </c:ext>
          </c:extLst>
        </c:ser>
        <c:ser>
          <c:idx val="0"/>
          <c:order val="1"/>
          <c:tx>
            <c:strRef>
              <c:f>G_5!$A$4</c:f>
              <c:strCache>
                <c:ptCount val="1"/>
                <c:pt idx="0">
                  <c:v>2017 muži</c:v>
                </c:pt>
              </c:strCache>
            </c:strRef>
          </c:tx>
          <c:spPr>
            <a:solidFill>
              <a:srgbClr val="13B5EA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G_5!$C$2:$CX$2</c:f>
              <c:strCach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99+</c:v>
                </c:pt>
              </c:strCache>
            </c:strRef>
          </c:cat>
          <c:val>
            <c:numRef>
              <c:f>G_5!$C$4:$CX$4</c:f>
              <c:numCache>
                <c:formatCode>#,##0</c:formatCode>
                <c:ptCount val="100"/>
                <c:pt idx="0">
                  <c:v>-28287.563187273667</c:v>
                </c:pt>
                <c:pt idx="1">
                  <c:v>-29393.331997277062</c:v>
                </c:pt>
                <c:pt idx="2">
                  <c:v>-29027.418908125128</c:v>
                </c:pt>
                <c:pt idx="3">
                  <c:v>-28729.536143545803</c:v>
                </c:pt>
                <c:pt idx="4">
                  <c:v>-29016.125006959461</c:v>
                </c:pt>
                <c:pt idx="5">
                  <c:v>-30369.919107844344</c:v>
                </c:pt>
                <c:pt idx="6">
                  <c:v>-30444.155566252772</c:v>
                </c:pt>
                <c:pt idx="7">
                  <c:v>-30152.726524495603</c:v>
                </c:pt>
                <c:pt idx="8">
                  <c:v>-30100.867411482894</c:v>
                </c:pt>
                <c:pt idx="9">
                  <c:v>-28627.102957091556</c:v>
                </c:pt>
                <c:pt idx="10">
                  <c:v>-27843.15135222255</c:v>
                </c:pt>
                <c:pt idx="11">
                  <c:v>-27913.083655587929</c:v>
                </c:pt>
                <c:pt idx="12">
                  <c:v>-27898.935405520264</c:v>
                </c:pt>
                <c:pt idx="13">
                  <c:v>-27136.229940033922</c:v>
                </c:pt>
                <c:pt idx="14">
                  <c:v>-26274.508183355312</c:v>
                </c:pt>
                <c:pt idx="15">
                  <c:v>-26335.022340695767</c:v>
                </c:pt>
                <c:pt idx="16">
                  <c:v>-27443.625197600984</c:v>
                </c:pt>
                <c:pt idx="17">
                  <c:v>-28367.498678074215</c:v>
                </c:pt>
                <c:pt idx="18">
                  <c:v>-28867.267761328822</c:v>
                </c:pt>
                <c:pt idx="19">
                  <c:v>-29698.979284191744</c:v>
                </c:pt>
                <c:pt idx="20">
                  <c:v>-30530.021425025665</c:v>
                </c:pt>
                <c:pt idx="21">
                  <c:v>-31117.481863726978</c:v>
                </c:pt>
                <c:pt idx="22">
                  <c:v>-32469.364298376186</c:v>
                </c:pt>
                <c:pt idx="23">
                  <c:v>-35422.81853989244</c:v>
                </c:pt>
                <c:pt idx="24">
                  <c:v>-37472.803333993288</c:v>
                </c:pt>
                <c:pt idx="25">
                  <c:v>-38538.609882178913</c:v>
                </c:pt>
                <c:pt idx="26">
                  <c:v>-39843.691185641524</c:v>
                </c:pt>
                <c:pt idx="27">
                  <c:v>-40161.920103317061</c:v>
                </c:pt>
                <c:pt idx="28">
                  <c:v>-40658.538226577075</c:v>
                </c:pt>
                <c:pt idx="29">
                  <c:v>-41450.337428625055</c:v>
                </c:pt>
                <c:pt idx="30">
                  <c:v>-42259.421735204589</c:v>
                </c:pt>
                <c:pt idx="31">
                  <c:v>-43765.386623627011</c:v>
                </c:pt>
                <c:pt idx="32">
                  <c:v>-44529.982225262698</c:v>
                </c:pt>
                <c:pt idx="33">
                  <c:v>-44677.419343703048</c:v>
                </c:pt>
                <c:pt idx="34">
                  <c:v>-45079.489771710549</c:v>
                </c:pt>
                <c:pt idx="35">
                  <c:v>-45100.762876814209</c:v>
                </c:pt>
                <c:pt idx="36">
                  <c:v>-45362.769803672869</c:v>
                </c:pt>
                <c:pt idx="37">
                  <c:v>-46768.097477852905</c:v>
                </c:pt>
                <c:pt idx="38">
                  <c:v>-47506.718366525492</c:v>
                </c:pt>
                <c:pt idx="39">
                  <c:v>-47343.083584728338</c:v>
                </c:pt>
                <c:pt idx="40">
                  <c:v>-47268.752514753964</c:v>
                </c:pt>
                <c:pt idx="41">
                  <c:v>-46419.913054854973</c:v>
                </c:pt>
                <c:pt idx="42">
                  <c:v>-45717.99315840366</c:v>
                </c:pt>
                <c:pt idx="43">
                  <c:v>-44359.971989033431</c:v>
                </c:pt>
                <c:pt idx="44">
                  <c:v>-41677.926623661238</c:v>
                </c:pt>
                <c:pt idx="45">
                  <c:v>-39207.838669994177</c:v>
                </c:pt>
                <c:pt idx="46">
                  <c:v>-37446.025526601341</c:v>
                </c:pt>
                <c:pt idx="47">
                  <c:v>-36421.919862229079</c:v>
                </c:pt>
                <c:pt idx="48">
                  <c:v>-35036.38248552107</c:v>
                </c:pt>
                <c:pt idx="49">
                  <c:v>-34191.880415064603</c:v>
                </c:pt>
                <c:pt idx="50">
                  <c:v>-34734.705835656285</c:v>
                </c:pt>
                <c:pt idx="51">
                  <c:v>-35634.298703199333</c:v>
                </c:pt>
                <c:pt idx="52">
                  <c:v>-36682.105569668187</c:v>
                </c:pt>
                <c:pt idx="53">
                  <c:v>-36964.243570853963</c:v>
                </c:pt>
                <c:pt idx="54">
                  <c:v>-35736.819090841913</c:v>
                </c:pt>
                <c:pt idx="55">
                  <c:v>-35192.335077413583</c:v>
                </c:pt>
                <c:pt idx="56">
                  <c:v>-35491.946971357669</c:v>
                </c:pt>
                <c:pt idx="57">
                  <c:v>-35052.105865310281</c:v>
                </c:pt>
                <c:pt idx="58">
                  <c:v>-35098.510528969207</c:v>
                </c:pt>
                <c:pt idx="59">
                  <c:v>-35826.202992199658</c:v>
                </c:pt>
                <c:pt idx="60">
                  <c:v>-36000.080582810733</c:v>
                </c:pt>
                <c:pt idx="61">
                  <c:v>-35533.473990307444</c:v>
                </c:pt>
                <c:pt idx="62">
                  <c:v>-34556.292864245588</c:v>
                </c:pt>
                <c:pt idx="63">
                  <c:v>-33373.194217627373</c:v>
                </c:pt>
                <c:pt idx="64">
                  <c:v>-32358.3499772168</c:v>
                </c:pt>
                <c:pt idx="65">
                  <c:v>-31223.599337419757</c:v>
                </c:pt>
                <c:pt idx="66">
                  <c:v>-29444.272723255188</c:v>
                </c:pt>
                <c:pt idx="67">
                  <c:v>-26724.473428851521</c:v>
                </c:pt>
                <c:pt idx="68">
                  <c:v>-24621.469619982647</c:v>
                </c:pt>
                <c:pt idx="69">
                  <c:v>-22990.396906311129</c:v>
                </c:pt>
                <c:pt idx="70">
                  <c:v>-20039.748996909952</c:v>
                </c:pt>
                <c:pt idx="71">
                  <c:v>-17064.321340411574</c:v>
                </c:pt>
                <c:pt idx="72">
                  <c:v>-15938.904997123707</c:v>
                </c:pt>
                <c:pt idx="73">
                  <c:v>-15054.069238033771</c:v>
                </c:pt>
                <c:pt idx="74">
                  <c:v>-13836.869691405242</c:v>
                </c:pt>
                <c:pt idx="75">
                  <c:v>-13049.68855048013</c:v>
                </c:pt>
                <c:pt idx="76">
                  <c:v>-12225.766489275993</c:v>
                </c:pt>
                <c:pt idx="77">
                  <c:v>-10895.006698058653</c:v>
                </c:pt>
                <c:pt idx="78">
                  <c:v>-9476.5372678383774</c:v>
                </c:pt>
                <c:pt idx="79">
                  <c:v>-8414.4615436615495</c:v>
                </c:pt>
                <c:pt idx="80">
                  <c:v>-7560.5295284184631</c:v>
                </c:pt>
                <c:pt idx="81">
                  <c:v>-6922.8302781844404</c:v>
                </c:pt>
                <c:pt idx="82">
                  <c:v>-6295.6658462983487</c:v>
                </c:pt>
                <c:pt idx="83">
                  <c:v>-5638.8716516474497</c:v>
                </c:pt>
                <c:pt idx="84">
                  <c:v>-5034.3667678352986</c:v>
                </c:pt>
                <c:pt idx="85">
                  <c:v>-4400.5562283145091</c:v>
                </c:pt>
                <c:pt idx="86">
                  <c:v>-3707.4728759719314</c:v>
                </c:pt>
                <c:pt idx="87">
                  <c:v>-3068.0266901077812</c:v>
                </c:pt>
                <c:pt idx="88">
                  <c:v>-2436.2765481624642</c:v>
                </c:pt>
                <c:pt idx="89">
                  <c:v>-1889.6170483537653</c:v>
                </c:pt>
                <c:pt idx="90">
                  <c:v>-1462.6864718968504</c:v>
                </c:pt>
                <c:pt idx="91">
                  <c:v>-1107.4443783037636</c:v>
                </c:pt>
                <c:pt idx="92">
                  <c:v>-860.25911607913372</c:v>
                </c:pt>
                <c:pt idx="93">
                  <c:v>-660.99867049313218</c:v>
                </c:pt>
                <c:pt idx="94">
                  <c:v>-501.70283285600169</c:v>
                </c:pt>
                <c:pt idx="95">
                  <c:v>-353.06518164219574</c:v>
                </c:pt>
                <c:pt idx="96">
                  <c:v>-224.05975015583928</c:v>
                </c:pt>
                <c:pt idx="97">
                  <c:v>-154.50199201626512</c:v>
                </c:pt>
                <c:pt idx="98">
                  <c:v>-80.77444006716091</c:v>
                </c:pt>
                <c:pt idx="99">
                  <c:v>-82.69229343015499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86-40C0-BEAA-CE4E8DC13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6159440"/>
        <c:axId val="196160560"/>
      </c:barChart>
      <c:catAx>
        <c:axId val="19615944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noFill/>
          <a:ln w="6350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endParaRPr lang="sk-SK"/>
          </a:p>
        </c:txPr>
        <c:crossAx val="196160560"/>
        <c:crosses val="autoZero"/>
        <c:auto val="0"/>
        <c:lblAlgn val="ctr"/>
        <c:lblOffset val="1"/>
        <c:tickLblSkip val="5"/>
        <c:tickMarkSkip val="1"/>
        <c:noMultiLvlLbl val="0"/>
      </c:catAx>
      <c:valAx>
        <c:axId val="196160560"/>
        <c:scaling>
          <c:orientation val="minMax"/>
          <c:max val="55000"/>
          <c:min val="-55000"/>
        </c:scaling>
        <c:delete val="0"/>
        <c:axPos val="b"/>
        <c:majorGridlines>
          <c:spPr>
            <a:ln w="9525">
              <a:solidFill>
                <a:schemeClr val="bg1"/>
              </a:solidFill>
            </a:ln>
          </c:spPr>
        </c:majorGridlines>
        <c:numFmt formatCode="#\ ##0;#\ ##0" sourceLinked="0"/>
        <c:majorTickMark val="none"/>
        <c:minorTickMark val="none"/>
        <c:tickLblPos val="nextTo"/>
        <c:spPr>
          <a:solidFill>
            <a:schemeClr val="bg1"/>
          </a:solidFill>
          <a:ln w="12700">
            <a:solidFill>
              <a:schemeClr val="tx1"/>
            </a:solidFill>
          </a:ln>
        </c:spPr>
        <c:txPr>
          <a:bodyPr rot="-5400000"/>
          <a:lstStyle/>
          <a:p>
            <a:pPr>
              <a:defRPr sz="1600">
                <a:solidFill>
                  <a:sysClr val="windowText" lastClr="000000"/>
                </a:solidFill>
              </a:defRPr>
            </a:pPr>
            <a:endParaRPr lang="sk-SK"/>
          </a:p>
        </c:txPr>
        <c:crossAx val="196159440"/>
        <c:crosses val="autoZero"/>
        <c:crossBetween val="midCat"/>
        <c:majorUnit val="10000"/>
        <c:minorUnit val="4000"/>
      </c:valAx>
      <c:spPr>
        <a:noFill/>
        <a:ln w="3175" cmpd="sng">
          <a:solidFill>
            <a:schemeClr val="tx1">
              <a:lumMod val="75000"/>
              <a:lumOff val="25000"/>
            </a:schemeClr>
          </a:solidFill>
        </a:ln>
        <a:effectLst>
          <a:innerShdw>
            <a:prstClr val="black"/>
          </a:innerShdw>
        </a:effectLst>
      </c:spPr>
    </c:plotArea>
    <c:legend>
      <c:legendPos val="t"/>
      <c:layout>
        <c:manualLayout>
          <c:xMode val="edge"/>
          <c:yMode val="edge"/>
          <c:x val="0.1479911998870562"/>
          <c:y val="6.5366146714725473E-2"/>
          <c:w val="0.16962623832745913"/>
          <c:h val="8.9016990772260593E-2"/>
        </c:manualLayout>
      </c:layout>
      <c:overlay val="0"/>
      <c:spPr>
        <a:noFill/>
        <a:ln w="6350" cmpd="sng"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>
              <a:solidFill>
                <a:sysClr val="windowText" lastClr="000000"/>
              </a:solidFill>
            </a:defRPr>
          </a:pPr>
          <a:endParaRPr lang="sk-SK"/>
        </a:p>
      </c:txPr>
    </c:legend>
    <c:plotVisOnly val="0"/>
    <c:dispBlanksAs val="gap"/>
    <c:showDLblsOverMax val="0"/>
  </c:chart>
  <c:spPr>
    <a:noFill/>
    <a:ln>
      <a:noFill/>
    </a:ln>
    <a:effectLst>
      <a:outerShdw sx="1000" sy="1000" algn="tl" rotWithShape="0">
        <a:prstClr val="black"/>
      </a:outerShdw>
    </a:effectLst>
  </c:spPr>
  <c:txPr>
    <a:bodyPr/>
    <a:lstStyle/>
    <a:p>
      <a:pPr>
        <a:defRPr sz="900">
          <a:solidFill>
            <a:schemeClr val="bg1">
              <a:lumMod val="95000"/>
            </a:schemeClr>
          </a:solidFill>
          <a:latin typeface="+mn-lt"/>
        </a:defRPr>
      </a:pPr>
      <a:endParaRPr lang="sk-SK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580063129326195E-2"/>
          <c:y val="4.6296296296296294E-2"/>
          <c:w val="0.90320315289179998"/>
          <c:h val="0.80808690580344122"/>
        </c:manualLayout>
      </c:layout>
      <c:lineChart>
        <c:grouping val="standard"/>
        <c:varyColors val="0"/>
        <c:ser>
          <c:idx val="0"/>
          <c:order val="0"/>
          <c:spPr>
            <a:ln w="31750" cap="rnd">
              <a:solidFill>
                <a:srgbClr val="00B0F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G_6!$A$2:$A$132</c:f>
              <c:numCache>
                <c:formatCode>General</c:formatCode>
                <c:ptCount val="13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</c:numCache>
            </c:numRef>
          </c:cat>
          <c:val>
            <c:numRef>
              <c:f>G_6!$F$2:$F$132</c:f>
              <c:numCache>
                <c:formatCode>0.0</c:formatCode>
                <c:ptCount val="131"/>
                <c:pt idx="67">
                  <c:v>18.554808246196952</c:v>
                </c:pt>
                <c:pt idx="68">
                  <c:v>18.67578425154834</c:v>
                </c:pt>
                <c:pt idx="69">
                  <c:v>18.840582381085781</c:v>
                </c:pt>
                <c:pt idx="70">
                  <c:v>19.005550293702456</c:v>
                </c:pt>
                <c:pt idx="71">
                  <c:v>19.169659500986398</c:v>
                </c:pt>
                <c:pt idx="72">
                  <c:v>19.333560647586889</c:v>
                </c:pt>
                <c:pt idx="73">
                  <c:v>19.496402257298186</c:v>
                </c:pt>
                <c:pt idx="74">
                  <c:v>19.659224389836744</c:v>
                </c:pt>
                <c:pt idx="75">
                  <c:v>19.821899433952115</c:v>
                </c:pt>
                <c:pt idx="76">
                  <c:v>19.983717960004945</c:v>
                </c:pt>
                <c:pt idx="77">
                  <c:v>20.144560234798796</c:v>
                </c:pt>
                <c:pt idx="78">
                  <c:v>20.305622201202667</c:v>
                </c:pt>
                <c:pt idx="79">
                  <c:v>20.465646328710481</c:v>
                </c:pt>
                <c:pt idx="80">
                  <c:v>20.624933104353957</c:v>
                </c:pt>
                <c:pt idx="81">
                  <c:v>20.784184233984341</c:v>
                </c:pt>
                <c:pt idx="82">
                  <c:v>20.941611980456369</c:v>
                </c:pt>
                <c:pt idx="83">
                  <c:v>21.099652024822625</c:v>
                </c:pt>
                <c:pt idx="84">
                  <c:v>21.256369932323821</c:v>
                </c:pt>
                <c:pt idx="85">
                  <c:v>21.41259817398824</c:v>
                </c:pt>
                <c:pt idx="86">
                  <c:v>21.567717469174845</c:v>
                </c:pt>
                <c:pt idx="87">
                  <c:v>21.722174390593747</c:v>
                </c:pt>
                <c:pt idx="88">
                  <c:v>21.876223625997834</c:v>
                </c:pt>
                <c:pt idx="89">
                  <c:v>22.029519505312862</c:v>
                </c:pt>
                <c:pt idx="90">
                  <c:v>22.181817793474735</c:v>
                </c:pt>
                <c:pt idx="91">
                  <c:v>22.333036599379341</c:v>
                </c:pt>
                <c:pt idx="92">
                  <c:v>22.483986202355176</c:v>
                </c:pt>
                <c:pt idx="93">
                  <c:v>22.633993277325398</c:v>
                </c:pt>
                <c:pt idx="94">
                  <c:v>22.783170061064766</c:v>
                </c:pt>
                <c:pt idx="95">
                  <c:v>22.931612093305549</c:v>
                </c:pt>
                <c:pt idx="96">
                  <c:v>23.078643693720664</c:v>
                </c:pt>
                <c:pt idx="97">
                  <c:v>23.225025746359819</c:v>
                </c:pt>
                <c:pt idx="98">
                  <c:v>23.370750151472777</c:v>
                </c:pt>
                <c:pt idx="99">
                  <c:v>23.515502725107648</c:v>
                </c:pt>
                <c:pt idx="100">
                  <c:v>23.659026592044533</c:v>
                </c:pt>
                <c:pt idx="101">
                  <c:v>23.801725893768101</c:v>
                </c:pt>
                <c:pt idx="102">
                  <c:v>23.943941149639173</c:v>
                </c:pt>
                <c:pt idx="103">
                  <c:v>24.084818928606669</c:v>
                </c:pt>
                <c:pt idx="104">
                  <c:v>24.224810833372302</c:v>
                </c:pt>
                <c:pt idx="105">
                  <c:v>24.364605045532958</c:v>
                </c:pt>
                <c:pt idx="106">
                  <c:v>24.502888737674567</c:v>
                </c:pt>
                <c:pt idx="107">
                  <c:v>24.639990212550138</c:v>
                </c:pt>
                <c:pt idx="108">
                  <c:v>24.775759623362642</c:v>
                </c:pt>
                <c:pt idx="109">
                  <c:v>24.911535690834675</c:v>
                </c:pt>
                <c:pt idx="110">
                  <c:v>25.045330396504788</c:v>
                </c:pt>
                <c:pt idx="111">
                  <c:v>25.179743779090742</c:v>
                </c:pt>
                <c:pt idx="112">
                  <c:v>25.311360378997602</c:v>
                </c:pt>
                <c:pt idx="113">
                  <c:v>25.442981751539769</c:v>
                </c:pt>
                <c:pt idx="114">
                  <c:v>25.573410209655506</c:v>
                </c:pt>
                <c:pt idx="115">
                  <c:v>25.702747185504293</c:v>
                </c:pt>
                <c:pt idx="116">
                  <c:v>25.83125811075281</c:v>
                </c:pt>
                <c:pt idx="117">
                  <c:v>25.958525915464495</c:v>
                </c:pt>
                <c:pt idx="118">
                  <c:v>26.085285914696588</c:v>
                </c:pt>
                <c:pt idx="119">
                  <c:v>26.210797779639122</c:v>
                </c:pt>
                <c:pt idx="120">
                  <c:v>26.334885781384955</c:v>
                </c:pt>
                <c:pt idx="121">
                  <c:v>26.458108370026682</c:v>
                </c:pt>
                <c:pt idx="122">
                  <c:v>26.580475337708435</c:v>
                </c:pt>
                <c:pt idx="123">
                  <c:v>26.702386386970964</c:v>
                </c:pt>
                <c:pt idx="124">
                  <c:v>26.822446786526747</c:v>
                </c:pt>
                <c:pt idx="125">
                  <c:v>26.941519079582342</c:v>
                </c:pt>
                <c:pt idx="126">
                  <c:v>27.060114692007364</c:v>
                </c:pt>
                <c:pt idx="127">
                  <c:v>27.177007983197914</c:v>
                </c:pt>
                <c:pt idx="128">
                  <c:v>27.29368891109079</c:v>
                </c:pt>
                <c:pt idx="129">
                  <c:v>27.409257117450291</c:v>
                </c:pt>
                <c:pt idx="130">
                  <c:v>27.523884821260392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C-429C-B101-C6B0E4798357}"/>
            </c:ext>
          </c:extLst>
        </c:ser>
        <c:ser>
          <c:idx val="1"/>
          <c:order val="1"/>
          <c:spPr>
            <a:ln w="3175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G_6!$A$2:$A$132</c:f>
              <c:numCache>
                <c:formatCode>General</c:formatCode>
                <c:ptCount val="13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</c:numCache>
            </c:numRef>
          </c:cat>
          <c:val>
            <c:numRef>
              <c:f>G_6!$G$2:$G$132</c:f>
              <c:numCache>
                <c:formatCode>0.0</c:formatCode>
                <c:ptCount val="131"/>
                <c:pt idx="67">
                  <c:v>22.885013650271308</c:v>
                </c:pt>
                <c:pt idx="68">
                  <c:v>23.116499119522924</c:v>
                </c:pt>
                <c:pt idx="69">
                  <c:v>23.253582019592692</c:v>
                </c:pt>
                <c:pt idx="70">
                  <c:v>23.38991032838879</c:v>
                </c:pt>
                <c:pt idx="71">
                  <c:v>23.526039481809192</c:v>
                </c:pt>
                <c:pt idx="72">
                  <c:v>23.661422247792832</c:v>
                </c:pt>
                <c:pt idx="73">
                  <c:v>23.796262211561189</c:v>
                </c:pt>
                <c:pt idx="74">
                  <c:v>23.930504310434145</c:v>
                </c:pt>
                <c:pt idx="75">
                  <c:v>24.064377183189869</c:v>
                </c:pt>
                <c:pt idx="76">
                  <c:v>24.197592796154598</c:v>
                </c:pt>
                <c:pt idx="77">
                  <c:v>24.330329818937681</c:v>
                </c:pt>
                <c:pt idx="78">
                  <c:v>24.461869915936436</c:v>
                </c:pt>
                <c:pt idx="79">
                  <c:v>24.593740249327762</c:v>
                </c:pt>
                <c:pt idx="80">
                  <c:v>24.724822001802277</c:v>
                </c:pt>
                <c:pt idx="81">
                  <c:v>24.855008819186423</c:v>
                </c:pt>
                <c:pt idx="82">
                  <c:v>24.984645932306691</c:v>
                </c:pt>
                <c:pt idx="83">
                  <c:v>25.113485394726666</c:v>
                </c:pt>
                <c:pt idx="84">
                  <c:v>25.241539445696933</c:v>
                </c:pt>
                <c:pt idx="85">
                  <c:v>25.369002888627101</c:v>
                </c:pt>
                <c:pt idx="86">
                  <c:v>25.496034293791439</c:v>
                </c:pt>
                <c:pt idx="87">
                  <c:v>25.622814018309054</c:v>
                </c:pt>
                <c:pt idx="88">
                  <c:v>25.748211210395574</c:v>
                </c:pt>
                <c:pt idx="89">
                  <c:v>25.873292197479454</c:v>
                </c:pt>
                <c:pt idx="90">
                  <c:v>25.997077739880751</c:v>
                </c:pt>
                <c:pt idx="91">
                  <c:v>26.120770908025808</c:v>
                </c:pt>
                <c:pt idx="92">
                  <c:v>26.242888499047183</c:v>
                </c:pt>
                <c:pt idx="93">
                  <c:v>26.365056668692972</c:v>
                </c:pt>
                <c:pt idx="94">
                  <c:v>26.486739446891644</c:v>
                </c:pt>
                <c:pt idx="95">
                  <c:v>26.606888787363495</c:v>
                </c:pt>
                <c:pt idx="96">
                  <c:v>26.726755720791765</c:v>
                </c:pt>
                <c:pt idx="97">
                  <c:v>26.846159693536787</c:v>
                </c:pt>
                <c:pt idx="98">
                  <c:v>26.96400162548461</c:v>
                </c:pt>
                <c:pt idx="99">
                  <c:v>27.081623260999169</c:v>
                </c:pt>
                <c:pt idx="100">
                  <c:v>27.19819371115657</c:v>
                </c:pt>
                <c:pt idx="101">
                  <c:v>27.314410060962889</c:v>
                </c:pt>
                <c:pt idx="102">
                  <c:v>27.429689538462906</c:v>
                </c:pt>
                <c:pt idx="103">
                  <c:v>27.544316898399977</c:v>
                </c:pt>
                <c:pt idx="104">
                  <c:v>27.658176833577066</c:v>
                </c:pt>
                <c:pt idx="105">
                  <c:v>27.770432265906525</c:v>
                </c:pt>
                <c:pt idx="106">
                  <c:v>27.882852302948159</c:v>
                </c:pt>
                <c:pt idx="107">
                  <c:v>27.994388027346623</c:v>
                </c:pt>
                <c:pt idx="108">
                  <c:v>28.104168977775334</c:v>
                </c:pt>
                <c:pt idx="109">
                  <c:v>28.214735137306011</c:v>
                </c:pt>
                <c:pt idx="110">
                  <c:v>28.323483511089925</c:v>
                </c:pt>
                <c:pt idx="111">
                  <c:v>28.43177512346325</c:v>
                </c:pt>
                <c:pt idx="112">
                  <c:v>28.539205408918523</c:v>
                </c:pt>
                <c:pt idx="113">
                  <c:v>28.64536275864862</c:v>
                </c:pt>
                <c:pt idx="114">
                  <c:v>28.751496366751464</c:v>
                </c:pt>
                <c:pt idx="115">
                  <c:v>28.856449247951218</c:v>
                </c:pt>
                <c:pt idx="116">
                  <c:v>28.959972326649353</c:v>
                </c:pt>
                <c:pt idx="117">
                  <c:v>29.063905253585489</c:v>
                </c:pt>
                <c:pt idx="118">
                  <c:v>29.166263477578475</c:v>
                </c:pt>
                <c:pt idx="119">
                  <c:v>29.267842232917765</c:v>
                </c:pt>
                <c:pt idx="120">
                  <c:v>29.36842164435485</c:v>
                </c:pt>
                <c:pt idx="121">
                  <c:v>29.468728756980763</c:v>
                </c:pt>
                <c:pt idx="122">
                  <c:v>29.568664802842896</c:v>
                </c:pt>
                <c:pt idx="123">
                  <c:v>29.667414131770478</c:v>
                </c:pt>
                <c:pt idx="124">
                  <c:v>29.764608978508544</c:v>
                </c:pt>
                <c:pt idx="125">
                  <c:v>29.861162563448755</c:v>
                </c:pt>
                <c:pt idx="126">
                  <c:v>29.958019340211091</c:v>
                </c:pt>
                <c:pt idx="127">
                  <c:v>30.053137268765653</c:v>
                </c:pt>
                <c:pt idx="128">
                  <c:v>30.147649615463152</c:v>
                </c:pt>
                <c:pt idx="129">
                  <c:v>30.241549166563043</c:v>
                </c:pt>
                <c:pt idx="130">
                  <c:v>30.334160537742136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C-429C-B101-C6B0E4798357}"/>
            </c:ext>
          </c:extLst>
        </c:ser>
        <c:ser>
          <c:idx val="2"/>
          <c:order val="2"/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G_6!$A$2:$A$132</c:f>
              <c:numCache>
                <c:formatCode>General</c:formatCode>
                <c:ptCount val="13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</c:numCache>
            </c:numRef>
          </c:cat>
          <c:val>
            <c:numRef>
              <c:f>G_6!$B$2:$B$132</c:f>
              <c:numCache>
                <c:formatCode>0.0</c:formatCode>
                <c:ptCount val="131"/>
                <c:pt idx="0">
                  <c:v>16.186759591816902</c:v>
                </c:pt>
                <c:pt idx="1">
                  <c:v>15.9716910007644</c:v>
                </c:pt>
                <c:pt idx="2">
                  <c:v>15.775309115721701</c:v>
                </c:pt>
                <c:pt idx="3">
                  <c:v>15.7042751250995</c:v>
                </c:pt>
                <c:pt idx="4">
                  <c:v>15.503047419085201</c:v>
                </c:pt>
                <c:pt idx="5">
                  <c:v>15.938070238011701</c:v>
                </c:pt>
                <c:pt idx="6">
                  <c:v>15.9375440002916</c:v>
                </c:pt>
                <c:pt idx="7">
                  <c:v>15.383268249748401</c:v>
                </c:pt>
                <c:pt idx="8">
                  <c:v>16.117843713823099</c:v>
                </c:pt>
                <c:pt idx="9">
                  <c:v>15.550739816821601</c:v>
                </c:pt>
                <c:pt idx="10">
                  <c:v>16.2823208408571</c:v>
                </c:pt>
                <c:pt idx="11">
                  <c:v>16.651325478900802</c:v>
                </c:pt>
                <c:pt idx="12">
                  <c:v>15.848462207046399</c:v>
                </c:pt>
                <c:pt idx="13">
                  <c:v>16.565255096120602</c:v>
                </c:pt>
                <c:pt idx="14">
                  <c:v>16.832092788274402</c:v>
                </c:pt>
                <c:pt idx="15">
                  <c:v>16.199322674062898</c:v>
                </c:pt>
                <c:pt idx="16">
                  <c:v>16.168072348224499</c:v>
                </c:pt>
                <c:pt idx="17">
                  <c:v>16.494935555315699</c:v>
                </c:pt>
                <c:pt idx="18">
                  <c:v>16.095045803731701</c:v>
                </c:pt>
                <c:pt idx="19">
                  <c:v>15.635786964157401</c:v>
                </c:pt>
                <c:pt idx="20">
                  <c:v>15.496291176953999</c:v>
                </c:pt>
                <c:pt idx="21">
                  <c:v>15.311946902800001</c:v>
                </c:pt>
                <c:pt idx="22">
                  <c:v>15.8735186262989</c:v>
                </c:pt>
                <c:pt idx="23">
                  <c:v>15.675837774322201</c:v>
                </c:pt>
                <c:pt idx="24">
                  <c:v>15.495533399833899</c:v>
                </c:pt>
                <c:pt idx="25">
                  <c:v>15.6401695539122</c:v>
                </c:pt>
                <c:pt idx="26">
                  <c:v>15.788480683355001</c:v>
                </c:pt>
                <c:pt idx="27">
                  <c:v>15.628647643668</c:v>
                </c:pt>
                <c:pt idx="28">
                  <c:v>15.575800092366199</c:v>
                </c:pt>
                <c:pt idx="29">
                  <c:v>15.6941009978108</c:v>
                </c:pt>
                <c:pt idx="30">
                  <c:v>15.2774143990687</c:v>
                </c:pt>
                <c:pt idx="31">
                  <c:v>15.4665229392541</c:v>
                </c:pt>
                <c:pt idx="32">
                  <c:v>15.334861015202399</c:v>
                </c:pt>
                <c:pt idx="33">
                  <c:v>15.0630437366182</c:v>
                </c:pt>
                <c:pt idx="34">
                  <c:v>15.219481995038899</c:v>
                </c:pt>
                <c:pt idx="35">
                  <c:v>15.224064229062799</c:v>
                </c:pt>
                <c:pt idx="36">
                  <c:v>15.0592830695371</c:v>
                </c:pt>
                <c:pt idx="37">
                  <c:v>15.262438015752201</c:v>
                </c:pt>
                <c:pt idx="38">
                  <c:v>15.137056440855501</c:v>
                </c:pt>
                <c:pt idx="39">
                  <c:v>15.0609635803263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5C-429C-B101-C6B0E4798357}"/>
            </c:ext>
          </c:extLst>
        </c:ser>
        <c:ser>
          <c:idx val="3"/>
          <c:order val="3"/>
          <c:spPr>
            <a:ln w="3175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G_6!$A$2:$A$132</c:f>
              <c:numCache>
                <c:formatCode>General</c:formatCode>
                <c:ptCount val="13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</c:numCache>
            </c:numRef>
          </c:cat>
          <c:val>
            <c:numRef>
              <c:f>G_6!$C$2:$C$132</c:f>
              <c:numCache>
                <c:formatCode>0.0</c:formatCode>
                <c:ptCount val="131"/>
                <c:pt idx="0">
                  <c:v>17.623854544324299</c:v>
                </c:pt>
                <c:pt idx="1">
                  <c:v>17.6763530770932</c:v>
                </c:pt>
                <c:pt idx="2">
                  <c:v>17.4961089461199</c:v>
                </c:pt>
                <c:pt idx="3">
                  <c:v>17.3349930798793</c:v>
                </c:pt>
                <c:pt idx="4">
                  <c:v>16.952437050427399</c:v>
                </c:pt>
                <c:pt idx="5">
                  <c:v>17.6885312174768</c:v>
                </c:pt>
                <c:pt idx="6">
                  <c:v>17.6213792256986</c:v>
                </c:pt>
                <c:pt idx="7">
                  <c:v>17.013052535228599</c:v>
                </c:pt>
                <c:pt idx="8">
                  <c:v>17.897228845835802</c:v>
                </c:pt>
                <c:pt idx="9">
                  <c:v>17.38110463296</c:v>
                </c:pt>
                <c:pt idx="10">
                  <c:v>17.9253882294541</c:v>
                </c:pt>
                <c:pt idx="11">
                  <c:v>18.538868491486699</c:v>
                </c:pt>
                <c:pt idx="12">
                  <c:v>17.951316311457202</c:v>
                </c:pt>
                <c:pt idx="13">
                  <c:v>18.565392958597201</c:v>
                </c:pt>
                <c:pt idx="14">
                  <c:v>18.824341801977202</c:v>
                </c:pt>
                <c:pt idx="15">
                  <c:v>18.453528707953001</c:v>
                </c:pt>
                <c:pt idx="16">
                  <c:v>18.581653209667198</c:v>
                </c:pt>
                <c:pt idx="17">
                  <c:v>19.0513392896789</c:v>
                </c:pt>
                <c:pt idx="18">
                  <c:v>18.743987712648298</c:v>
                </c:pt>
                <c:pt idx="19">
                  <c:v>18.664601913205001</c:v>
                </c:pt>
                <c:pt idx="20">
                  <c:v>18.3765912488564</c:v>
                </c:pt>
                <c:pt idx="21">
                  <c:v>18.488485891175699</c:v>
                </c:pt>
                <c:pt idx="22">
                  <c:v>19.014424844072501</c:v>
                </c:pt>
                <c:pt idx="23">
                  <c:v>18.7647169174924</c:v>
                </c:pt>
                <c:pt idx="24">
                  <c:v>18.803218838811599</c:v>
                </c:pt>
                <c:pt idx="25">
                  <c:v>18.881255571094599</c:v>
                </c:pt>
                <c:pt idx="26">
                  <c:v>19.1062293988393</c:v>
                </c:pt>
                <c:pt idx="27">
                  <c:v>18.923400625474098</c:v>
                </c:pt>
                <c:pt idx="28">
                  <c:v>19.102115959083299</c:v>
                </c:pt>
                <c:pt idx="29">
                  <c:v>19.249602345983199</c:v>
                </c:pt>
                <c:pt idx="30">
                  <c:v>18.955074135015799</c:v>
                </c:pt>
                <c:pt idx="31">
                  <c:v>19.261289686298301</c:v>
                </c:pt>
                <c:pt idx="32">
                  <c:v>19.139532987956699</c:v>
                </c:pt>
                <c:pt idx="33">
                  <c:v>19.041923294475598</c:v>
                </c:pt>
                <c:pt idx="34">
                  <c:v>19.3317522814298</c:v>
                </c:pt>
                <c:pt idx="35">
                  <c:v>19.230265748792899</c:v>
                </c:pt>
                <c:pt idx="36">
                  <c:v>19.241001680923699</c:v>
                </c:pt>
                <c:pt idx="37">
                  <c:v>19.461417427712799</c:v>
                </c:pt>
                <c:pt idx="38">
                  <c:v>19.573967300871601</c:v>
                </c:pt>
                <c:pt idx="39">
                  <c:v>19.5140690116034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5C-429C-B101-C6B0E4798357}"/>
            </c:ext>
          </c:extLst>
        </c:ser>
        <c:ser>
          <c:idx val="7"/>
          <c:order val="4"/>
          <c:tx>
            <c:strRef>
              <c:f>G_6!$E$1</c:f>
              <c:strCache>
                <c:ptCount val="1"/>
                <c:pt idx="0">
                  <c:v>SK:ženy</c:v>
                </c:pt>
              </c:strCache>
            </c:strRef>
          </c:tx>
          <c:spPr>
            <a:ln w="3175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G_6!$A$2:$A$132</c:f>
              <c:numCache>
                <c:formatCode>General</c:formatCode>
                <c:ptCount val="13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</c:numCache>
            </c:numRef>
          </c:cat>
          <c:val>
            <c:numRef>
              <c:f>G_6!$E$2:$E$132</c:f>
              <c:numCache>
                <c:formatCode>0.0</c:formatCode>
                <c:ptCount val="131"/>
                <c:pt idx="40">
                  <c:v>19.608963856699202</c:v>
                </c:pt>
                <c:pt idx="41">
                  <c:v>19.527058633484501</c:v>
                </c:pt>
                <c:pt idx="42">
                  <c:v>20.258597364373401</c:v>
                </c:pt>
                <c:pt idx="43">
                  <c:v>20.445565609796901</c:v>
                </c:pt>
                <c:pt idx="44">
                  <c:v>20.147786139823999</c:v>
                </c:pt>
                <c:pt idx="45">
                  <c:v>19.985541853621999</c:v>
                </c:pt>
                <c:pt idx="46">
                  <c:v>20.351767117263002</c:v>
                </c:pt>
                <c:pt idx="47">
                  <c:v>20.338197884155999</c:v>
                </c:pt>
                <c:pt idx="48">
                  <c:v>20.280549379725699</c:v>
                </c:pt>
                <c:pt idx="49">
                  <c:v>20.479945723772801</c:v>
                </c:pt>
                <c:pt idx="50">
                  <c:v>20.423804919085701</c:v>
                </c:pt>
                <c:pt idx="51">
                  <c:v>20.673749795775102</c:v>
                </c:pt>
                <c:pt idx="52">
                  <c:v>20.870323316784599</c:v>
                </c:pt>
                <c:pt idx="53">
                  <c:v>20.859262290178599</c:v>
                </c:pt>
                <c:pt idx="54">
                  <c:v>21.016969434195001</c:v>
                </c:pt>
                <c:pt idx="55">
                  <c:v>21.0069427341022</c:v>
                </c:pt>
                <c:pt idx="56">
                  <c:v>21.175844243261999</c:v>
                </c:pt>
                <c:pt idx="57">
                  <c:v>21.2262738156046</c:v>
                </c:pt>
                <c:pt idx="58">
                  <c:v>21.596370384744802</c:v>
                </c:pt>
                <c:pt idx="59">
                  <c:v>21.671196607895101</c:v>
                </c:pt>
                <c:pt idx="60">
                  <c:v>21.617457417269701</c:v>
                </c:pt>
                <c:pt idx="61">
                  <c:v>22.136249056185701</c:v>
                </c:pt>
                <c:pt idx="62">
                  <c:v>22.124796754149301</c:v>
                </c:pt>
                <c:pt idx="63">
                  <c:v>22.358042724936499</c:v>
                </c:pt>
                <c:pt idx="64">
                  <c:v>22.635428328435498</c:v>
                </c:pt>
                <c:pt idx="65">
                  <c:v>22.374451892657099</c:v>
                </c:pt>
                <c:pt idx="66">
                  <c:v>23.046688078245101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5C-429C-B101-C6B0E4798357}"/>
            </c:ext>
          </c:extLst>
        </c:ser>
        <c:ser>
          <c:idx val="6"/>
          <c:order val="5"/>
          <c:tx>
            <c:strRef>
              <c:f>G_6!$D$1</c:f>
              <c:strCache>
                <c:ptCount val="1"/>
                <c:pt idx="0">
                  <c:v>SK:muži</c:v>
                </c:pt>
              </c:strCache>
            </c:strRef>
          </c:tx>
          <c:spPr>
            <a:ln w="317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G_6!$A$2:$A$132</c:f>
              <c:numCache>
                <c:formatCode>General</c:formatCode>
                <c:ptCount val="13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  <c:pt idx="71">
                  <c:v>2021</c:v>
                </c:pt>
                <c:pt idx="72">
                  <c:v>2022</c:v>
                </c:pt>
                <c:pt idx="73">
                  <c:v>2023</c:v>
                </c:pt>
                <c:pt idx="74">
                  <c:v>2024</c:v>
                </c:pt>
                <c:pt idx="75">
                  <c:v>2025</c:v>
                </c:pt>
                <c:pt idx="76">
                  <c:v>2026</c:v>
                </c:pt>
                <c:pt idx="77">
                  <c:v>2027</c:v>
                </c:pt>
                <c:pt idx="78">
                  <c:v>2028</c:v>
                </c:pt>
                <c:pt idx="79">
                  <c:v>2029</c:v>
                </c:pt>
                <c:pt idx="80">
                  <c:v>2030</c:v>
                </c:pt>
                <c:pt idx="81">
                  <c:v>2031</c:v>
                </c:pt>
                <c:pt idx="82">
                  <c:v>2032</c:v>
                </c:pt>
                <c:pt idx="83">
                  <c:v>2033</c:v>
                </c:pt>
                <c:pt idx="84">
                  <c:v>2034</c:v>
                </c:pt>
                <c:pt idx="85">
                  <c:v>2035</c:v>
                </c:pt>
                <c:pt idx="86">
                  <c:v>2036</c:v>
                </c:pt>
                <c:pt idx="87">
                  <c:v>2037</c:v>
                </c:pt>
                <c:pt idx="88">
                  <c:v>2038</c:v>
                </c:pt>
                <c:pt idx="89">
                  <c:v>2039</c:v>
                </c:pt>
                <c:pt idx="90">
                  <c:v>2040</c:v>
                </c:pt>
                <c:pt idx="91">
                  <c:v>2041</c:v>
                </c:pt>
                <c:pt idx="92">
                  <c:v>2042</c:v>
                </c:pt>
                <c:pt idx="93">
                  <c:v>2043</c:v>
                </c:pt>
                <c:pt idx="94">
                  <c:v>2044</c:v>
                </c:pt>
                <c:pt idx="95">
                  <c:v>2045</c:v>
                </c:pt>
                <c:pt idx="96">
                  <c:v>2046</c:v>
                </c:pt>
                <c:pt idx="97">
                  <c:v>2047</c:v>
                </c:pt>
                <c:pt idx="98">
                  <c:v>2048</c:v>
                </c:pt>
                <c:pt idx="99">
                  <c:v>2049</c:v>
                </c:pt>
                <c:pt idx="100">
                  <c:v>2050</c:v>
                </c:pt>
                <c:pt idx="101">
                  <c:v>2051</c:v>
                </c:pt>
                <c:pt idx="102">
                  <c:v>2052</c:v>
                </c:pt>
                <c:pt idx="103">
                  <c:v>2053</c:v>
                </c:pt>
                <c:pt idx="104">
                  <c:v>2054</c:v>
                </c:pt>
                <c:pt idx="105">
                  <c:v>2055</c:v>
                </c:pt>
                <c:pt idx="106">
                  <c:v>2056</c:v>
                </c:pt>
                <c:pt idx="107">
                  <c:v>2057</c:v>
                </c:pt>
                <c:pt idx="108">
                  <c:v>2058</c:v>
                </c:pt>
                <c:pt idx="109">
                  <c:v>2059</c:v>
                </c:pt>
                <c:pt idx="110">
                  <c:v>2060</c:v>
                </c:pt>
                <c:pt idx="111">
                  <c:v>2061</c:v>
                </c:pt>
                <c:pt idx="112">
                  <c:v>2062</c:v>
                </c:pt>
                <c:pt idx="113">
                  <c:v>2063</c:v>
                </c:pt>
                <c:pt idx="114">
                  <c:v>2064</c:v>
                </c:pt>
                <c:pt idx="115">
                  <c:v>2065</c:v>
                </c:pt>
                <c:pt idx="116">
                  <c:v>2066</c:v>
                </c:pt>
                <c:pt idx="117">
                  <c:v>2067</c:v>
                </c:pt>
                <c:pt idx="118">
                  <c:v>2068</c:v>
                </c:pt>
                <c:pt idx="119">
                  <c:v>2069</c:v>
                </c:pt>
                <c:pt idx="120">
                  <c:v>2070</c:v>
                </c:pt>
                <c:pt idx="121">
                  <c:v>2071</c:v>
                </c:pt>
                <c:pt idx="122">
                  <c:v>2072</c:v>
                </c:pt>
                <c:pt idx="123">
                  <c:v>2073</c:v>
                </c:pt>
                <c:pt idx="124">
                  <c:v>2074</c:v>
                </c:pt>
                <c:pt idx="125">
                  <c:v>2075</c:v>
                </c:pt>
                <c:pt idx="126">
                  <c:v>2076</c:v>
                </c:pt>
                <c:pt idx="127">
                  <c:v>2077</c:v>
                </c:pt>
                <c:pt idx="128">
                  <c:v>2078</c:v>
                </c:pt>
                <c:pt idx="129">
                  <c:v>2079</c:v>
                </c:pt>
                <c:pt idx="130">
                  <c:v>2080</c:v>
                </c:pt>
              </c:numCache>
            </c:numRef>
          </c:cat>
          <c:val>
            <c:numRef>
              <c:f>G_6!$D$2:$D$132</c:f>
              <c:numCache>
                <c:formatCode>0.0</c:formatCode>
                <c:ptCount val="131"/>
                <c:pt idx="40">
                  <c:v>15.0143224268976</c:v>
                </c:pt>
                <c:pt idx="41">
                  <c:v>14.980657222061399</c:v>
                </c:pt>
                <c:pt idx="42">
                  <c:v>15.6798112962845</c:v>
                </c:pt>
                <c:pt idx="43">
                  <c:v>15.9407029113934</c:v>
                </c:pt>
                <c:pt idx="44">
                  <c:v>15.6823433184635</c:v>
                </c:pt>
                <c:pt idx="45">
                  <c:v>15.6080265549065</c:v>
                </c:pt>
                <c:pt idx="46">
                  <c:v>15.803723235272299</c:v>
                </c:pt>
                <c:pt idx="47">
                  <c:v>15.9288877348495</c:v>
                </c:pt>
                <c:pt idx="48">
                  <c:v>15.745564982112001</c:v>
                </c:pt>
                <c:pt idx="49">
                  <c:v>15.8415984288843</c:v>
                </c:pt>
                <c:pt idx="50">
                  <c:v>15.900605536951</c:v>
                </c:pt>
                <c:pt idx="51">
                  <c:v>15.972612622006899</c:v>
                </c:pt>
                <c:pt idx="52">
                  <c:v>16.267554108164202</c:v>
                </c:pt>
                <c:pt idx="53">
                  <c:v>16.289836440263301</c:v>
                </c:pt>
                <c:pt idx="54">
                  <c:v>16.457536051310498</c:v>
                </c:pt>
                <c:pt idx="55">
                  <c:v>16.343809571032899</c:v>
                </c:pt>
                <c:pt idx="56">
                  <c:v>16.537526806571101</c:v>
                </c:pt>
                <c:pt idx="57">
                  <c:v>16.555348410144401</c:v>
                </c:pt>
                <c:pt idx="58">
                  <c:v>16.9971399763485</c:v>
                </c:pt>
                <c:pt idx="59">
                  <c:v>17.043633698888101</c:v>
                </c:pt>
                <c:pt idx="60">
                  <c:v>17.074314503075598</c:v>
                </c:pt>
                <c:pt idx="61">
                  <c:v>17.592254245050999</c:v>
                </c:pt>
                <c:pt idx="62">
                  <c:v>17.790764304574999</c:v>
                </c:pt>
                <c:pt idx="63">
                  <c:v>17.9112130549934</c:v>
                </c:pt>
                <c:pt idx="64">
                  <c:v>18.248253555751901</c:v>
                </c:pt>
                <c:pt idx="65">
                  <c:v>18.124271053145701</c:v>
                </c:pt>
                <c:pt idx="66">
                  <c:v>18.476537731659601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5C-429C-B101-C6B0E4798357}"/>
            </c:ext>
          </c:extLst>
        </c:ser>
        <c:ser>
          <c:idx val="8"/>
          <c:order val="6"/>
          <c:spPr>
            <a:ln w="9525">
              <a:solidFill>
                <a:srgbClr val="00B0F0"/>
              </a:solidFill>
            </a:ln>
          </c:spPr>
          <c:marker>
            <c:symbol val="none"/>
          </c:marker>
          <c:val>
            <c:numRef>
              <c:f>G_6!$H$2:$H$132</c:f>
              <c:numCache>
                <c:formatCode>0.0</c:formatCode>
                <c:ptCount val="131"/>
                <c:pt idx="0">
                  <c:v>16.186759591816902</c:v>
                </c:pt>
                <c:pt idx="1">
                  <c:v>16.186759591816902</c:v>
                </c:pt>
                <c:pt idx="2">
                  <c:v>16.186759591816902</c:v>
                </c:pt>
                <c:pt idx="3">
                  <c:v>16.186759591816902</c:v>
                </c:pt>
                <c:pt idx="4">
                  <c:v>16.186759591816902</c:v>
                </c:pt>
                <c:pt idx="5">
                  <c:v>16.186759591816902</c:v>
                </c:pt>
                <c:pt idx="6">
                  <c:v>16.186759591816902</c:v>
                </c:pt>
                <c:pt idx="7">
                  <c:v>16.186759591816902</c:v>
                </c:pt>
                <c:pt idx="8">
                  <c:v>16.186759591816902</c:v>
                </c:pt>
                <c:pt idx="9">
                  <c:v>16.186759591816902</c:v>
                </c:pt>
                <c:pt idx="10">
                  <c:v>16.186759591816902</c:v>
                </c:pt>
                <c:pt idx="11">
                  <c:v>16.186759591816902</c:v>
                </c:pt>
                <c:pt idx="12">
                  <c:v>16.186759591816902</c:v>
                </c:pt>
                <c:pt idx="13">
                  <c:v>16.186759591816902</c:v>
                </c:pt>
                <c:pt idx="14">
                  <c:v>16.186759591816902</c:v>
                </c:pt>
                <c:pt idx="15">
                  <c:v>16.186759591816902</c:v>
                </c:pt>
                <c:pt idx="16">
                  <c:v>16.186759591816902</c:v>
                </c:pt>
                <c:pt idx="17">
                  <c:v>16.186759591816902</c:v>
                </c:pt>
                <c:pt idx="18">
                  <c:v>16.186759591816902</c:v>
                </c:pt>
                <c:pt idx="19">
                  <c:v>16.186759591816902</c:v>
                </c:pt>
                <c:pt idx="20">
                  <c:v>16.186759591816902</c:v>
                </c:pt>
                <c:pt idx="21">
                  <c:v>16.186759591816902</c:v>
                </c:pt>
                <c:pt idx="22">
                  <c:v>16.186759591816902</c:v>
                </c:pt>
                <c:pt idx="23">
                  <c:v>16.186759591816902</c:v>
                </c:pt>
                <c:pt idx="24">
                  <c:v>16.186759591816902</c:v>
                </c:pt>
                <c:pt idx="25">
                  <c:v>16.186759591816902</c:v>
                </c:pt>
                <c:pt idx="26">
                  <c:v>16.186759591816902</c:v>
                </c:pt>
                <c:pt idx="27">
                  <c:v>16.186759591816902</c:v>
                </c:pt>
                <c:pt idx="28">
                  <c:v>16.186759591816902</c:v>
                </c:pt>
                <c:pt idx="29">
                  <c:v>16.186759591816902</c:v>
                </c:pt>
                <c:pt idx="30">
                  <c:v>16.186759591816902</c:v>
                </c:pt>
                <c:pt idx="31">
                  <c:v>16.186759591816902</c:v>
                </c:pt>
                <c:pt idx="32">
                  <c:v>16.186759591816902</c:v>
                </c:pt>
                <c:pt idx="33">
                  <c:v>16.186759591816902</c:v>
                </c:pt>
                <c:pt idx="34">
                  <c:v>16.186759591816902</c:v>
                </c:pt>
                <c:pt idx="35">
                  <c:v>16.186759591816902</c:v>
                </c:pt>
                <c:pt idx="36">
                  <c:v>16.186759591816902</c:v>
                </c:pt>
                <c:pt idx="37">
                  <c:v>16.186759591816902</c:v>
                </c:pt>
                <c:pt idx="38">
                  <c:v>16.186759591816902</c:v>
                </c:pt>
                <c:pt idx="39">
                  <c:v>16.186759591816902</c:v>
                </c:pt>
                <c:pt idx="40">
                  <c:v>16.186759591816902</c:v>
                </c:pt>
                <c:pt idx="41">
                  <c:v>16.186759591816902</c:v>
                </c:pt>
                <c:pt idx="42">
                  <c:v>16.186759591816902</c:v>
                </c:pt>
                <c:pt idx="43">
                  <c:v>16.186759591816902</c:v>
                </c:pt>
                <c:pt idx="44">
                  <c:v>16.186759591816902</c:v>
                </c:pt>
                <c:pt idx="45">
                  <c:v>16.186759591816902</c:v>
                </c:pt>
                <c:pt idx="46">
                  <c:v>16.186759591816902</c:v>
                </c:pt>
                <c:pt idx="47">
                  <c:v>16.186759591816902</c:v>
                </c:pt>
                <c:pt idx="48">
                  <c:v>16.186759591816902</c:v>
                </c:pt>
                <c:pt idx="49">
                  <c:v>16.186759591816902</c:v>
                </c:pt>
                <c:pt idx="50">
                  <c:v>16.186759591816902</c:v>
                </c:pt>
                <c:pt idx="51">
                  <c:v>16.186759591816902</c:v>
                </c:pt>
                <c:pt idx="52">
                  <c:v>16.186759591816902</c:v>
                </c:pt>
                <c:pt idx="53">
                  <c:v>16.186759591816902</c:v>
                </c:pt>
                <c:pt idx="54">
                  <c:v>16.186759591816902</c:v>
                </c:pt>
                <c:pt idx="55">
                  <c:v>16.186759591816902</c:v>
                </c:pt>
                <c:pt idx="56">
                  <c:v>16.186759591816902</c:v>
                </c:pt>
                <c:pt idx="57">
                  <c:v>16.186759591816902</c:v>
                </c:pt>
                <c:pt idx="58">
                  <c:v>16.186759591816902</c:v>
                </c:pt>
                <c:pt idx="59">
                  <c:v>16.186759591816902</c:v>
                </c:pt>
                <c:pt idx="60">
                  <c:v>16.186759591816902</c:v>
                </c:pt>
                <c:pt idx="61">
                  <c:v>16.186759591816902</c:v>
                </c:pt>
                <c:pt idx="62">
                  <c:v>16.186759591816902</c:v>
                </c:pt>
                <c:pt idx="63">
                  <c:v>16.186759591816902</c:v>
                </c:pt>
                <c:pt idx="64">
                  <c:v>16.186759591816902</c:v>
                </c:pt>
                <c:pt idx="65">
                  <c:v>16.186759591816902</c:v>
                </c:pt>
                <c:pt idx="66">
                  <c:v>16.186759591816902</c:v>
                </c:pt>
                <c:pt idx="67">
                  <c:v>16.186759591816902</c:v>
                </c:pt>
                <c:pt idx="68">
                  <c:v>16.186759591816902</c:v>
                </c:pt>
                <c:pt idx="69">
                  <c:v>16.186759591816902</c:v>
                </c:pt>
                <c:pt idx="70">
                  <c:v>16.186759591816902</c:v>
                </c:pt>
                <c:pt idx="71">
                  <c:v>16.186759591816902</c:v>
                </c:pt>
                <c:pt idx="72">
                  <c:v>16.186759591816902</c:v>
                </c:pt>
                <c:pt idx="73">
                  <c:v>16.186759591816902</c:v>
                </c:pt>
                <c:pt idx="74">
                  <c:v>16.186759591816902</c:v>
                </c:pt>
                <c:pt idx="75">
                  <c:v>16.186759591816902</c:v>
                </c:pt>
                <c:pt idx="76">
                  <c:v>16.186759591816902</c:v>
                </c:pt>
                <c:pt idx="77">
                  <c:v>16.186759591816902</c:v>
                </c:pt>
                <c:pt idx="78">
                  <c:v>16.186759591816902</c:v>
                </c:pt>
                <c:pt idx="79">
                  <c:v>16.186759591816902</c:v>
                </c:pt>
                <c:pt idx="80">
                  <c:v>16.186759591816902</c:v>
                </c:pt>
                <c:pt idx="81">
                  <c:v>16.186759591816902</c:v>
                </c:pt>
                <c:pt idx="82">
                  <c:v>16.186759591816902</c:v>
                </c:pt>
                <c:pt idx="83">
                  <c:v>16.186759591816902</c:v>
                </c:pt>
                <c:pt idx="84">
                  <c:v>16.186759591816902</c:v>
                </c:pt>
                <c:pt idx="85">
                  <c:v>16.186759591816902</c:v>
                </c:pt>
                <c:pt idx="86">
                  <c:v>16.186759591816902</c:v>
                </c:pt>
                <c:pt idx="87">
                  <c:v>16.186759591816902</c:v>
                </c:pt>
                <c:pt idx="88">
                  <c:v>16.186759591816902</c:v>
                </c:pt>
                <c:pt idx="89">
                  <c:v>16.186759591816902</c:v>
                </c:pt>
                <c:pt idx="90">
                  <c:v>16.186759591816902</c:v>
                </c:pt>
                <c:pt idx="91">
                  <c:v>16.186759591816902</c:v>
                </c:pt>
                <c:pt idx="92">
                  <c:v>16.186759591816902</c:v>
                </c:pt>
                <c:pt idx="93">
                  <c:v>16.186759591816902</c:v>
                </c:pt>
                <c:pt idx="94">
                  <c:v>16.186759591816902</c:v>
                </c:pt>
                <c:pt idx="95">
                  <c:v>16.186759591816902</c:v>
                </c:pt>
                <c:pt idx="96">
                  <c:v>16.186759591816902</c:v>
                </c:pt>
                <c:pt idx="97">
                  <c:v>16.186759591816902</c:v>
                </c:pt>
                <c:pt idx="98">
                  <c:v>16.186759591816902</c:v>
                </c:pt>
                <c:pt idx="99">
                  <c:v>16.186759591816902</c:v>
                </c:pt>
                <c:pt idx="100">
                  <c:v>16.186759591816902</c:v>
                </c:pt>
                <c:pt idx="101">
                  <c:v>16.186759591816902</c:v>
                </c:pt>
                <c:pt idx="102">
                  <c:v>16.186759591816902</c:v>
                </c:pt>
                <c:pt idx="103">
                  <c:v>16.186759591816902</c:v>
                </c:pt>
                <c:pt idx="104">
                  <c:v>16.186759591816902</c:v>
                </c:pt>
                <c:pt idx="105">
                  <c:v>16.186759591816902</c:v>
                </c:pt>
                <c:pt idx="106">
                  <c:v>16.186759591816902</c:v>
                </c:pt>
                <c:pt idx="107">
                  <c:v>16.186759591816902</c:v>
                </c:pt>
                <c:pt idx="108">
                  <c:v>16.186759591816902</c:v>
                </c:pt>
                <c:pt idx="109">
                  <c:v>16.186759591816902</c:v>
                </c:pt>
                <c:pt idx="110">
                  <c:v>16.186759591816902</c:v>
                </c:pt>
                <c:pt idx="111">
                  <c:v>16.186759591816902</c:v>
                </c:pt>
                <c:pt idx="112">
                  <c:v>16.186759591816902</c:v>
                </c:pt>
                <c:pt idx="113">
                  <c:v>16.186759591816902</c:v>
                </c:pt>
                <c:pt idx="114">
                  <c:v>16.186759591816902</c:v>
                </c:pt>
                <c:pt idx="115">
                  <c:v>16.186759591816902</c:v>
                </c:pt>
                <c:pt idx="116">
                  <c:v>16.186759591816902</c:v>
                </c:pt>
                <c:pt idx="117">
                  <c:v>16.186759591816902</c:v>
                </c:pt>
                <c:pt idx="118">
                  <c:v>16.186759591816902</c:v>
                </c:pt>
                <c:pt idx="119">
                  <c:v>16.186759591816902</c:v>
                </c:pt>
                <c:pt idx="120">
                  <c:v>16.186759591816902</c:v>
                </c:pt>
                <c:pt idx="121">
                  <c:v>16.186759591816902</c:v>
                </c:pt>
                <c:pt idx="122">
                  <c:v>16.186759591816902</c:v>
                </c:pt>
                <c:pt idx="123">
                  <c:v>16.186759591816902</c:v>
                </c:pt>
                <c:pt idx="124">
                  <c:v>16.186759591816902</c:v>
                </c:pt>
                <c:pt idx="125">
                  <c:v>16.186759591816902</c:v>
                </c:pt>
                <c:pt idx="126">
                  <c:v>16.186759591816902</c:v>
                </c:pt>
                <c:pt idx="127">
                  <c:v>16.186759591816902</c:v>
                </c:pt>
                <c:pt idx="128">
                  <c:v>16.186759591816902</c:v>
                </c:pt>
                <c:pt idx="129">
                  <c:v>16.186759591816902</c:v>
                </c:pt>
                <c:pt idx="130">
                  <c:v>16.186759591816902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5C-429C-B101-C6B0E4798357}"/>
            </c:ext>
          </c:extLst>
        </c:ser>
        <c:ser>
          <c:idx val="9"/>
          <c:order val="7"/>
          <c:spPr>
            <a:ln w="635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G_6!$I$2:$I$132</c:f>
              <c:numCache>
                <c:formatCode>0.0</c:formatCode>
                <c:ptCount val="131"/>
                <c:pt idx="0">
                  <c:v>17.623854544324299</c:v>
                </c:pt>
                <c:pt idx="1">
                  <c:v>17.623854544324299</c:v>
                </c:pt>
                <c:pt idx="2">
                  <c:v>17.623854544324299</c:v>
                </c:pt>
                <c:pt idx="3">
                  <c:v>17.623854544324299</c:v>
                </c:pt>
                <c:pt idx="4">
                  <c:v>17.623854544324299</c:v>
                </c:pt>
                <c:pt idx="5">
                  <c:v>17.623854544324299</c:v>
                </c:pt>
                <c:pt idx="6">
                  <c:v>17.623854544324299</c:v>
                </c:pt>
                <c:pt idx="7">
                  <c:v>17.623854544324299</c:v>
                </c:pt>
                <c:pt idx="8">
                  <c:v>17.623854544324299</c:v>
                </c:pt>
                <c:pt idx="9">
                  <c:v>17.623854544324299</c:v>
                </c:pt>
                <c:pt idx="10">
                  <c:v>17.623854544324299</c:v>
                </c:pt>
                <c:pt idx="11">
                  <c:v>17.623854544324299</c:v>
                </c:pt>
                <c:pt idx="12">
                  <c:v>17.623854544324299</c:v>
                </c:pt>
                <c:pt idx="13">
                  <c:v>17.623854544324299</c:v>
                </c:pt>
                <c:pt idx="14">
                  <c:v>17.623854544324299</c:v>
                </c:pt>
                <c:pt idx="15">
                  <c:v>17.623854544324299</c:v>
                </c:pt>
                <c:pt idx="16">
                  <c:v>17.623854544324299</c:v>
                </c:pt>
                <c:pt idx="17">
                  <c:v>17.623854544324299</c:v>
                </c:pt>
                <c:pt idx="18">
                  <c:v>17.623854544324299</c:v>
                </c:pt>
                <c:pt idx="19">
                  <c:v>17.623854544324299</c:v>
                </c:pt>
                <c:pt idx="20">
                  <c:v>17.623854544324299</c:v>
                </c:pt>
                <c:pt idx="21">
                  <c:v>17.623854544324299</c:v>
                </c:pt>
                <c:pt idx="22">
                  <c:v>17.623854544324299</c:v>
                </c:pt>
                <c:pt idx="23">
                  <c:v>17.623854544324299</c:v>
                </c:pt>
                <c:pt idx="24">
                  <c:v>17.623854544324299</c:v>
                </c:pt>
                <c:pt idx="25">
                  <c:v>17.623854544324299</c:v>
                </c:pt>
                <c:pt idx="26">
                  <c:v>17.623854544324299</c:v>
                </c:pt>
                <c:pt idx="27">
                  <c:v>17.623854544324299</c:v>
                </c:pt>
                <c:pt idx="28">
                  <c:v>17.623854544324299</c:v>
                </c:pt>
                <c:pt idx="29">
                  <c:v>17.623854544324299</c:v>
                </c:pt>
                <c:pt idx="30">
                  <c:v>17.623854544324299</c:v>
                </c:pt>
                <c:pt idx="31">
                  <c:v>17.623854544324299</c:v>
                </c:pt>
                <c:pt idx="32">
                  <c:v>17.623854544324299</c:v>
                </c:pt>
                <c:pt idx="33">
                  <c:v>17.623854544324299</c:v>
                </c:pt>
                <c:pt idx="34">
                  <c:v>17.623854544324299</c:v>
                </c:pt>
                <c:pt idx="35">
                  <c:v>17.623854544324299</c:v>
                </c:pt>
                <c:pt idx="36">
                  <c:v>17.623854544324299</c:v>
                </c:pt>
                <c:pt idx="37">
                  <c:v>17.623854544324299</c:v>
                </c:pt>
                <c:pt idx="38">
                  <c:v>17.623854544324299</c:v>
                </c:pt>
                <c:pt idx="39">
                  <c:v>17.623854544324299</c:v>
                </c:pt>
                <c:pt idx="40">
                  <c:v>17.623854544324299</c:v>
                </c:pt>
                <c:pt idx="41">
                  <c:v>17.623854544324299</c:v>
                </c:pt>
                <c:pt idx="42">
                  <c:v>17.623854544324299</c:v>
                </c:pt>
                <c:pt idx="43">
                  <c:v>17.623854544324299</c:v>
                </c:pt>
                <c:pt idx="44">
                  <c:v>17.623854544324299</c:v>
                </c:pt>
                <c:pt idx="45">
                  <c:v>17.623854544324299</c:v>
                </c:pt>
                <c:pt idx="46">
                  <c:v>17.623854544324299</c:v>
                </c:pt>
                <c:pt idx="47">
                  <c:v>17.623854544324299</c:v>
                </c:pt>
                <c:pt idx="48">
                  <c:v>17.623854544324299</c:v>
                </c:pt>
                <c:pt idx="49">
                  <c:v>17.623854544324299</c:v>
                </c:pt>
                <c:pt idx="50">
                  <c:v>17.623854544324299</c:v>
                </c:pt>
                <c:pt idx="51">
                  <c:v>17.623854544324299</c:v>
                </c:pt>
                <c:pt idx="52">
                  <c:v>17.623854544324299</c:v>
                </c:pt>
                <c:pt idx="53">
                  <c:v>17.623854544324299</c:v>
                </c:pt>
                <c:pt idx="54">
                  <c:v>17.623854544324299</c:v>
                </c:pt>
                <c:pt idx="55">
                  <c:v>17.623854544324299</c:v>
                </c:pt>
                <c:pt idx="56">
                  <c:v>17.623854544324299</c:v>
                </c:pt>
                <c:pt idx="57">
                  <c:v>17.623854544324299</c:v>
                </c:pt>
                <c:pt idx="58">
                  <c:v>17.623854544324299</c:v>
                </c:pt>
                <c:pt idx="59">
                  <c:v>17.623854544324299</c:v>
                </c:pt>
                <c:pt idx="60">
                  <c:v>17.623854544324299</c:v>
                </c:pt>
                <c:pt idx="61">
                  <c:v>17.623854544324299</c:v>
                </c:pt>
                <c:pt idx="62">
                  <c:v>17.623854544324299</c:v>
                </c:pt>
                <c:pt idx="63">
                  <c:v>17.623854544324299</c:v>
                </c:pt>
                <c:pt idx="64">
                  <c:v>17.623854544324299</c:v>
                </c:pt>
                <c:pt idx="65">
                  <c:v>17.623854544324299</c:v>
                </c:pt>
                <c:pt idx="66">
                  <c:v>17.623854544324299</c:v>
                </c:pt>
                <c:pt idx="67">
                  <c:v>17.623854544324299</c:v>
                </c:pt>
                <c:pt idx="68">
                  <c:v>17.623854544324299</c:v>
                </c:pt>
                <c:pt idx="69">
                  <c:v>17.623854544324299</c:v>
                </c:pt>
                <c:pt idx="70">
                  <c:v>17.623854544324299</c:v>
                </c:pt>
                <c:pt idx="71">
                  <c:v>17.623854544324299</c:v>
                </c:pt>
                <c:pt idx="72">
                  <c:v>17.623854544324299</c:v>
                </c:pt>
                <c:pt idx="73">
                  <c:v>17.623854544324299</c:v>
                </c:pt>
                <c:pt idx="74">
                  <c:v>17.623854544324299</c:v>
                </c:pt>
                <c:pt idx="75">
                  <c:v>17.623854544324299</c:v>
                </c:pt>
                <c:pt idx="76">
                  <c:v>17.623854544324299</c:v>
                </c:pt>
                <c:pt idx="77">
                  <c:v>17.623854544324299</c:v>
                </c:pt>
                <c:pt idx="78">
                  <c:v>17.623854544324299</c:v>
                </c:pt>
                <c:pt idx="79">
                  <c:v>17.623854544324299</c:v>
                </c:pt>
                <c:pt idx="80">
                  <c:v>17.623854544324299</c:v>
                </c:pt>
                <c:pt idx="81">
                  <c:v>17.623854544324299</c:v>
                </c:pt>
                <c:pt idx="82">
                  <c:v>17.623854544324299</c:v>
                </c:pt>
                <c:pt idx="83">
                  <c:v>17.623854544324299</c:v>
                </c:pt>
                <c:pt idx="84">
                  <c:v>17.623854544324299</c:v>
                </c:pt>
                <c:pt idx="85">
                  <c:v>17.623854544324299</c:v>
                </c:pt>
                <c:pt idx="86">
                  <c:v>17.623854544324299</c:v>
                </c:pt>
                <c:pt idx="87">
                  <c:v>17.623854544324299</c:v>
                </c:pt>
                <c:pt idx="88">
                  <c:v>17.623854544324299</c:v>
                </c:pt>
                <c:pt idx="89">
                  <c:v>17.623854544324299</c:v>
                </c:pt>
                <c:pt idx="90">
                  <c:v>17.623854544324299</c:v>
                </c:pt>
                <c:pt idx="91">
                  <c:v>17.623854544324299</c:v>
                </c:pt>
                <c:pt idx="92">
                  <c:v>17.623854544324299</c:v>
                </c:pt>
                <c:pt idx="93">
                  <c:v>17.623854544324299</c:v>
                </c:pt>
                <c:pt idx="94">
                  <c:v>17.623854544324299</c:v>
                </c:pt>
                <c:pt idx="95">
                  <c:v>17.623854544324299</c:v>
                </c:pt>
                <c:pt idx="96">
                  <c:v>17.623854544324299</c:v>
                </c:pt>
                <c:pt idx="97">
                  <c:v>17.623854544324299</c:v>
                </c:pt>
                <c:pt idx="98">
                  <c:v>17.623854544324299</c:v>
                </c:pt>
                <c:pt idx="99">
                  <c:v>17.623854544324299</c:v>
                </c:pt>
                <c:pt idx="100">
                  <c:v>17.623854544324299</c:v>
                </c:pt>
                <c:pt idx="101">
                  <c:v>17.623854544324299</c:v>
                </c:pt>
                <c:pt idx="102">
                  <c:v>17.623854544324299</c:v>
                </c:pt>
                <c:pt idx="103">
                  <c:v>17.623854544324299</c:v>
                </c:pt>
                <c:pt idx="104">
                  <c:v>17.623854544324299</c:v>
                </c:pt>
                <c:pt idx="105">
                  <c:v>17.623854544324299</c:v>
                </c:pt>
                <c:pt idx="106">
                  <c:v>17.623854544324299</c:v>
                </c:pt>
                <c:pt idx="107">
                  <c:v>17.623854544324299</c:v>
                </c:pt>
                <c:pt idx="108">
                  <c:v>17.623854544324299</c:v>
                </c:pt>
                <c:pt idx="109">
                  <c:v>17.623854544324299</c:v>
                </c:pt>
                <c:pt idx="110">
                  <c:v>17.623854544324299</c:v>
                </c:pt>
                <c:pt idx="111">
                  <c:v>17.623854544324299</c:v>
                </c:pt>
                <c:pt idx="112">
                  <c:v>17.623854544324299</c:v>
                </c:pt>
                <c:pt idx="113">
                  <c:v>17.623854544324299</c:v>
                </c:pt>
                <c:pt idx="114">
                  <c:v>17.623854544324299</c:v>
                </c:pt>
                <c:pt idx="115">
                  <c:v>17.623854544324299</c:v>
                </c:pt>
                <c:pt idx="116">
                  <c:v>17.623854544324299</c:v>
                </c:pt>
                <c:pt idx="117">
                  <c:v>17.623854544324299</c:v>
                </c:pt>
                <c:pt idx="118">
                  <c:v>17.623854544324299</c:v>
                </c:pt>
                <c:pt idx="119">
                  <c:v>17.623854544324299</c:v>
                </c:pt>
                <c:pt idx="120">
                  <c:v>17.623854544324299</c:v>
                </c:pt>
                <c:pt idx="121">
                  <c:v>17.623854544324299</c:v>
                </c:pt>
                <c:pt idx="122">
                  <c:v>17.623854544324299</c:v>
                </c:pt>
                <c:pt idx="123">
                  <c:v>17.623854544324299</c:v>
                </c:pt>
                <c:pt idx="124">
                  <c:v>17.623854544324299</c:v>
                </c:pt>
                <c:pt idx="125">
                  <c:v>17.623854544324299</c:v>
                </c:pt>
                <c:pt idx="126">
                  <c:v>17.623854544324299</c:v>
                </c:pt>
                <c:pt idx="127">
                  <c:v>17.623854544324299</c:v>
                </c:pt>
                <c:pt idx="128">
                  <c:v>17.623854544324299</c:v>
                </c:pt>
                <c:pt idx="129">
                  <c:v>17.623854544324299</c:v>
                </c:pt>
                <c:pt idx="130">
                  <c:v>17.623854544324299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5C-429C-B101-C6B0E4798357}"/>
            </c:ext>
          </c:extLst>
        </c:ser>
        <c:ser>
          <c:idx val="4"/>
          <c:order val="8"/>
          <c:tx>
            <c:strRef>
              <c:f>G_6!$J$1</c:f>
              <c:strCache>
                <c:ptCount val="1"/>
                <c:pt idx="0">
                  <c:v>EU15:muži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4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val>
            <c:numRef>
              <c:f>G_6!$J$2:$J$131</c:f>
              <c:numCache>
                <c:formatCode>0.0</c:formatCode>
                <c:ptCount val="130"/>
                <c:pt idx="48">
                  <c:v>19.226666666666667</c:v>
                </c:pt>
                <c:pt idx="53">
                  <c:v>20.09333333333333</c:v>
                </c:pt>
                <c:pt idx="58">
                  <c:v>21.426666666666669</c:v>
                </c:pt>
                <c:pt idx="63">
                  <c:v>22.326666666666668</c:v>
                </c:pt>
                <c:pt idx="66">
                  <c:v>22.660000000000004</c:v>
                </c:pt>
                <c:pt idx="71">
                  <c:v>23.300000000000004</c:v>
                </c:pt>
                <c:pt idx="76">
                  <c:v>23.833333333333332</c:v>
                </c:pt>
                <c:pt idx="81">
                  <c:v>24.38</c:v>
                </c:pt>
                <c:pt idx="86">
                  <c:v>24.893333333333334</c:v>
                </c:pt>
                <c:pt idx="91">
                  <c:v>25.40666666666667</c:v>
                </c:pt>
                <c:pt idx="96">
                  <c:v>25.92</c:v>
                </c:pt>
                <c:pt idx="101">
                  <c:v>26.413333333333338</c:v>
                </c:pt>
                <c:pt idx="106">
                  <c:v>26.880000000000003</c:v>
                </c:pt>
                <c:pt idx="111">
                  <c:v>27.346666666666668</c:v>
                </c:pt>
                <c:pt idx="116">
                  <c:v>27.799999999999997</c:v>
                </c:pt>
                <c:pt idx="121">
                  <c:v>28.24</c:v>
                </c:pt>
                <c:pt idx="125">
                  <c:v>28.58</c:v>
                </c:pt>
                <c:pt idx="129">
                  <c:v>28.926666666666669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5C-429C-B101-C6B0E4798357}"/>
            </c:ext>
          </c:extLst>
        </c:ser>
        <c:ser>
          <c:idx val="5"/>
          <c:order val="9"/>
          <c:tx>
            <c:strRef>
              <c:f>G_6!$K$1</c:f>
              <c:strCache>
                <c:ptCount val="1"/>
                <c:pt idx="0">
                  <c:v>EU15:ženy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G_6!$K$2:$K$131</c:f>
              <c:numCache>
                <c:formatCode>0.0</c:formatCode>
                <c:ptCount val="130"/>
                <c:pt idx="48">
                  <c:v>23.619999999999997</c:v>
                </c:pt>
                <c:pt idx="53">
                  <c:v>23.980000000000004</c:v>
                </c:pt>
                <c:pt idx="58">
                  <c:v>25.3</c:v>
                </c:pt>
                <c:pt idx="63">
                  <c:v>26.006666666666664</c:v>
                </c:pt>
                <c:pt idx="66">
                  <c:v>26.266666666666662</c:v>
                </c:pt>
                <c:pt idx="71">
                  <c:v>26.873333333333331</c:v>
                </c:pt>
                <c:pt idx="76">
                  <c:v>27.41333333333333</c:v>
                </c:pt>
                <c:pt idx="81">
                  <c:v>27.893333333333331</c:v>
                </c:pt>
                <c:pt idx="86">
                  <c:v>28.41333333333333</c:v>
                </c:pt>
                <c:pt idx="91">
                  <c:v>28.899999999999995</c:v>
                </c:pt>
                <c:pt idx="96">
                  <c:v>29.366666666666667</c:v>
                </c:pt>
                <c:pt idx="101">
                  <c:v>29.84</c:v>
                </c:pt>
                <c:pt idx="106">
                  <c:v>30.3</c:v>
                </c:pt>
                <c:pt idx="111">
                  <c:v>30.733333333333334</c:v>
                </c:pt>
                <c:pt idx="116">
                  <c:v>31.153333333333329</c:v>
                </c:pt>
                <c:pt idx="121">
                  <c:v>31.606666666666666</c:v>
                </c:pt>
                <c:pt idx="125">
                  <c:v>31.906666666666663</c:v>
                </c:pt>
                <c:pt idx="129">
                  <c:v>32.233333333333334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5C-429C-B101-C6B0E4798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751440"/>
        <c:axId val="667754064"/>
      </c:lineChart>
      <c:catAx>
        <c:axId val="66775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667754064"/>
        <c:crosses val="autoZero"/>
        <c:auto val="1"/>
        <c:lblAlgn val="ctr"/>
        <c:lblOffset val="100"/>
        <c:noMultiLvlLbl val="0"/>
      </c:catAx>
      <c:valAx>
        <c:axId val="667754064"/>
        <c:scaling>
          <c:orientation val="minMax"/>
          <c:max val="35"/>
          <c:min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k-SK" sz="1400" b="0" i="1"/>
                  <a:t>roky</a:t>
                </a:r>
                <a:endParaRPr lang="en-GB" sz="1400" b="0" i="1"/>
              </a:p>
            </c:rich>
          </c:tx>
          <c:layout>
            <c:manualLayout>
              <c:xMode val="edge"/>
              <c:yMode val="edge"/>
              <c:x val="7.0555555555555552E-2"/>
              <c:y val="6.5656666666666696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667751440"/>
        <c:crosses val="autoZero"/>
        <c:crossBetween val="between"/>
        <c:majorUnit val="1"/>
      </c:valAx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5419907407407407"/>
          <c:y val="5.6444444444444443E-2"/>
          <c:w val="0.7884592592592593"/>
          <c:h val="7.1499999999999994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chemeClr val="tx1">
              <a:lumMod val="65000"/>
              <a:lumOff val="35000"/>
            </a:schemeClr>
          </a:solidFill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0310333966354"/>
          <c:y val="3.7127083333333338E-2"/>
          <c:w val="0.88812095363079613"/>
          <c:h val="0.83123505395158936"/>
        </c:manualLayout>
      </c:layout>
      <c:lineChart>
        <c:grouping val="standard"/>
        <c:varyColors val="0"/>
        <c:ser>
          <c:idx val="0"/>
          <c:order val="0"/>
          <c:tx>
            <c:strRef>
              <c:f>G_7!$A$2</c:f>
              <c:strCache>
                <c:ptCount val="1"/>
                <c:pt idx="0">
                  <c:v>súčasná legislatíva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dPt>
            <c:idx val="49"/>
            <c:marker>
              <c:symbol val="diamond"/>
              <c:size val="6"/>
              <c:spPr>
                <a:solidFill>
                  <a:srgbClr val="00B0F0"/>
                </a:solidFill>
                <a:ln>
                  <a:solidFill>
                    <a:srgbClr val="00B0F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829-43E5-ACB4-8552D10C08A6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01-0829-43E5-ACB4-8552D10C08A6}"/>
              </c:ext>
            </c:extLst>
          </c:dPt>
          <c:dPt>
            <c:idx val="63"/>
            <c:marker>
              <c:symbol val="diamond"/>
              <c:size val="6"/>
              <c:spPr>
                <a:solidFill>
                  <a:srgbClr val="00B0F0"/>
                </a:solidFill>
                <a:ln>
                  <a:solidFill>
                    <a:srgbClr val="00B0F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0829-43E5-ACB4-8552D10C08A6}"/>
              </c:ext>
            </c:extLst>
          </c:dPt>
          <c:dLbls>
            <c:dLbl>
              <c:idx val="49"/>
              <c:layout>
                <c:manualLayout>
                  <c:x val="-4.5280459186640837E-2"/>
                  <c:y val="-9.877777777777778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rok </a:t>
                    </a:r>
                    <a:fld id="{A020C830-D13A-47EE-8B1B-01357F33CCD3}" type="CATEGORYNAME">
                      <a:rPr lang="en-US" b="1"/>
                      <a:pPr/>
                      <a:t>[NÁZOV KATEGÓRIE]</a:t>
                    </a:fld>
                    <a:endParaRPr lang="en-US" b="1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0829-43E5-ACB4-8552D10C08A6}"/>
                </c:ext>
              </c:extLst>
            </c:dLbl>
            <c:dLbl>
              <c:idx val="63"/>
              <c:layout>
                <c:manualLayout>
                  <c:x val="-3.6688897041977121E-2"/>
                  <c:y val="-0.16933333333333334"/>
                </c:manualLayout>
              </c:layout>
              <c:tx>
                <c:rich>
                  <a:bodyPr/>
                  <a:lstStyle/>
                  <a:p>
                    <a:pPr>
                      <a:defRPr sz="900" b="1"/>
                    </a:pPr>
                    <a:r>
                      <a:rPr lang="en-US" sz="900" b="1"/>
                      <a:t>rok </a:t>
                    </a:r>
                    <a:fld id="{A5C4A91E-4D7E-463A-B56D-1BB273459B60}" type="CATEGORYNAME">
                      <a:rPr lang="en-US" sz="900" b="1"/>
                      <a:pPr>
                        <a:defRPr sz="900" b="1"/>
                      </a:pPr>
                      <a:t>[NÁZOV KATEGÓRIE]</a:t>
                    </a:fld>
                    <a:endParaRPr lang="en-US" sz="900" b="1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0829-43E5-ACB4-8552D10C08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6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G_7!$B$1:$BM$1</c:f>
              <c:numCache>
                <c:formatCode>General</c:formatCode>
                <c:ptCount val="6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</c:numCache>
            </c:numRef>
          </c:cat>
          <c:val>
            <c:numRef>
              <c:f>G_7!$B$2:$BM$2</c:f>
              <c:numCache>
                <c:formatCode>0.0%</c:formatCode>
                <c:ptCount val="64"/>
                <c:pt idx="0">
                  <c:v>-1.2404602136232179E-2</c:v>
                </c:pt>
                <c:pt idx="1">
                  <c:v>-1.0987724033293178E-2</c:v>
                </c:pt>
                <c:pt idx="2">
                  <c:v>-1.0762498289824868E-2</c:v>
                </c:pt>
                <c:pt idx="3">
                  <c:v>-9.8574055650330478E-3</c:v>
                </c:pt>
                <c:pt idx="4">
                  <c:v>-9.5528123977456358E-3</c:v>
                </c:pt>
                <c:pt idx="5">
                  <c:v>-9.6106071810873189E-3</c:v>
                </c:pt>
                <c:pt idx="6">
                  <c:v>-1.023361705045106E-2</c:v>
                </c:pt>
                <c:pt idx="7">
                  <c:v>-1.1217398937126186E-2</c:v>
                </c:pt>
                <c:pt idx="8">
                  <c:v>-1.1490452946336105E-2</c:v>
                </c:pt>
                <c:pt idx="9">
                  <c:v>-1.1824745623069829E-2</c:v>
                </c:pt>
                <c:pt idx="10">
                  <c:v>-1.1016311056982128E-2</c:v>
                </c:pt>
                <c:pt idx="11">
                  <c:v>-1.0069393986596648E-2</c:v>
                </c:pt>
                <c:pt idx="12">
                  <c:v>-9.4959538807494054E-3</c:v>
                </c:pt>
                <c:pt idx="13">
                  <c:v>-8.8479811745897641E-3</c:v>
                </c:pt>
                <c:pt idx="14">
                  <c:v>-8.3724083838579572E-3</c:v>
                </c:pt>
                <c:pt idx="15">
                  <c:v>-8.0209701551475637E-3</c:v>
                </c:pt>
                <c:pt idx="16">
                  <c:v>-7.5968190275634423E-3</c:v>
                </c:pt>
                <c:pt idx="17">
                  <c:v>-7.0025508975972289E-3</c:v>
                </c:pt>
                <c:pt idx="18">
                  <c:v>-6.6977821404171495E-3</c:v>
                </c:pt>
                <c:pt idx="19">
                  <c:v>-6.5734814147602322E-3</c:v>
                </c:pt>
                <c:pt idx="20">
                  <c:v>-6.4643300861085273E-3</c:v>
                </c:pt>
                <c:pt idx="21">
                  <c:v>-6.6390973309827378E-3</c:v>
                </c:pt>
                <c:pt idx="22">
                  <c:v>-7.1012595150748842E-3</c:v>
                </c:pt>
                <c:pt idx="23">
                  <c:v>-7.7297964896204802E-3</c:v>
                </c:pt>
                <c:pt idx="24">
                  <c:v>-7.9393413503496407E-3</c:v>
                </c:pt>
                <c:pt idx="25">
                  <c:v>-8.3869724462221767E-3</c:v>
                </c:pt>
                <c:pt idx="26">
                  <c:v>-8.9446985250540567E-3</c:v>
                </c:pt>
                <c:pt idx="27">
                  <c:v>-9.5817719000674678E-3</c:v>
                </c:pt>
                <c:pt idx="28">
                  <c:v>-1.0253469195696432E-2</c:v>
                </c:pt>
                <c:pt idx="29">
                  <c:v>-1.0951678994845573E-2</c:v>
                </c:pt>
                <c:pt idx="30">
                  <c:v>-1.1789545377748553E-2</c:v>
                </c:pt>
                <c:pt idx="31">
                  <c:v>-1.2660403659530417E-2</c:v>
                </c:pt>
                <c:pt idx="32">
                  <c:v>-1.3340861959429184E-2</c:v>
                </c:pt>
                <c:pt idx="33">
                  <c:v>-1.402697391879984E-2</c:v>
                </c:pt>
                <c:pt idx="34">
                  <c:v>-1.4653605834977435E-2</c:v>
                </c:pt>
                <c:pt idx="35">
                  <c:v>-1.5232886245056865E-2</c:v>
                </c:pt>
                <c:pt idx="36">
                  <c:v>-1.6095558781659108E-2</c:v>
                </c:pt>
                <c:pt idx="37">
                  <c:v>-1.7020975453872503E-2</c:v>
                </c:pt>
                <c:pt idx="38">
                  <c:v>-1.7931084127567803E-2</c:v>
                </c:pt>
                <c:pt idx="39">
                  <c:v>-1.9043885892434789E-2</c:v>
                </c:pt>
                <c:pt idx="40">
                  <c:v>-2.0165213243387228E-2</c:v>
                </c:pt>
                <c:pt idx="41">
                  <c:v>-2.0991904100655601E-2</c:v>
                </c:pt>
                <c:pt idx="42">
                  <c:v>-2.1529579937064017E-2</c:v>
                </c:pt>
                <c:pt idx="43">
                  <c:v>-2.1876714634053357E-2</c:v>
                </c:pt>
                <c:pt idx="44">
                  <c:v>-2.2250327894126315E-2</c:v>
                </c:pt>
                <c:pt idx="45">
                  <c:v>-2.2594701666292905E-2</c:v>
                </c:pt>
                <c:pt idx="46">
                  <c:v>-2.278460169876724E-2</c:v>
                </c:pt>
                <c:pt idx="47">
                  <c:v>-2.2851678567910857E-2</c:v>
                </c:pt>
                <c:pt idx="48">
                  <c:v>-2.2947445047312776E-2</c:v>
                </c:pt>
                <c:pt idx="49">
                  <c:v>-2.2913331596781578E-2</c:v>
                </c:pt>
                <c:pt idx="50">
                  <c:v>-2.2585639343045416E-2</c:v>
                </c:pt>
                <c:pt idx="51">
                  <c:v>-2.2115216675171065E-2</c:v>
                </c:pt>
                <c:pt idx="52">
                  <c:v>-2.1534719403344213E-2</c:v>
                </c:pt>
                <c:pt idx="53">
                  <c:v>-2.0889124620244476E-2</c:v>
                </c:pt>
                <c:pt idx="54">
                  <c:v>-2.0238926559547191E-2</c:v>
                </c:pt>
                <c:pt idx="55">
                  <c:v>-1.9739616117902009E-2</c:v>
                </c:pt>
                <c:pt idx="56">
                  <c:v>-1.9335467631148712E-2</c:v>
                </c:pt>
                <c:pt idx="57">
                  <c:v>-1.8982315073958492E-2</c:v>
                </c:pt>
                <c:pt idx="58">
                  <c:v>-1.8782686324151407E-2</c:v>
                </c:pt>
                <c:pt idx="59">
                  <c:v>-1.8660563097115751E-2</c:v>
                </c:pt>
                <c:pt idx="60">
                  <c:v>-1.8551060184269177E-2</c:v>
                </c:pt>
                <c:pt idx="61">
                  <c:v>-1.83885540132252E-2</c:v>
                </c:pt>
                <c:pt idx="62">
                  <c:v>-1.8244624591734621E-2</c:v>
                </c:pt>
                <c:pt idx="63">
                  <c:v>-1.814484239266588E-2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29-43E5-ACB4-8552D10C08A6}"/>
            </c:ext>
          </c:extLst>
        </c:ser>
        <c:ser>
          <c:idx val="2"/>
          <c:order val="1"/>
          <c:tx>
            <c:strRef>
              <c:f>G_7!$A$3</c:f>
              <c:strCache>
                <c:ptCount val="1"/>
                <c:pt idx="0">
                  <c:v>fixný dôchodkový vek 2017 (zjednotenie do roku 2024)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G_7!$B$1:$BM$1</c:f>
              <c:numCache>
                <c:formatCode>General</c:formatCode>
                <c:ptCount val="6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</c:numCache>
            </c:numRef>
          </c:cat>
          <c:val>
            <c:numRef>
              <c:f>G_7!$B$3:$BM$3</c:f>
              <c:numCache>
                <c:formatCode>0.0%</c:formatCode>
                <c:ptCount val="64"/>
                <c:pt idx="0">
                  <c:v>-1.2404602136232165E-2</c:v>
                </c:pt>
                <c:pt idx="1">
                  <c:v>-1.0987724033293206E-2</c:v>
                </c:pt>
                <c:pt idx="2">
                  <c:v>-1.1247627377219807E-2</c:v>
                </c:pt>
                <c:pt idx="3">
                  <c:v>-1.0748519481444424E-2</c:v>
                </c:pt>
                <c:pt idx="4">
                  <c:v>-1.0899962529488078E-2</c:v>
                </c:pt>
                <c:pt idx="5">
                  <c:v>-1.2177099171582023E-2</c:v>
                </c:pt>
                <c:pt idx="6">
                  <c:v>-1.3391264059485514E-2</c:v>
                </c:pt>
                <c:pt idx="7">
                  <c:v>-1.4586360145650359E-2</c:v>
                </c:pt>
                <c:pt idx="8">
                  <c:v>-1.5425779644614335E-2</c:v>
                </c:pt>
                <c:pt idx="9">
                  <c:v>-1.6345311930011847E-2</c:v>
                </c:pt>
                <c:pt idx="10">
                  <c:v>-1.6006669530741285E-2</c:v>
                </c:pt>
                <c:pt idx="11">
                  <c:v>-1.5728282377103775E-2</c:v>
                </c:pt>
                <c:pt idx="12">
                  <c:v>-1.5407740424229766E-2</c:v>
                </c:pt>
                <c:pt idx="13">
                  <c:v>-1.5096843030043383E-2</c:v>
                </c:pt>
                <c:pt idx="14">
                  <c:v>-1.4888078434446464E-2</c:v>
                </c:pt>
                <c:pt idx="15">
                  <c:v>-1.4846207420834215E-2</c:v>
                </c:pt>
                <c:pt idx="16">
                  <c:v>-1.4954578101668961E-2</c:v>
                </c:pt>
                <c:pt idx="17">
                  <c:v>-1.52703485593354E-2</c:v>
                </c:pt>
                <c:pt idx="18">
                  <c:v>-1.5806969228999532E-2</c:v>
                </c:pt>
                <c:pt idx="19">
                  <c:v>-1.6573975789488896E-2</c:v>
                </c:pt>
                <c:pt idx="20">
                  <c:v>-1.7421284035794002E-2</c:v>
                </c:pt>
                <c:pt idx="21">
                  <c:v>-1.8304650721393381E-2</c:v>
                </c:pt>
                <c:pt idx="22">
                  <c:v>-1.9233361063105497E-2</c:v>
                </c:pt>
                <c:pt idx="23">
                  <c:v>-2.0236696403306914E-2</c:v>
                </c:pt>
                <c:pt idx="24">
                  <c:v>-2.1295801737193545E-2</c:v>
                </c:pt>
                <c:pt idx="25">
                  <c:v>-2.2370757572452799E-2</c:v>
                </c:pt>
                <c:pt idx="26">
                  <c:v>-2.3419427305147816E-2</c:v>
                </c:pt>
                <c:pt idx="27">
                  <c:v>-2.4500445993158954E-2</c:v>
                </c:pt>
                <c:pt idx="28">
                  <c:v>-2.5697512056377492E-2</c:v>
                </c:pt>
                <c:pt idx="29">
                  <c:v>-2.6973061205719115E-2</c:v>
                </c:pt>
                <c:pt idx="30">
                  <c:v>-2.8332578394470481E-2</c:v>
                </c:pt>
                <c:pt idx="31">
                  <c:v>-2.9735445308369787E-2</c:v>
                </c:pt>
                <c:pt idx="32">
                  <c:v>-3.1126848783718311E-2</c:v>
                </c:pt>
                <c:pt idx="33">
                  <c:v>-3.2466013835367943E-2</c:v>
                </c:pt>
                <c:pt idx="34">
                  <c:v>-3.3956905703076079E-2</c:v>
                </c:pt>
                <c:pt idx="35">
                  <c:v>-3.5474432786469307E-2</c:v>
                </c:pt>
                <c:pt idx="36">
                  <c:v>-3.6981168792054459E-2</c:v>
                </c:pt>
                <c:pt idx="37">
                  <c:v>-3.8406370545287477E-2</c:v>
                </c:pt>
                <c:pt idx="38">
                  <c:v>-3.9699106838856094E-2</c:v>
                </c:pt>
                <c:pt idx="39">
                  <c:v>-4.0724237011666664E-2</c:v>
                </c:pt>
                <c:pt idx="40">
                  <c:v>-4.1440103049131441E-2</c:v>
                </c:pt>
                <c:pt idx="41">
                  <c:v>-4.1975447684533596E-2</c:v>
                </c:pt>
                <c:pt idx="42">
                  <c:v>-4.238817057501594E-2</c:v>
                </c:pt>
                <c:pt idx="43">
                  <c:v>-4.2643106728185651E-2</c:v>
                </c:pt>
                <c:pt idx="44">
                  <c:v>-4.2784111031847691E-2</c:v>
                </c:pt>
                <c:pt idx="45">
                  <c:v>-4.2797380773643964E-2</c:v>
                </c:pt>
                <c:pt idx="46">
                  <c:v>-4.2661700464293906E-2</c:v>
                </c:pt>
                <c:pt idx="47">
                  <c:v>-4.2426799684064861E-2</c:v>
                </c:pt>
                <c:pt idx="48">
                  <c:v>-4.2201850288440909E-2</c:v>
                </c:pt>
                <c:pt idx="49">
                  <c:v>-4.2059007769184989E-2</c:v>
                </c:pt>
                <c:pt idx="50">
                  <c:v>-4.1991183706445723E-2</c:v>
                </c:pt>
                <c:pt idx="51">
                  <c:v>-4.1941621956998298E-2</c:v>
                </c:pt>
                <c:pt idx="52">
                  <c:v>-4.1944049601543729E-2</c:v>
                </c:pt>
                <c:pt idx="53">
                  <c:v>-4.2070866076770796E-2</c:v>
                </c:pt>
                <c:pt idx="54">
                  <c:v>-4.2352305035516902E-2</c:v>
                </c:pt>
                <c:pt idx="55">
                  <c:v>-4.2707755238659467E-2</c:v>
                </c:pt>
                <c:pt idx="56">
                  <c:v>-4.3098252965306991E-2</c:v>
                </c:pt>
                <c:pt idx="57">
                  <c:v>-4.3445294248450658E-2</c:v>
                </c:pt>
                <c:pt idx="58">
                  <c:v>-4.3701674140254984E-2</c:v>
                </c:pt>
                <c:pt idx="59">
                  <c:v>-4.3990527957858946E-2</c:v>
                </c:pt>
                <c:pt idx="60">
                  <c:v>-4.4332334153404554E-2</c:v>
                </c:pt>
                <c:pt idx="61">
                  <c:v>-4.4767374494818324E-2</c:v>
                </c:pt>
                <c:pt idx="62">
                  <c:v>-4.5215797575189245E-2</c:v>
                </c:pt>
                <c:pt idx="63">
                  <c:v>-4.5568845698233079E-2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29-43E5-ACB4-8552D10C0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470288"/>
        <c:axId val="360471272"/>
      </c:lineChart>
      <c:catAx>
        <c:axId val="36047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360471272"/>
        <c:crosses val="autoZero"/>
        <c:auto val="1"/>
        <c:lblAlgn val="ctr"/>
        <c:lblOffset val="100"/>
        <c:noMultiLvlLbl val="0"/>
      </c:catAx>
      <c:valAx>
        <c:axId val="360471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 i="1"/>
                </a:pPr>
                <a:r>
                  <a:rPr lang="sk-SK" b="0" i="1"/>
                  <a:t>% HDP</a:t>
                </a:r>
                <a:endParaRPr lang="en-GB" b="0" i="1"/>
              </a:p>
            </c:rich>
          </c:tx>
          <c:layout>
            <c:manualLayout>
              <c:xMode val="edge"/>
              <c:yMode val="edge"/>
              <c:x val="0.10257847222222222"/>
              <c:y val="4.7383868808567597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360470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935558817933211"/>
          <c:y val="0.70342235609103076"/>
          <c:w val="0.74980498983144583"/>
          <c:h val="0.1497918340026773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>
              <a:lumMod val="65000"/>
              <a:lumOff val="35000"/>
            </a:schemeClr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78333333333333E-2"/>
          <c:y val="3.9901562500000008E-2"/>
          <c:w val="0.89227999999999996"/>
          <c:h val="0.85344531249999989"/>
        </c:manualLayout>
      </c:layout>
      <c:lineChart>
        <c:grouping val="standard"/>
        <c:varyColors val="0"/>
        <c:ser>
          <c:idx val="1"/>
          <c:order val="0"/>
          <c:tx>
            <c:v>strop 64 - muži</c:v>
          </c:tx>
          <c:spPr>
            <a:ln w="31750">
              <a:solidFill>
                <a:srgbClr val="00B0F0"/>
              </a:solidFill>
            </a:ln>
          </c:spPr>
          <c:marker>
            <c:symbol val="none"/>
          </c:marker>
          <c:cat>
            <c:numRef>
              <c:f>G_8!$A$3:$A$66</c:f>
              <c:numCache>
                <c:formatCode>0</c:formatCode>
                <c:ptCount val="6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</c:numCache>
            </c:numRef>
          </c:cat>
          <c:val>
            <c:numRef>
              <c:f>G_8!$D$3:$D$66</c:f>
              <c:numCache>
                <c:formatCode>0.0</c:formatCode>
                <c:ptCount val="64"/>
                <c:pt idx="0">
                  <c:v>62.208219178082189</c:v>
                </c:pt>
                <c:pt idx="1">
                  <c:v>62.38082191780822</c:v>
                </c:pt>
                <c:pt idx="2">
                  <c:v>62.589275097323537</c:v>
                </c:pt>
                <c:pt idx="3">
                  <c:v>62.764310366043276</c:v>
                </c:pt>
                <c:pt idx="4">
                  <c:v>62.941798208182</c:v>
                </c:pt>
                <c:pt idx="5">
                  <c:v>63.085689895605981</c:v>
                </c:pt>
                <c:pt idx="6">
                  <c:v>63.222738450559362</c:v>
                </c:pt>
                <c:pt idx="7">
                  <c:v>63.333203321484163</c:v>
                </c:pt>
                <c:pt idx="8">
                  <c:v>63.510342760229435</c:v>
                </c:pt>
                <c:pt idx="9">
                  <c:v>63.612210137563693</c:v>
                </c:pt>
                <c:pt idx="10">
                  <c:v>63.755893380628649</c:v>
                </c:pt>
                <c:pt idx="11">
                  <c:v>63.892267313429741</c:v>
                </c:pt>
                <c:pt idx="12">
                  <c:v>64</c:v>
                </c:pt>
                <c:pt idx="13">
                  <c:v>64</c:v>
                </c:pt>
                <c:pt idx="14">
                  <c:v>64</c:v>
                </c:pt>
                <c:pt idx="15">
                  <c:v>64</c:v>
                </c:pt>
                <c:pt idx="16">
                  <c:v>64</c:v>
                </c:pt>
                <c:pt idx="17">
                  <c:v>64</c:v>
                </c:pt>
                <c:pt idx="18">
                  <c:v>64</c:v>
                </c:pt>
                <c:pt idx="19">
                  <c:v>64</c:v>
                </c:pt>
                <c:pt idx="20">
                  <c:v>64</c:v>
                </c:pt>
                <c:pt idx="21">
                  <c:v>64</c:v>
                </c:pt>
                <c:pt idx="22">
                  <c:v>64</c:v>
                </c:pt>
                <c:pt idx="23">
                  <c:v>64</c:v>
                </c:pt>
                <c:pt idx="24">
                  <c:v>64</c:v>
                </c:pt>
                <c:pt idx="25">
                  <c:v>64</c:v>
                </c:pt>
                <c:pt idx="26">
                  <c:v>64</c:v>
                </c:pt>
                <c:pt idx="27">
                  <c:v>64</c:v>
                </c:pt>
                <c:pt idx="28">
                  <c:v>64</c:v>
                </c:pt>
                <c:pt idx="29">
                  <c:v>64</c:v>
                </c:pt>
                <c:pt idx="30">
                  <c:v>64</c:v>
                </c:pt>
                <c:pt idx="31">
                  <c:v>64</c:v>
                </c:pt>
                <c:pt idx="32">
                  <c:v>64</c:v>
                </c:pt>
                <c:pt idx="33">
                  <c:v>64</c:v>
                </c:pt>
                <c:pt idx="34">
                  <c:v>64</c:v>
                </c:pt>
                <c:pt idx="35">
                  <c:v>64</c:v>
                </c:pt>
                <c:pt idx="36">
                  <c:v>64</c:v>
                </c:pt>
                <c:pt idx="37">
                  <c:v>64</c:v>
                </c:pt>
                <c:pt idx="38">
                  <c:v>64</c:v>
                </c:pt>
                <c:pt idx="39">
                  <c:v>64</c:v>
                </c:pt>
                <c:pt idx="40">
                  <c:v>64</c:v>
                </c:pt>
                <c:pt idx="41">
                  <c:v>64</c:v>
                </c:pt>
                <c:pt idx="42">
                  <c:v>64</c:v>
                </c:pt>
                <c:pt idx="43">
                  <c:v>64</c:v>
                </c:pt>
                <c:pt idx="44">
                  <c:v>64</c:v>
                </c:pt>
                <c:pt idx="45">
                  <c:v>64</c:v>
                </c:pt>
                <c:pt idx="46">
                  <c:v>64</c:v>
                </c:pt>
                <c:pt idx="47">
                  <c:v>64</c:v>
                </c:pt>
                <c:pt idx="48">
                  <c:v>64</c:v>
                </c:pt>
                <c:pt idx="49">
                  <c:v>64</c:v>
                </c:pt>
                <c:pt idx="50">
                  <c:v>64</c:v>
                </c:pt>
                <c:pt idx="51">
                  <c:v>64</c:v>
                </c:pt>
                <c:pt idx="52">
                  <c:v>64</c:v>
                </c:pt>
                <c:pt idx="53">
                  <c:v>64</c:v>
                </c:pt>
                <c:pt idx="54">
                  <c:v>64</c:v>
                </c:pt>
                <c:pt idx="55">
                  <c:v>64</c:v>
                </c:pt>
                <c:pt idx="56">
                  <c:v>64</c:v>
                </c:pt>
                <c:pt idx="57">
                  <c:v>64</c:v>
                </c:pt>
                <c:pt idx="58">
                  <c:v>64</c:v>
                </c:pt>
                <c:pt idx="59">
                  <c:v>64</c:v>
                </c:pt>
                <c:pt idx="60">
                  <c:v>64</c:v>
                </c:pt>
                <c:pt idx="61">
                  <c:v>64</c:v>
                </c:pt>
                <c:pt idx="62">
                  <c:v>64</c:v>
                </c:pt>
                <c:pt idx="63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A3-4292-92FF-DA9D767656DC}"/>
            </c:ext>
          </c:extLst>
        </c:ser>
        <c:ser>
          <c:idx val="0"/>
          <c:order val="1"/>
          <c:tx>
            <c:v>strop 63 - ženy</c:v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G_8!$A$3:$A$66</c:f>
              <c:numCache>
                <c:formatCode>0</c:formatCode>
                <c:ptCount val="6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</c:numCache>
            </c:numRef>
          </c:cat>
          <c:val>
            <c:numRef>
              <c:f>G_8!$E$3:$E$66</c:f>
              <c:numCache>
                <c:formatCode>0.0</c:formatCode>
                <c:ptCount val="64"/>
                <c:pt idx="0">
                  <c:v>60.918486755042238</c:v>
                </c:pt>
                <c:pt idx="1">
                  <c:v>61.298820424469682</c:v>
                </c:pt>
                <c:pt idx="2">
                  <c:v>61.693855390476301</c:v>
                </c:pt>
                <c:pt idx="3">
                  <c:v>62.264334000576923</c:v>
                </c:pt>
                <c:pt idx="4">
                  <c:v>62.525368061508097</c:v>
                </c:pt>
                <c:pt idx="5">
                  <c:v>63</c:v>
                </c:pt>
                <c:pt idx="6">
                  <c:v>63</c:v>
                </c:pt>
                <c:pt idx="7">
                  <c:v>63</c:v>
                </c:pt>
                <c:pt idx="8">
                  <c:v>63</c:v>
                </c:pt>
                <c:pt idx="9">
                  <c:v>63</c:v>
                </c:pt>
                <c:pt idx="10">
                  <c:v>63</c:v>
                </c:pt>
                <c:pt idx="11">
                  <c:v>63</c:v>
                </c:pt>
                <c:pt idx="12">
                  <c:v>63</c:v>
                </c:pt>
                <c:pt idx="13">
                  <c:v>63</c:v>
                </c:pt>
                <c:pt idx="14">
                  <c:v>63</c:v>
                </c:pt>
                <c:pt idx="15">
                  <c:v>63</c:v>
                </c:pt>
                <c:pt idx="16">
                  <c:v>63</c:v>
                </c:pt>
                <c:pt idx="17">
                  <c:v>63</c:v>
                </c:pt>
                <c:pt idx="18">
                  <c:v>63</c:v>
                </c:pt>
                <c:pt idx="19">
                  <c:v>63</c:v>
                </c:pt>
                <c:pt idx="20">
                  <c:v>63</c:v>
                </c:pt>
                <c:pt idx="21">
                  <c:v>63</c:v>
                </c:pt>
                <c:pt idx="22">
                  <c:v>63</c:v>
                </c:pt>
                <c:pt idx="23">
                  <c:v>63</c:v>
                </c:pt>
                <c:pt idx="24">
                  <c:v>63</c:v>
                </c:pt>
                <c:pt idx="25">
                  <c:v>63</c:v>
                </c:pt>
                <c:pt idx="26">
                  <c:v>63</c:v>
                </c:pt>
                <c:pt idx="27">
                  <c:v>63</c:v>
                </c:pt>
                <c:pt idx="28">
                  <c:v>63</c:v>
                </c:pt>
                <c:pt idx="29">
                  <c:v>63</c:v>
                </c:pt>
                <c:pt idx="30">
                  <c:v>63</c:v>
                </c:pt>
                <c:pt idx="31">
                  <c:v>63</c:v>
                </c:pt>
                <c:pt idx="32">
                  <c:v>63</c:v>
                </c:pt>
                <c:pt idx="33">
                  <c:v>63</c:v>
                </c:pt>
                <c:pt idx="34">
                  <c:v>63</c:v>
                </c:pt>
                <c:pt idx="35">
                  <c:v>63</c:v>
                </c:pt>
                <c:pt idx="36">
                  <c:v>63</c:v>
                </c:pt>
                <c:pt idx="37">
                  <c:v>63</c:v>
                </c:pt>
                <c:pt idx="38">
                  <c:v>63</c:v>
                </c:pt>
                <c:pt idx="39">
                  <c:v>63</c:v>
                </c:pt>
                <c:pt idx="40">
                  <c:v>63</c:v>
                </c:pt>
                <c:pt idx="41">
                  <c:v>63</c:v>
                </c:pt>
                <c:pt idx="42">
                  <c:v>63</c:v>
                </c:pt>
                <c:pt idx="43">
                  <c:v>63</c:v>
                </c:pt>
                <c:pt idx="44">
                  <c:v>63</c:v>
                </c:pt>
                <c:pt idx="45">
                  <c:v>63</c:v>
                </c:pt>
                <c:pt idx="46">
                  <c:v>63</c:v>
                </c:pt>
                <c:pt idx="47">
                  <c:v>63</c:v>
                </c:pt>
                <c:pt idx="48">
                  <c:v>63</c:v>
                </c:pt>
                <c:pt idx="49">
                  <c:v>63</c:v>
                </c:pt>
                <c:pt idx="50">
                  <c:v>63</c:v>
                </c:pt>
                <c:pt idx="51">
                  <c:v>63</c:v>
                </c:pt>
                <c:pt idx="52">
                  <c:v>63</c:v>
                </c:pt>
                <c:pt idx="53">
                  <c:v>63</c:v>
                </c:pt>
                <c:pt idx="54">
                  <c:v>63</c:v>
                </c:pt>
                <c:pt idx="55">
                  <c:v>63</c:v>
                </c:pt>
                <c:pt idx="56">
                  <c:v>63</c:v>
                </c:pt>
                <c:pt idx="57">
                  <c:v>63</c:v>
                </c:pt>
                <c:pt idx="58">
                  <c:v>63</c:v>
                </c:pt>
                <c:pt idx="59">
                  <c:v>63</c:v>
                </c:pt>
                <c:pt idx="60">
                  <c:v>63</c:v>
                </c:pt>
                <c:pt idx="61">
                  <c:v>63</c:v>
                </c:pt>
                <c:pt idx="62">
                  <c:v>63</c:v>
                </c:pt>
                <c:pt idx="63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A3-4292-92FF-DA9D767656DC}"/>
            </c:ext>
          </c:extLst>
        </c:ser>
        <c:ser>
          <c:idx val="2"/>
          <c:order val="2"/>
          <c:tx>
            <c:v>súčasná legislatíva - ženy</c:v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G_8!$A$3:$A$66</c:f>
              <c:numCache>
                <c:formatCode>0</c:formatCode>
                <c:ptCount val="6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</c:numCache>
            </c:numRef>
          </c:cat>
          <c:val>
            <c:numRef>
              <c:f>G_8!$C$3:$C$66</c:f>
              <c:numCache>
                <c:formatCode>0.0</c:formatCode>
                <c:ptCount val="64"/>
                <c:pt idx="0">
                  <c:v>60.918486755042238</c:v>
                </c:pt>
                <c:pt idx="1">
                  <c:v>61.298820424469682</c:v>
                </c:pt>
                <c:pt idx="2">
                  <c:v>61.693855390476301</c:v>
                </c:pt>
                <c:pt idx="3">
                  <c:v>62.264334000576923</c:v>
                </c:pt>
                <c:pt idx="4">
                  <c:v>62.525368061508097</c:v>
                </c:pt>
                <c:pt idx="5">
                  <c:v>63.021223015115588</c:v>
                </c:pt>
                <c:pt idx="6">
                  <c:v>63.166448535918477</c:v>
                </c:pt>
                <c:pt idx="7">
                  <c:v>63.33320332148417</c:v>
                </c:pt>
                <c:pt idx="8">
                  <c:v>63.510342760229435</c:v>
                </c:pt>
                <c:pt idx="9">
                  <c:v>63.6122101375637</c:v>
                </c:pt>
                <c:pt idx="10">
                  <c:v>63.755893380628656</c:v>
                </c:pt>
                <c:pt idx="11">
                  <c:v>63.892267313429741</c:v>
                </c:pt>
                <c:pt idx="12">
                  <c:v>64.027969380473365</c:v>
                </c:pt>
                <c:pt idx="13">
                  <c:v>64.15960778493519</c:v>
                </c:pt>
                <c:pt idx="14">
                  <c:v>64.290805106561905</c:v>
                </c:pt>
                <c:pt idx="15">
                  <c:v>64.421491673970451</c:v>
                </c:pt>
                <c:pt idx="16">
                  <c:v>64.551810045042103</c:v>
                </c:pt>
                <c:pt idx="17">
                  <c:v>64.681934771184686</c:v>
                </c:pt>
                <c:pt idx="18">
                  <c:v>64.811770040600337</c:v>
                </c:pt>
                <c:pt idx="19">
                  <c:v>64.941241612623074</c:v>
                </c:pt>
                <c:pt idx="20">
                  <c:v>65.070383078271291</c:v>
                </c:pt>
                <c:pt idx="21">
                  <c:v>65.195846101956619</c:v>
                </c:pt>
                <c:pt idx="22">
                  <c:v>65.320926376133201</c:v>
                </c:pt>
                <c:pt idx="23">
                  <c:v>65.445606865415641</c:v>
                </c:pt>
                <c:pt idx="24">
                  <c:v>65.569759119928548</c:v>
                </c:pt>
                <c:pt idx="25">
                  <c:v>65.693509027399983</c:v>
                </c:pt>
                <c:pt idx="26">
                  <c:v>65.816907710420111</c:v>
                </c:pt>
                <c:pt idx="27">
                  <c:v>65.939823283900978</c:v>
                </c:pt>
                <c:pt idx="28">
                  <c:v>66.062256916804373</c:v>
                </c:pt>
                <c:pt idx="29">
                  <c:v>66.181104928302574</c:v>
                </c:pt>
                <c:pt idx="30">
                  <c:v>66.299366012898105</c:v>
                </c:pt>
                <c:pt idx="31">
                  <c:v>66.417045990114104</c:v>
                </c:pt>
                <c:pt idx="32">
                  <c:v>66.534179580478224</c:v>
                </c:pt>
                <c:pt idx="33">
                  <c:v>66.650791739027255</c:v>
                </c:pt>
                <c:pt idx="34">
                  <c:v>66.766878407635943</c:v>
                </c:pt>
                <c:pt idx="35">
                  <c:v>66.882540659377952</c:v>
                </c:pt>
                <c:pt idx="36">
                  <c:v>66.997699382497217</c:v>
                </c:pt>
                <c:pt idx="37">
                  <c:v>67.112345816179001</c:v>
                </c:pt>
                <c:pt idx="38">
                  <c:v>67.223560005016282</c:v>
                </c:pt>
                <c:pt idx="39">
                  <c:v>67.334336131131707</c:v>
                </c:pt>
                <c:pt idx="40">
                  <c:v>67.444720775403553</c:v>
                </c:pt>
                <c:pt idx="41">
                  <c:v>67.554746303675074</c:v>
                </c:pt>
                <c:pt idx="42">
                  <c:v>67.664340434363027</c:v>
                </c:pt>
                <c:pt idx="43">
                  <c:v>67.773694977721277</c:v>
                </c:pt>
                <c:pt idx="44">
                  <c:v>67.882608262510772</c:v>
                </c:pt>
                <c:pt idx="45">
                  <c:v>67.991008006292404</c:v>
                </c:pt>
                <c:pt idx="46">
                  <c:v>68.098830253499628</c:v>
                </c:pt>
                <c:pt idx="47">
                  <c:v>68.203518797306629</c:v>
                </c:pt>
                <c:pt idx="48">
                  <c:v>68.307578420898039</c:v>
                </c:pt>
                <c:pt idx="49">
                  <c:v>68.411131220641508</c:v>
                </c:pt>
                <c:pt idx="50">
                  <c:v>68.514094030145159</c:v>
                </c:pt>
                <c:pt idx="51">
                  <c:v>68.61653594796438</c:v>
                </c:pt>
                <c:pt idx="52">
                  <c:v>68.718361986238818</c:v>
                </c:pt>
                <c:pt idx="53">
                  <c:v>68.819557226299935</c:v>
                </c:pt>
                <c:pt idx="54">
                  <c:v>68.92004983132864</c:v>
                </c:pt>
                <c:pt idx="55">
                  <c:v>69.020008950140664</c:v>
                </c:pt>
                <c:pt idx="56">
                  <c:v>69.116860677413129</c:v>
                </c:pt>
                <c:pt idx="57">
                  <c:v>69.213082468799087</c:v>
                </c:pt>
                <c:pt idx="58">
                  <c:v>69.308658173342636</c:v>
                </c:pt>
                <c:pt idx="59">
                  <c:v>69.403689133367948</c:v>
                </c:pt>
                <c:pt idx="60">
                  <c:v>69.498051698667425</c:v>
                </c:pt>
                <c:pt idx="61">
                  <c:v>69.591711271855701</c:v>
                </c:pt>
                <c:pt idx="62">
                  <c:v>69.684587536828388</c:v>
                </c:pt>
                <c:pt idx="63">
                  <c:v>69.77681636889146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A3-4292-92FF-DA9D767656DC}"/>
            </c:ext>
          </c:extLst>
        </c:ser>
        <c:ser>
          <c:idx val="5"/>
          <c:order val="3"/>
          <c:tx>
            <c:v>súčasná legislatíva - muži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3-B3A3-4292-92FF-DA9D767656DC}"/>
              </c:ext>
            </c:extLst>
          </c:dPt>
          <c:dPt>
            <c:idx val="20"/>
            <c:marker>
              <c:symbol val="diamond"/>
              <c:size val="3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B3A3-4292-92FF-DA9D767656DC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05-B3A3-4292-92FF-DA9D767656DC}"/>
              </c:ext>
            </c:extLst>
          </c:dPt>
          <c:dPt>
            <c:idx val="49"/>
            <c:marker>
              <c:symbol val="diamond"/>
              <c:size val="3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B3A3-4292-92FF-DA9D767656DC}"/>
              </c:ext>
            </c:extLst>
          </c:dPt>
          <c:dPt>
            <c:idx val="63"/>
            <c:marker>
              <c:symbol val="diamond"/>
              <c:size val="3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B3A3-4292-92FF-DA9D767656DC}"/>
              </c:ext>
            </c:extLst>
          </c:dPt>
          <c:dLbls>
            <c:dLbl>
              <c:idx val="5"/>
              <c:layout>
                <c:manualLayout>
                  <c:x val="-1.4806613962893459E-2"/>
                  <c:y val="0.1175925925925926"/>
                </c:manualLayout>
              </c:layout>
              <c:tx>
                <c:rich>
                  <a:bodyPr/>
                  <a:lstStyle/>
                  <a:p>
                    <a:pPr>
                      <a:defRPr sz="1600" b="1">
                        <a:solidFill>
                          <a:srgbClr val="FF0000"/>
                        </a:solidFill>
                      </a:defRPr>
                    </a:pPr>
                    <a:r>
                      <a:rPr lang="en-US"/>
                      <a:t>2023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A3-4292-92FF-DA9D767656DC}"/>
                </c:ext>
              </c:extLst>
            </c:dLbl>
            <c:dLbl>
              <c:idx val="12"/>
              <c:layout>
                <c:manualLayout>
                  <c:x val="-9.5328750000000032E-2"/>
                  <c:y val="-0.17436145833333333"/>
                </c:manualLayout>
              </c:layout>
              <c:tx>
                <c:rich>
                  <a:bodyPr/>
                  <a:lstStyle/>
                  <a:p>
                    <a:pPr>
                      <a:defRPr sz="1600" b="1">
                        <a:solidFill>
                          <a:srgbClr val="00B0F0"/>
                        </a:solidFill>
                      </a:defRPr>
                    </a:pPr>
                    <a:r>
                      <a:rPr lang="en-US" sz="1600" b="1">
                        <a:solidFill>
                          <a:srgbClr val="00B0F0"/>
                        </a:solidFill>
                      </a:rPr>
                      <a:t>rok 2030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A3-4292-92FF-DA9D767656DC}"/>
                </c:ext>
              </c:extLst>
            </c:dLbl>
            <c:dLbl>
              <c:idx val="49"/>
              <c:layout>
                <c:manualLayout>
                  <c:x val="-9.7160191445683941E-2"/>
                  <c:y val="-8.46666666666666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rok </a:t>
                    </a:r>
                    <a:fld id="{CCEF7B61-8AC2-4C6C-ADE8-8BFB1D6D8175}" type="CATEGORYNAME">
                      <a:rPr lang="en-US"/>
                      <a:pPr/>
                      <a:t>[NÁZOV KATEGÓRIE]</a:t>
                    </a:fld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3A3-4292-92FF-DA9D767656DC}"/>
                </c:ext>
              </c:extLst>
            </c:dLbl>
            <c:dLbl>
              <c:idx val="63"/>
              <c:layout>
                <c:manualLayout>
                  <c:x val="-1.4721241128133914E-2"/>
                  <c:y val="-6.11481481481481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rok </a:t>
                    </a:r>
                    <a:fld id="{CE1F8391-3546-4175-A852-81EE9D87A769}" type="CATEGORYNAME">
                      <a:rPr lang="en-US"/>
                      <a:pPr/>
                      <a:t>[NÁZOV KATEGÓRIE]</a:t>
                    </a:fld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3A3-4292-92FF-DA9D767656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6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G_8!$A$3:$A$66</c:f>
              <c:numCache>
                <c:formatCode>0</c:formatCode>
                <c:ptCount val="6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</c:numCache>
            </c:numRef>
          </c:cat>
          <c:val>
            <c:numRef>
              <c:f>G_8!$B$3:$B$66</c:f>
              <c:numCache>
                <c:formatCode>0.0</c:formatCode>
                <c:ptCount val="64"/>
                <c:pt idx="0">
                  <c:v>62.208219178082189</c:v>
                </c:pt>
                <c:pt idx="1">
                  <c:v>62.38082191780822</c:v>
                </c:pt>
                <c:pt idx="2">
                  <c:v>62.589275097323537</c:v>
                </c:pt>
                <c:pt idx="3">
                  <c:v>62.764310366043276</c:v>
                </c:pt>
                <c:pt idx="4">
                  <c:v>62.941798208182</c:v>
                </c:pt>
                <c:pt idx="5">
                  <c:v>63.085689895605981</c:v>
                </c:pt>
                <c:pt idx="6">
                  <c:v>63.222738450559362</c:v>
                </c:pt>
                <c:pt idx="7">
                  <c:v>63.333203321484163</c:v>
                </c:pt>
                <c:pt idx="8">
                  <c:v>63.510342760229435</c:v>
                </c:pt>
                <c:pt idx="9">
                  <c:v>63.612210137563693</c:v>
                </c:pt>
                <c:pt idx="10">
                  <c:v>63.755893380628649</c:v>
                </c:pt>
                <c:pt idx="11">
                  <c:v>63.892267313429741</c:v>
                </c:pt>
                <c:pt idx="12">
                  <c:v>64.027969380473365</c:v>
                </c:pt>
                <c:pt idx="13">
                  <c:v>64.15960778493519</c:v>
                </c:pt>
                <c:pt idx="14">
                  <c:v>64.290805106561905</c:v>
                </c:pt>
                <c:pt idx="15">
                  <c:v>64.421491673970451</c:v>
                </c:pt>
                <c:pt idx="16">
                  <c:v>64.551810045042103</c:v>
                </c:pt>
                <c:pt idx="17">
                  <c:v>64.681934771184686</c:v>
                </c:pt>
                <c:pt idx="18">
                  <c:v>64.811770040600337</c:v>
                </c:pt>
                <c:pt idx="19">
                  <c:v>64.941241612623074</c:v>
                </c:pt>
                <c:pt idx="20">
                  <c:v>65.070383078271291</c:v>
                </c:pt>
                <c:pt idx="21">
                  <c:v>65.195846101956604</c:v>
                </c:pt>
                <c:pt idx="22">
                  <c:v>65.320926376133201</c:v>
                </c:pt>
                <c:pt idx="23">
                  <c:v>65.445606865415641</c:v>
                </c:pt>
                <c:pt idx="24">
                  <c:v>65.569759119928548</c:v>
                </c:pt>
                <c:pt idx="25">
                  <c:v>65.693509027399983</c:v>
                </c:pt>
                <c:pt idx="26">
                  <c:v>65.816907710420111</c:v>
                </c:pt>
                <c:pt idx="27">
                  <c:v>65.939823283900978</c:v>
                </c:pt>
                <c:pt idx="28">
                  <c:v>66.062256916804373</c:v>
                </c:pt>
                <c:pt idx="29">
                  <c:v>66.181104928302574</c:v>
                </c:pt>
                <c:pt idx="30">
                  <c:v>66.299366012898105</c:v>
                </c:pt>
                <c:pt idx="31">
                  <c:v>66.417045990114104</c:v>
                </c:pt>
                <c:pt idx="32">
                  <c:v>66.534179580478224</c:v>
                </c:pt>
                <c:pt idx="33">
                  <c:v>66.650791739027255</c:v>
                </c:pt>
                <c:pt idx="34">
                  <c:v>66.766878407635943</c:v>
                </c:pt>
                <c:pt idx="35">
                  <c:v>66.882540659377952</c:v>
                </c:pt>
                <c:pt idx="36">
                  <c:v>66.997699382497217</c:v>
                </c:pt>
                <c:pt idx="37">
                  <c:v>67.112345816179001</c:v>
                </c:pt>
                <c:pt idx="38">
                  <c:v>67.223560005016282</c:v>
                </c:pt>
                <c:pt idx="39">
                  <c:v>67.334336131131707</c:v>
                </c:pt>
                <c:pt idx="40">
                  <c:v>67.444720775403553</c:v>
                </c:pt>
                <c:pt idx="41">
                  <c:v>67.554746303675074</c:v>
                </c:pt>
                <c:pt idx="42">
                  <c:v>67.664340434363027</c:v>
                </c:pt>
                <c:pt idx="43">
                  <c:v>67.773694977721277</c:v>
                </c:pt>
                <c:pt idx="44">
                  <c:v>67.882608262510772</c:v>
                </c:pt>
                <c:pt idx="45">
                  <c:v>67.991008006292404</c:v>
                </c:pt>
                <c:pt idx="46">
                  <c:v>68.098830253499628</c:v>
                </c:pt>
                <c:pt idx="47">
                  <c:v>68.203518797306614</c:v>
                </c:pt>
                <c:pt idx="48">
                  <c:v>68.307578420898039</c:v>
                </c:pt>
                <c:pt idx="49">
                  <c:v>68.411131220641508</c:v>
                </c:pt>
                <c:pt idx="50">
                  <c:v>68.514094030145159</c:v>
                </c:pt>
                <c:pt idx="51">
                  <c:v>68.61653594796438</c:v>
                </c:pt>
                <c:pt idx="52">
                  <c:v>68.718361986238818</c:v>
                </c:pt>
                <c:pt idx="53">
                  <c:v>68.819557226299921</c:v>
                </c:pt>
                <c:pt idx="54">
                  <c:v>68.92004983132864</c:v>
                </c:pt>
                <c:pt idx="55">
                  <c:v>69.020008950140664</c:v>
                </c:pt>
                <c:pt idx="56">
                  <c:v>69.116860677413129</c:v>
                </c:pt>
                <c:pt idx="57">
                  <c:v>69.213082468799087</c:v>
                </c:pt>
                <c:pt idx="58">
                  <c:v>69.308658173342636</c:v>
                </c:pt>
                <c:pt idx="59">
                  <c:v>69.403689133367948</c:v>
                </c:pt>
                <c:pt idx="60">
                  <c:v>69.498051698667425</c:v>
                </c:pt>
                <c:pt idx="61">
                  <c:v>69.591711271855701</c:v>
                </c:pt>
                <c:pt idx="62">
                  <c:v>69.684587536828388</c:v>
                </c:pt>
                <c:pt idx="63">
                  <c:v>69.77681636889146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3A3-4292-92FF-DA9D76765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2759248"/>
        <c:axId val="692751376"/>
      </c:lineChart>
      <c:catAx>
        <c:axId val="6927592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/>
          <a:lstStyle/>
          <a:p>
            <a:pPr>
              <a:defRPr sz="1600"/>
            </a:pPr>
            <a:endParaRPr lang="sk-SK"/>
          </a:p>
        </c:txPr>
        <c:crossAx val="692751376"/>
        <c:crosses val="autoZero"/>
        <c:auto val="1"/>
        <c:lblAlgn val="ctr"/>
        <c:lblOffset val="100"/>
        <c:noMultiLvlLbl val="0"/>
      </c:catAx>
      <c:valAx>
        <c:axId val="69275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600" b="0" i="1"/>
                </a:pPr>
                <a:r>
                  <a:rPr lang="sk-SK" sz="1600" b="0" i="1"/>
                  <a:t>dôchodkový vek</a:t>
                </a:r>
                <a:endParaRPr lang="en-GB" sz="1600" b="0" i="1"/>
              </a:p>
            </c:rich>
          </c:tx>
          <c:layout>
            <c:manualLayout>
              <c:xMode val="edge"/>
              <c:yMode val="edge"/>
              <c:x val="7.9375000000000001E-2"/>
              <c:y val="5.8001851851851853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sz="1600"/>
            </a:pPr>
            <a:endParaRPr lang="sk-SK"/>
          </a:p>
        </c:txPr>
        <c:crossAx val="6927592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54040861111111116"/>
          <c:y val="0.68603576388888887"/>
          <c:w val="0.42193027777777775"/>
          <c:h val="0.17660937499999999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600"/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000">
          <a:solidFill>
            <a:schemeClr val="tx1">
              <a:lumMod val="65000"/>
              <a:lumOff val="35000"/>
            </a:schemeClr>
          </a:solidFill>
          <a:latin typeface="+mn-lt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0310333966354"/>
          <c:y val="3.7127083333333338E-2"/>
          <c:w val="0.88812095363079613"/>
          <c:h val="0.83123505395158936"/>
        </c:manualLayout>
      </c:layout>
      <c:lineChart>
        <c:grouping val="standard"/>
        <c:varyColors val="0"/>
        <c:ser>
          <c:idx val="0"/>
          <c:order val="0"/>
          <c:tx>
            <c:strRef>
              <c:f>G_9!$A$2</c:f>
              <c:strCache>
                <c:ptCount val="1"/>
                <c:pt idx="0">
                  <c:v>súčasná legislatíva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dPt>
            <c:idx val="49"/>
            <c:marker>
              <c:symbol val="diamond"/>
              <c:size val="6"/>
              <c:spPr>
                <a:solidFill>
                  <a:srgbClr val="00B0F0"/>
                </a:solidFill>
                <a:ln>
                  <a:solidFill>
                    <a:srgbClr val="00B0F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6BF-4141-A630-F368E83A20C7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01-56BF-4141-A630-F368E83A20C7}"/>
              </c:ext>
            </c:extLst>
          </c:dPt>
          <c:dPt>
            <c:idx val="63"/>
            <c:marker>
              <c:symbol val="diamond"/>
              <c:size val="6"/>
              <c:spPr>
                <a:solidFill>
                  <a:srgbClr val="00B0F0"/>
                </a:solidFill>
                <a:ln>
                  <a:solidFill>
                    <a:srgbClr val="00B0F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56BF-4141-A630-F368E83A20C7}"/>
              </c:ext>
            </c:extLst>
          </c:dPt>
          <c:dLbls>
            <c:dLbl>
              <c:idx val="49"/>
              <c:layout>
                <c:manualLayout>
                  <c:x val="-4.5280459186640837E-2"/>
                  <c:y val="-9.877777777777778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rok </a:t>
                    </a:r>
                    <a:fld id="{A020C830-D13A-47EE-8B1B-01357F33CCD3}" type="CATEGORYNAME">
                      <a:rPr lang="en-US" b="1"/>
                      <a:pPr/>
                      <a:t>[NÁZOV KATEGÓRIE]</a:t>
                    </a:fld>
                    <a:endParaRPr lang="en-US" b="1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56BF-4141-A630-F368E83A20C7}"/>
                </c:ext>
              </c:extLst>
            </c:dLbl>
            <c:dLbl>
              <c:idx val="63"/>
              <c:layout>
                <c:manualLayout>
                  <c:x val="-3.6688897041977121E-2"/>
                  <c:y val="-0.16933333333333334"/>
                </c:manualLayout>
              </c:layout>
              <c:tx>
                <c:rich>
                  <a:bodyPr/>
                  <a:lstStyle/>
                  <a:p>
                    <a:pPr>
                      <a:defRPr sz="900" b="1"/>
                    </a:pPr>
                    <a:r>
                      <a:rPr lang="en-US" sz="900" b="1"/>
                      <a:t>rok </a:t>
                    </a:r>
                    <a:fld id="{A5C4A91E-4D7E-463A-B56D-1BB273459B60}" type="CATEGORYNAME">
                      <a:rPr lang="en-US" sz="900" b="1"/>
                      <a:pPr>
                        <a:defRPr sz="900" b="1"/>
                      </a:pPr>
                      <a:t>[NÁZOV KATEGÓRIE]</a:t>
                    </a:fld>
                    <a:endParaRPr lang="en-US" sz="900" b="1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6BF-4141-A630-F368E83A20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6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G_9!$B$1:$BM$1</c:f>
              <c:numCache>
                <c:formatCode>General</c:formatCode>
                <c:ptCount val="6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</c:numCache>
            </c:numRef>
          </c:cat>
          <c:val>
            <c:numRef>
              <c:f>G_9!$B$2:$BM$2</c:f>
              <c:numCache>
                <c:formatCode>0.0%</c:formatCode>
                <c:ptCount val="64"/>
                <c:pt idx="0">
                  <c:v>-1.2404602136232179E-2</c:v>
                </c:pt>
                <c:pt idx="1">
                  <c:v>-1.0987724033293178E-2</c:v>
                </c:pt>
                <c:pt idx="2">
                  <c:v>-1.0762498289824868E-2</c:v>
                </c:pt>
                <c:pt idx="3">
                  <c:v>-9.8574055650330478E-3</c:v>
                </c:pt>
                <c:pt idx="4">
                  <c:v>-9.5528123977456358E-3</c:v>
                </c:pt>
                <c:pt idx="5">
                  <c:v>-9.6106071810873189E-3</c:v>
                </c:pt>
                <c:pt idx="6">
                  <c:v>-1.023361705045106E-2</c:v>
                </c:pt>
                <c:pt idx="7">
                  <c:v>-1.1217398937126186E-2</c:v>
                </c:pt>
                <c:pt idx="8">
                  <c:v>-1.1490452946336105E-2</c:v>
                </c:pt>
                <c:pt idx="9">
                  <c:v>-1.1824745623069829E-2</c:v>
                </c:pt>
                <c:pt idx="10">
                  <c:v>-1.1016311056982128E-2</c:v>
                </c:pt>
                <c:pt idx="11">
                  <c:v>-1.0069393986596648E-2</c:v>
                </c:pt>
                <c:pt idx="12">
                  <c:v>-9.4959538807494054E-3</c:v>
                </c:pt>
                <c:pt idx="13">
                  <c:v>-8.8479811745897641E-3</c:v>
                </c:pt>
                <c:pt idx="14">
                  <c:v>-8.3724083838579572E-3</c:v>
                </c:pt>
                <c:pt idx="15">
                  <c:v>-8.0209701551475637E-3</c:v>
                </c:pt>
                <c:pt idx="16">
                  <c:v>-7.5968190275634423E-3</c:v>
                </c:pt>
                <c:pt idx="17">
                  <c:v>-7.0025508975972289E-3</c:v>
                </c:pt>
                <c:pt idx="18">
                  <c:v>-6.6977821404171495E-3</c:v>
                </c:pt>
                <c:pt idx="19">
                  <c:v>-6.5734814147602322E-3</c:v>
                </c:pt>
                <c:pt idx="20">
                  <c:v>-6.4643300861085273E-3</c:v>
                </c:pt>
                <c:pt idx="21">
                  <c:v>-6.6390973309827378E-3</c:v>
                </c:pt>
                <c:pt idx="22">
                  <c:v>-7.1012595150748842E-3</c:v>
                </c:pt>
                <c:pt idx="23">
                  <c:v>-7.7297964896204802E-3</c:v>
                </c:pt>
                <c:pt idx="24">
                  <c:v>-7.9393413503496407E-3</c:v>
                </c:pt>
                <c:pt idx="25">
                  <c:v>-8.3869724462221767E-3</c:v>
                </c:pt>
                <c:pt idx="26">
                  <c:v>-8.9446985250540567E-3</c:v>
                </c:pt>
                <c:pt idx="27">
                  <c:v>-9.5817719000674678E-3</c:v>
                </c:pt>
                <c:pt idx="28">
                  <c:v>-1.0253469195696432E-2</c:v>
                </c:pt>
                <c:pt idx="29">
                  <c:v>-1.0951678994845573E-2</c:v>
                </c:pt>
                <c:pt idx="30">
                  <c:v>-1.1789545377748553E-2</c:v>
                </c:pt>
                <c:pt idx="31">
                  <c:v>-1.2660403659530417E-2</c:v>
                </c:pt>
                <c:pt idx="32">
                  <c:v>-1.3340861959429184E-2</c:v>
                </c:pt>
                <c:pt idx="33">
                  <c:v>-1.402697391879984E-2</c:v>
                </c:pt>
                <c:pt idx="34">
                  <c:v>-1.4653605834977435E-2</c:v>
                </c:pt>
                <c:pt idx="35">
                  <c:v>-1.5232886245056865E-2</c:v>
                </c:pt>
                <c:pt idx="36">
                  <c:v>-1.6095558781659108E-2</c:v>
                </c:pt>
                <c:pt idx="37">
                  <c:v>-1.7020975453872503E-2</c:v>
                </c:pt>
                <c:pt idx="38">
                  <c:v>-1.7931084127567803E-2</c:v>
                </c:pt>
                <c:pt idx="39">
                  <c:v>-1.9043885892434789E-2</c:v>
                </c:pt>
                <c:pt idx="40">
                  <c:v>-2.0165213243387228E-2</c:v>
                </c:pt>
                <c:pt idx="41">
                  <c:v>-2.0991904100655601E-2</c:v>
                </c:pt>
                <c:pt idx="42">
                  <c:v>-2.1529579937064017E-2</c:v>
                </c:pt>
                <c:pt idx="43">
                  <c:v>-2.1876714634053357E-2</c:v>
                </c:pt>
                <c:pt idx="44">
                  <c:v>-2.2250327894126315E-2</c:v>
                </c:pt>
                <c:pt idx="45">
                  <c:v>-2.2594701666292905E-2</c:v>
                </c:pt>
                <c:pt idx="46">
                  <c:v>-2.278460169876724E-2</c:v>
                </c:pt>
                <c:pt idx="47">
                  <c:v>-2.2851678567910857E-2</c:v>
                </c:pt>
                <c:pt idx="48">
                  <c:v>-2.2947445047312776E-2</c:v>
                </c:pt>
                <c:pt idx="49">
                  <c:v>-2.2913331596781578E-2</c:v>
                </c:pt>
                <c:pt idx="50">
                  <c:v>-2.2585639343045416E-2</c:v>
                </c:pt>
                <c:pt idx="51">
                  <c:v>-2.2115216675171065E-2</c:v>
                </c:pt>
                <c:pt idx="52">
                  <c:v>-2.1534719403344213E-2</c:v>
                </c:pt>
                <c:pt idx="53">
                  <c:v>-2.0889124620244476E-2</c:v>
                </c:pt>
                <c:pt idx="54">
                  <c:v>-2.0238926559547191E-2</c:v>
                </c:pt>
                <c:pt idx="55">
                  <c:v>-1.9739616117902009E-2</c:v>
                </c:pt>
                <c:pt idx="56">
                  <c:v>-1.9335467631148712E-2</c:v>
                </c:pt>
                <c:pt idx="57">
                  <c:v>-1.8982315073958492E-2</c:v>
                </c:pt>
                <c:pt idx="58">
                  <c:v>-1.8782686324151407E-2</c:v>
                </c:pt>
                <c:pt idx="59">
                  <c:v>-1.8660563097115751E-2</c:v>
                </c:pt>
                <c:pt idx="60">
                  <c:v>-1.8551060184269177E-2</c:v>
                </c:pt>
                <c:pt idx="61">
                  <c:v>-1.83885540132252E-2</c:v>
                </c:pt>
                <c:pt idx="62">
                  <c:v>-1.8244624591734621E-2</c:v>
                </c:pt>
                <c:pt idx="63">
                  <c:v>-1.814484239266588E-2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BF-4141-A630-F368E83A20C7}"/>
            </c:ext>
          </c:extLst>
        </c:ser>
        <c:ser>
          <c:idx val="2"/>
          <c:order val="1"/>
          <c:tx>
            <c:strRef>
              <c:f>G_9!$A$3</c:f>
              <c:strCache>
                <c:ptCount val="1"/>
                <c:pt idx="0">
                  <c:v>horná hranica dôch.veku 64 muži, 63 ženy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dPt>
            <c:idx val="6"/>
            <c:marker>
              <c:symbol val="diamond"/>
              <c:size val="6"/>
            </c:marker>
            <c:bubble3D val="0"/>
            <c:extLst>
              <c:ext xmlns:c16="http://schemas.microsoft.com/office/drawing/2014/chart" uri="{C3380CC4-5D6E-409C-BE32-E72D297353CC}">
                <c16:uniqueId val="{00000004-56BF-4141-A630-F368E83A20C7}"/>
              </c:ext>
            </c:extLst>
          </c:dPt>
          <c:dPt>
            <c:idx val="49"/>
            <c:marker>
              <c:symbol val="diamond"/>
              <c:size val="6"/>
            </c:marker>
            <c:bubble3D val="0"/>
            <c:extLst>
              <c:ext xmlns:c16="http://schemas.microsoft.com/office/drawing/2014/chart" uri="{C3380CC4-5D6E-409C-BE32-E72D297353CC}">
                <c16:uniqueId val="{00000005-56BF-4141-A630-F368E83A20C7}"/>
              </c:ext>
            </c:extLst>
          </c:dPt>
          <c:dPt>
            <c:idx val="63"/>
            <c:marker>
              <c:symbol val="diamond"/>
              <c:size val="6"/>
            </c:marker>
            <c:bubble3D val="0"/>
            <c:extLst>
              <c:ext xmlns:c16="http://schemas.microsoft.com/office/drawing/2014/chart" uri="{C3380CC4-5D6E-409C-BE32-E72D297353CC}">
                <c16:uniqueId val="{00000006-56BF-4141-A630-F368E83A20C7}"/>
              </c:ext>
            </c:extLst>
          </c:dPt>
          <c:dLbls>
            <c:dLbl>
              <c:idx val="6"/>
              <c:layout>
                <c:manualLayout>
                  <c:x val="-5.305603701575342E-2"/>
                  <c:y val="0.191265060240963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rok </a:t>
                    </a:r>
                    <a:fld id="{1B573CCE-A857-468C-A2C4-17F91136E7DB}" type="CATEGORYNAME">
                      <a:rPr lang="en-US"/>
                      <a:pPr/>
                      <a:t>[NÁZOV KATEGÓRIE]</a:t>
                    </a:fld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6BF-4141-A630-F368E83A20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/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bg1">
                          <a:lumMod val="65000"/>
                        </a:schemeClr>
                      </a:solidFill>
                    </a:ln>
                  </c:spPr>
                </c15:leaderLines>
              </c:ext>
            </c:extLst>
          </c:dLbls>
          <c:cat>
            <c:numRef>
              <c:f>G_9!$B$1:$BM$1</c:f>
              <c:numCache>
                <c:formatCode>General</c:formatCode>
                <c:ptCount val="6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  <c:pt idx="29">
                  <c:v>2046</c:v>
                </c:pt>
                <c:pt idx="30">
                  <c:v>2047</c:v>
                </c:pt>
                <c:pt idx="31">
                  <c:v>2048</c:v>
                </c:pt>
                <c:pt idx="32">
                  <c:v>2049</c:v>
                </c:pt>
                <c:pt idx="33">
                  <c:v>2050</c:v>
                </c:pt>
                <c:pt idx="34">
                  <c:v>2051</c:v>
                </c:pt>
                <c:pt idx="35">
                  <c:v>2052</c:v>
                </c:pt>
                <c:pt idx="36">
                  <c:v>2053</c:v>
                </c:pt>
                <c:pt idx="37">
                  <c:v>2054</c:v>
                </c:pt>
                <c:pt idx="38">
                  <c:v>2055</c:v>
                </c:pt>
                <c:pt idx="39">
                  <c:v>2056</c:v>
                </c:pt>
                <c:pt idx="40">
                  <c:v>2057</c:v>
                </c:pt>
                <c:pt idx="41">
                  <c:v>2058</c:v>
                </c:pt>
                <c:pt idx="42">
                  <c:v>2059</c:v>
                </c:pt>
                <c:pt idx="43">
                  <c:v>2060</c:v>
                </c:pt>
                <c:pt idx="44">
                  <c:v>2061</c:v>
                </c:pt>
                <c:pt idx="45">
                  <c:v>2062</c:v>
                </c:pt>
                <c:pt idx="46">
                  <c:v>2063</c:v>
                </c:pt>
                <c:pt idx="47">
                  <c:v>2064</c:v>
                </c:pt>
                <c:pt idx="48">
                  <c:v>2065</c:v>
                </c:pt>
                <c:pt idx="49">
                  <c:v>2066</c:v>
                </c:pt>
                <c:pt idx="50">
                  <c:v>2067</c:v>
                </c:pt>
                <c:pt idx="51">
                  <c:v>2068</c:v>
                </c:pt>
                <c:pt idx="52">
                  <c:v>2069</c:v>
                </c:pt>
                <c:pt idx="53">
                  <c:v>2070</c:v>
                </c:pt>
                <c:pt idx="54">
                  <c:v>2071</c:v>
                </c:pt>
                <c:pt idx="55">
                  <c:v>2072</c:v>
                </c:pt>
                <c:pt idx="56">
                  <c:v>2073</c:v>
                </c:pt>
                <c:pt idx="57">
                  <c:v>2074</c:v>
                </c:pt>
                <c:pt idx="58">
                  <c:v>2075</c:v>
                </c:pt>
                <c:pt idx="59">
                  <c:v>2076</c:v>
                </c:pt>
                <c:pt idx="60">
                  <c:v>2077</c:v>
                </c:pt>
                <c:pt idx="61">
                  <c:v>2078</c:v>
                </c:pt>
                <c:pt idx="62">
                  <c:v>2079</c:v>
                </c:pt>
                <c:pt idx="63">
                  <c:v>2080</c:v>
                </c:pt>
              </c:numCache>
            </c:numRef>
          </c:cat>
          <c:val>
            <c:numRef>
              <c:f>G_9!$B$3:$BM$3</c:f>
              <c:numCache>
                <c:formatCode>0.0%</c:formatCode>
                <c:ptCount val="64"/>
                <c:pt idx="0">
                  <c:v>-1.2404602136232165E-2</c:v>
                </c:pt>
                <c:pt idx="1">
                  <c:v>-1.0987724033293206E-2</c:v>
                </c:pt>
                <c:pt idx="2">
                  <c:v>-1.0762498289824896E-2</c:v>
                </c:pt>
                <c:pt idx="3">
                  <c:v>-9.8574055650330339E-3</c:v>
                </c:pt>
                <c:pt idx="4">
                  <c:v>-9.5528123977456081E-3</c:v>
                </c:pt>
                <c:pt idx="5">
                  <c:v>-9.6106071810873051E-3</c:v>
                </c:pt>
                <c:pt idx="6">
                  <c:v>-1.0307685432172753E-2</c:v>
                </c:pt>
                <c:pt idx="7">
                  <c:v>-1.1454281933607077E-2</c:v>
                </c:pt>
                <c:pt idx="8">
                  <c:v>-1.208409365949864E-2</c:v>
                </c:pt>
                <c:pt idx="9">
                  <c:v>-1.272843116358692E-2</c:v>
                </c:pt>
                <c:pt idx="10">
                  <c:v>-1.2205998937010076E-2</c:v>
                </c:pt>
                <c:pt idx="11">
                  <c:v>-1.1688825241942064E-2</c:v>
                </c:pt>
                <c:pt idx="12">
                  <c:v>-1.1248173899769592E-2</c:v>
                </c:pt>
                <c:pt idx="13">
                  <c:v>-1.0933756255356641E-2</c:v>
                </c:pt>
                <c:pt idx="14">
                  <c:v>-1.0684453321484808E-2</c:v>
                </c:pt>
                <c:pt idx="15">
                  <c:v>-1.0551344995808232E-2</c:v>
                </c:pt>
                <c:pt idx="16">
                  <c:v>-1.0570308528895331E-2</c:v>
                </c:pt>
                <c:pt idx="17">
                  <c:v>-1.0732452466798811E-2</c:v>
                </c:pt>
                <c:pt idx="18">
                  <c:v>-1.1078970246061706E-2</c:v>
                </c:pt>
                <c:pt idx="19">
                  <c:v>-1.1651172993793535E-2</c:v>
                </c:pt>
                <c:pt idx="20">
                  <c:v>-1.2364109151201383E-2</c:v>
                </c:pt>
                <c:pt idx="21">
                  <c:v>-1.3183738356456809E-2</c:v>
                </c:pt>
                <c:pt idx="22">
                  <c:v>-1.4067562623902116E-2</c:v>
                </c:pt>
                <c:pt idx="23">
                  <c:v>-1.5053992411512521E-2</c:v>
                </c:pt>
                <c:pt idx="24">
                  <c:v>-1.6130496564666516E-2</c:v>
                </c:pt>
                <c:pt idx="25">
                  <c:v>-1.726722075472821E-2</c:v>
                </c:pt>
                <c:pt idx="26">
                  <c:v>-1.8432826249357395E-2</c:v>
                </c:pt>
                <c:pt idx="27">
                  <c:v>-1.9595077808772399E-2</c:v>
                </c:pt>
                <c:pt idx="28">
                  <c:v>-2.0789693272242046E-2</c:v>
                </c:pt>
                <c:pt idx="29">
                  <c:v>-2.1998515358485585E-2</c:v>
                </c:pt>
                <c:pt idx="30">
                  <c:v>-2.3287642048742577E-2</c:v>
                </c:pt>
                <c:pt idx="31">
                  <c:v>-2.4654784600615681E-2</c:v>
                </c:pt>
                <c:pt idx="32">
                  <c:v>-2.6063505921658695E-2</c:v>
                </c:pt>
                <c:pt idx="33">
                  <c:v>-2.7462937890573288E-2</c:v>
                </c:pt>
                <c:pt idx="34">
                  <c:v>-2.8901878799927241E-2</c:v>
                </c:pt>
                <c:pt idx="35">
                  <c:v>-3.0377404955012705E-2</c:v>
                </c:pt>
                <c:pt idx="36">
                  <c:v>-3.1896438044585737E-2</c:v>
                </c:pt>
                <c:pt idx="37">
                  <c:v>-3.3408185926007403E-2</c:v>
                </c:pt>
                <c:pt idx="38">
                  <c:v>-3.4855209421098654E-2</c:v>
                </c:pt>
                <c:pt idx="39">
                  <c:v>-3.6156871699443455E-2</c:v>
                </c:pt>
                <c:pt idx="40">
                  <c:v>-3.7221102399077638E-2</c:v>
                </c:pt>
                <c:pt idx="41">
                  <c:v>-3.8001565793812045E-2</c:v>
                </c:pt>
                <c:pt idx="42">
                  <c:v>-3.8569087402791399E-2</c:v>
                </c:pt>
                <c:pt idx="43">
                  <c:v>-3.9007418831573049E-2</c:v>
                </c:pt>
                <c:pt idx="44">
                  <c:v>-3.9301756956496806E-2</c:v>
                </c:pt>
                <c:pt idx="45">
                  <c:v>-3.945380576469161E-2</c:v>
                </c:pt>
                <c:pt idx="46">
                  <c:v>-3.9468594928250139E-2</c:v>
                </c:pt>
                <c:pt idx="47">
                  <c:v>-3.9345991779372341E-2</c:v>
                </c:pt>
                <c:pt idx="48">
                  <c:v>-3.9122340143525211E-2</c:v>
                </c:pt>
                <c:pt idx="49">
                  <c:v>-3.8885381418550011E-2</c:v>
                </c:pt>
                <c:pt idx="50">
                  <c:v>-3.8715796968820812E-2</c:v>
                </c:pt>
                <c:pt idx="51">
                  <c:v>-3.8606443369329974E-2</c:v>
                </c:pt>
                <c:pt idx="52">
                  <c:v>-3.8529154431305876E-2</c:v>
                </c:pt>
                <c:pt idx="53">
                  <c:v>-3.8498784110475928E-2</c:v>
                </c:pt>
                <c:pt idx="54">
                  <c:v>-3.8587021476213568E-2</c:v>
                </c:pt>
                <c:pt idx="55">
                  <c:v>-3.8816111644842638E-2</c:v>
                </c:pt>
                <c:pt idx="56">
                  <c:v>-3.9142625262109279E-2</c:v>
                </c:pt>
                <c:pt idx="57">
                  <c:v>-3.9499730335297731E-2</c:v>
                </c:pt>
                <c:pt idx="58">
                  <c:v>-3.9824274385624872E-2</c:v>
                </c:pt>
                <c:pt idx="59">
                  <c:v>-4.0106841305779267E-2</c:v>
                </c:pt>
                <c:pt idx="60">
                  <c:v>-4.0378386845393077E-2</c:v>
                </c:pt>
                <c:pt idx="61">
                  <c:v>-4.0718415822193391E-2</c:v>
                </c:pt>
                <c:pt idx="62">
                  <c:v>-4.1136323060029373E-2</c:v>
                </c:pt>
                <c:pt idx="63">
                  <c:v>-4.156997501436048E-2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6BF-4141-A630-F368E83A2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470288"/>
        <c:axId val="360471272"/>
      </c:lineChart>
      <c:catAx>
        <c:axId val="36047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360471272"/>
        <c:crosses val="autoZero"/>
        <c:auto val="1"/>
        <c:lblAlgn val="ctr"/>
        <c:lblOffset val="100"/>
        <c:noMultiLvlLbl val="0"/>
      </c:catAx>
      <c:valAx>
        <c:axId val="360471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 i="1"/>
                </a:pPr>
                <a:r>
                  <a:rPr lang="sk-SK" b="0" i="1"/>
                  <a:t>% HDP</a:t>
                </a:r>
                <a:endParaRPr lang="en-GB" b="0" i="1"/>
              </a:p>
            </c:rich>
          </c:tx>
          <c:layout>
            <c:manualLayout>
              <c:xMode val="edge"/>
              <c:yMode val="edge"/>
              <c:x val="0.10257847222222222"/>
              <c:y val="4.7383868808567597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sk-SK"/>
          </a:p>
        </c:txPr>
        <c:crossAx val="360470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935558817933211"/>
          <c:y val="0.69492168674698795"/>
          <c:w val="0.61336783080074153"/>
          <c:h val="0.1582925033467201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>
              <a:lumMod val="65000"/>
              <a:lumOff val="35000"/>
            </a:schemeClr>
          </a:solidFill>
          <a:latin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image" Target="../media/image1.gif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545929</xdr:colOff>
      <xdr:row>10</xdr:row>
      <xdr:rowOff>62192</xdr:rowOff>
    </xdr:from>
    <xdr:to>
      <xdr:col>13</xdr:col>
      <xdr:colOff>603658</xdr:colOff>
      <xdr:row>26</xdr:row>
      <xdr:rowOff>36829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ED40EE2B-8A1B-4665-89B1-6D832CE26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0.06192</cdr:x>
      <cdr:y>0.01663</cdr:y>
    </cdr:from>
    <cdr:to>
      <cdr:x>0.98142</cdr:x>
      <cdr:y>0.65676</cdr:y>
    </cdr:to>
    <cdr:grpSp>
      <cdr:nvGrpSpPr>
        <cdr:cNvPr id="8" name="Skupina 7">
          <a:extLst xmlns:a="http://schemas.openxmlformats.org/drawingml/2006/main">
            <a:ext uri="{FF2B5EF4-FFF2-40B4-BE49-F238E27FC236}">
              <a16:creationId xmlns:a16="http://schemas.microsoft.com/office/drawing/2014/main" id="{D78FBE48-9133-4907-8829-6DB5DC9F5AD4}"/>
            </a:ext>
          </a:extLst>
        </cdr:cNvPr>
        <cdr:cNvGrpSpPr/>
      </cdr:nvGrpSpPr>
      <cdr:grpSpPr>
        <a:xfrm xmlns:a="http://schemas.openxmlformats.org/drawingml/2006/main">
          <a:off x="447198" y="92567"/>
          <a:ext cx="6640803" cy="3563146"/>
          <a:chOff x="448235" y="89647"/>
          <a:chExt cx="6656295" cy="3450105"/>
        </a:xfrm>
      </cdr:grpSpPr>
      <cdr:sp macro="" textlink="">
        <cdr:nvSpPr>
          <cdr:cNvPr id="7" name="Obdĺžnik 6">
            <a:extLst xmlns:a="http://schemas.openxmlformats.org/drawingml/2006/main">
              <a:ext uri="{FF2B5EF4-FFF2-40B4-BE49-F238E27FC236}">
                <a16:creationId xmlns:a16="http://schemas.microsoft.com/office/drawing/2014/main" id="{0F76C5D9-435A-4BE3-A645-D567DC89007A}"/>
              </a:ext>
            </a:extLst>
          </cdr:cNvPr>
          <cdr:cNvSpPr/>
        </cdr:nvSpPr>
        <cdr:spPr>
          <a:xfrm xmlns:a="http://schemas.openxmlformats.org/drawingml/2006/main">
            <a:off x="448235" y="89647"/>
            <a:ext cx="6656294" cy="168088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>
              <a:lumMod val="50000"/>
              <a:alpha val="10000"/>
            </a:schemeClr>
          </a:solidFill>
          <a:ln xmlns:a="http://schemas.openxmlformats.org/drawingml/2006/main" w="1270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Obdĺžnik 9">
            <a:extLst xmlns:a="http://schemas.openxmlformats.org/drawingml/2006/main">
              <a:ext uri="{FF2B5EF4-FFF2-40B4-BE49-F238E27FC236}">
                <a16:creationId xmlns:a16="http://schemas.microsoft.com/office/drawing/2014/main" id="{36562339-74AF-48A9-A242-810158778018}"/>
              </a:ext>
            </a:extLst>
          </cdr:cNvPr>
          <cdr:cNvSpPr/>
        </cdr:nvSpPr>
        <cdr:spPr>
          <a:xfrm xmlns:a="http://schemas.openxmlformats.org/drawingml/2006/main">
            <a:off x="448236" y="1765297"/>
            <a:ext cx="6656294" cy="1774455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0000">
              <a:alpha val="10000"/>
            </a:srgbClr>
          </a:solidFill>
          <a:ln xmlns:a="http://schemas.openxmlformats.org/drawingml/2006/main" w="12700">
            <a:solidFill>
              <a:srgbClr val="FF0000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0.41942</cdr:x>
      <cdr:y>0.94825</cdr:y>
    </cdr:from>
    <cdr:to>
      <cdr:x>0.59947</cdr:x>
      <cdr:y>0.98331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556796" y="5410201"/>
          <a:ext cx="1097596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k-SK" sz="1400" b="0" i="1">
            <a:latin typeface="Constantia" panose="02030602050306030303" pitchFamily="18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0.44631</cdr:x>
      <cdr:y>0.94152</cdr:y>
    </cdr:from>
    <cdr:to>
      <cdr:x>0.61276</cdr:x>
      <cdr:y>1</cdr:y>
    </cdr:to>
    <cdr:sp macro="" textlink="">
      <cdr:nvSpPr>
        <cdr:cNvPr id="4" name="TextovéPole 1"/>
        <cdr:cNvSpPr txBox="1"/>
      </cdr:nvSpPr>
      <cdr:spPr>
        <a:xfrm xmlns:a="http://schemas.openxmlformats.org/drawingml/2006/main">
          <a:off x="3240840" y="5279581"/>
          <a:ext cx="1208694" cy="327927"/>
        </a:xfrm>
        <a:prstGeom xmlns:a="http://schemas.openxmlformats.org/drawingml/2006/main" prst="rect">
          <a:avLst/>
        </a:prstGeom>
        <a:effectLst xmlns:a="http://schemas.openxmlformats.org/drawingml/2006/main">
          <a:outerShdw sx="1000" sy="1000" algn="bl" rotWithShape="0">
            <a:schemeClr val="tx2">
              <a:lumMod val="75000"/>
            </a:schemeClr>
          </a:outerShdw>
        </a:effectLst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600" b="0" i="1">
              <a:solidFill>
                <a:sysClr val="windowText" lastClr="000000"/>
              </a:solidFill>
              <a:latin typeface="+mn-lt"/>
              <a:cs typeface="Arial" pitchFamily="34" charset="0"/>
            </a:rPr>
            <a:t>populácia</a:t>
          </a:r>
          <a:endParaRPr lang="sk-SK" sz="1400" b="0" i="1">
            <a:solidFill>
              <a:sysClr val="windowText" lastClr="000000"/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0.06736</cdr:x>
      <cdr:y>0.06816</cdr:y>
    </cdr:from>
    <cdr:to>
      <cdr:x>0.10633</cdr:x>
      <cdr:y>0.13429</cdr:y>
    </cdr:to>
    <cdr:sp macro="" textlink="">
      <cdr:nvSpPr>
        <cdr:cNvPr id="5" name="TextovéPole 2"/>
        <cdr:cNvSpPr txBox="1"/>
      </cdr:nvSpPr>
      <cdr:spPr>
        <a:xfrm xmlns:a="http://schemas.openxmlformats.org/drawingml/2006/main" rot="16200000">
          <a:off x="465821" y="417188"/>
          <a:ext cx="367744" cy="291490"/>
        </a:xfrm>
        <a:prstGeom xmlns:a="http://schemas.openxmlformats.org/drawingml/2006/main" prst="rect">
          <a:avLst/>
        </a:prstGeom>
        <a:noFill xmlns:a="http://schemas.openxmlformats.org/drawingml/2006/main"/>
        <a:effectLst xmlns:a="http://schemas.openxmlformats.org/drawingml/2006/main">
          <a:outerShdw sx="1000" sy="1000" algn="br" rotWithShape="0">
            <a:prstClr val="black"/>
          </a:outerShdw>
        </a:effectLst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k-SK" sz="1600" b="0" i="1">
              <a:solidFill>
                <a:sysClr val="windowText" lastClr="000000"/>
              </a:solidFill>
              <a:latin typeface="Constantia" panose="02030602050306030303" pitchFamily="18" charset="0"/>
              <a:cs typeface="Arial" pitchFamily="34" charset="0"/>
            </a:rPr>
            <a:t>vek</a:t>
          </a:r>
          <a:endParaRPr lang="sk-SK" sz="1400" b="0" i="1">
            <a:solidFill>
              <a:sysClr val="windowText" lastClr="000000"/>
            </a:solidFill>
            <a:latin typeface="Constantia" panose="02030602050306030303" pitchFamily="18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0.90248</cdr:x>
      <cdr:y>0.37137</cdr:y>
    </cdr:from>
    <cdr:to>
      <cdr:x>0.96713</cdr:x>
      <cdr:y>0.62505</cdr:y>
    </cdr:to>
    <cdr:sp macro="" textlink="">
      <cdr:nvSpPr>
        <cdr:cNvPr id="3" name="BlokTextu 2">
          <a:extLst xmlns:a="http://schemas.openxmlformats.org/drawingml/2006/main">
            <a:ext uri="{FF2B5EF4-FFF2-40B4-BE49-F238E27FC236}">
              <a16:creationId xmlns:a16="http://schemas.microsoft.com/office/drawing/2014/main" id="{A24D7E52-3EE5-4133-A012-B00A112E8DEB}"/>
            </a:ext>
          </a:extLst>
        </cdr:cNvPr>
        <cdr:cNvSpPr txBox="1"/>
      </cdr:nvSpPr>
      <cdr:spPr>
        <a:xfrm xmlns:a="http://schemas.openxmlformats.org/drawingml/2006/main" rot="16200000">
          <a:off x="6083382" y="2451251"/>
          <a:ext cx="1367302" cy="468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sk-SK" sz="1200" b="1" i="1">
              <a:solidFill>
                <a:schemeClr val="tx1"/>
              </a:solidFill>
              <a:latin typeface="+mn-lt"/>
            </a:rPr>
            <a:t>PLATIA </a:t>
          </a:r>
        </a:p>
        <a:p xmlns:a="http://schemas.openxmlformats.org/drawingml/2006/main">
          <a:pPr algn="ctr"/>
          <a:r>
            <a:rPr lang="sk-SK" sz="1200" b="1" i="1">
              <a:solidFill>
                <a:schemeClr val="tx1"/>
              </a:solidFill>
              <a:latin typeface="+mn-lt"/>
            </a:rPr>
            <a:t>ODVODY</a:t>
          </a:r>
          <a:endParaRPr lang="en-GB" sz="1200" b="1" i="1">
            <a:solidFill>
              <a:schemeClr val="tx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0.89783</cdr:x>
      <cdr:y>0.04512</cdr:y>
    </cdr:from>
    <cdr:to>
      <cdr:x>0.96248</cdr:x>
      <cdr:y>0.29894</cdr:y>
    </cdr:to>
    <cdr:sp macro="" textlink="">
      <cdr:nvSpPr>
        <cdr:cNvPr id="11" name="BlokTextu 1">
          <a:extLst xmlns:a="http://schemas.openxmlformats.org/drawingml/2006/main">
            <a:ext uri="{FF2B5EF4-FFF2-40B4-BE49-F238E27FC236}">
              <a16:creationId xmlns:a16="http://schemas.microsoft.com/office/drawing/2014/main" id="{BDBF76FD-06C3-4871-84B1-63242ED74D76}"/>
            </a:ext>
          </a:extLst>
        </cdr:cNvPr>
        <cdr:cNvSpPr txBox="1"/>
      </cdr:nvSpPr>
      <cdr:spPr>
        <a:xfrm xmlns:a="http://schemas.openxmlformats.org/drawingml/2006/main" rot="16200000">
          <a:off x="6049411" y="693202"/>
          <a:ext cx="1368000" cy="468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31750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200" b="1" i="0">
              <a:solidFill>
                <a:sysClr val="windowText" lastClr="000000"/>
              </a:solidFill>
              <a:latin typeface="+mn-lt"/>
            </a:rPr>
            <a:t>POBERAJÚ </a:t>
          </a:r>
          <a:r>
            <a:rPr lang="sk-SK" sz="1200" b="1" i="0" baseline="0">
              <a:solidFill>
                <a:sysClr val="windowText" lastClr="000000"/>
              </a:solidFill>
              <a:latin typeface="+mn-lt"/>
            </a:rPr>
            <a:t> </a:t>
          </a:r>
        </a:p>
        <a:p xmlns:a="http://schemas.openxmlformats.org/drawingml/2006/main">
          <a:pPr algn="ctr"/>
          <a:r>
            <a:rPr lang="sk-SK" sz="1200" b="1" i="0" baseline="0">
              <a:solidFill>
                <a:sysClr val="windowText" lastClr="000000"/>
              </a:solidFill>
              <a:latin typeface="+mn-lt"/>
            </a:rPr>
            <a:t>DÔOCHODOK</a:t>
          </a:r>
          <a:endParaRPr lang="en-GB" sz="1200" b="1" i="0">
            <a:solidFill>
              <a:sysClr val="windowText" lastClr="000000"/>
            </a:solidFill>
            <a:latin typeface="+mn-lt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314325</xdr:colOff>
      <xdr:row>7</xdr:row>
      <xdr:rowOff>180975</xdr:rowOff>
    </xdr:from>
    <xdr:to>
      <xdr:col>22</xdr:col>
      <xdr:colOff>88725</xdr:colOff>
      <xdr:row>31</xdr:row>
      <xdr:rowOff>99450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1469604-82AF-4EF6-9301-19189A8176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0.06174</cdr:x>
      <cdr:y>0.04445</cdr:y>
    </cdr:from>
    <cdr:to>
      <cdr:x>0.96729</cdr:x>
      <cdr:y>0.85712</cdr:y>
    </cdr:to>
    <cdr:grpSp>
      <cdr:nvGrpSpPr>
        <cdr:cNvPr id="7" name="Skupina 6">
          <a:extLst xmlns:a="http://schemas.openxmlformats.org/drawingml/2006/main">
            <a:ext uri="{FF2B5EF4-FFF2-40B4-BE49-F238E27FC236}">
              <a16:creationId xmlns:a16="http://schemas.microsoft.com/office/drawing/2014/main" id="{25BB5634-DD00-4226-A9DB-A93A0BAA9144}"/>
            </a:ext>
          </a:extLst>
        </cdr:cNvPr>
        <cdr:cNvGrpSpPr/>
      </cdr:nvGrpSpPr>
      <cdr:grpSpPr>
        <a:xfrm xmlns:a="http://schemas.openxmlformats.org/drawingml/2006/main">
          <a:off x="402325" y="199970"/>
          <a:ext cx="5900966" cy="3656005"/>
          <a:chOff x="310717" y="120317"/>
          <a:chExt cx="4180609" cy="2229328"/>
        </a:xfrm>
      </cdr:grpSpPr>
      <cdr:sp macro="" textlink="">
        <cdr:nvSpPr>
          <cdr:cNvPr id="2" name="Obdĺžnik 1">
            <a:extLst xmlns:a="http://schemas.openxmlformats.org/drawingml/2006/main">
              <a:ext uri="{FF2B5EF4-FFF2-40B4-BE49-F238E27FC236}">
                <a16:creationId xmlns:a16="http://schemas.microsoft.com/office/drawing/2014/main" id="{F2C8D0B4-BEC7-41E4-8C32-6958B0092D0A}"/>
              </a:ext>
            </a:extLst>
          </cdr:cNvPr>
          <cdr:cNvSpPr/>
        </cdr:nvSpPr>
        <cdr:spPr>
          <a:xfrm xmlns:a="http://schemas.openxmlformats.org/drawingml/2006/main">
            <a:off x="310717" y="128336"/>
            <a:ext cx="1289771" cy="222130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>
              <a:lumMod val="50000"/>
              <a:alpha val="10000"/>
            </a:schemeClr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" name="Obdĺžnik 2">
            <a:extLst xmlns:a="http://schemas.openxmlformats.org/drawingml/2006/main">
              <a:ext uri="{FF2B5EF4-FFF2-40B4-BE49-F238E27FC236}">
                <a16:creationId xmlns:a16="http://schemas.microsoft.com/office/drawing/2014/main" id="{89811214-A9A4-4BCF-B971-3B53ED6727C1}"/>
              </a:ext>
            </a:extLst>
          </cdr:cNvPr>
          <cdr:cNvSpPr/>
        </cdr:nvSpPr>
        <cdr:spPr>
          <a:xfrm xmlns:a="http://schemas.openxmlformats.org/drawingml/2006/main">
            <a:off x="2439761" y="120317"/>
            <a:ext cx="2051565" cy="222183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0000">
              <a:alpha val="10000"/>
            </a:srgbClr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0.12063</cdr:x>
      <cdr:y>0.7727</cdr:y>
    </cdr:from>
    <cdr:to>
      <cdr:x>0.28379</cdr:x>
      <cdr:y>0.82985</cdr:y>
    </cdr:to>
    <cdr:sp macro="" textlink="">
      <cdr:nvSpPr>
        <cdr:cNvPr id="11" name="BlokTextu 10">
          <a:extLst xmlns:a="http://schemas.openxmlformats.org/drawingml/2006/main">
            <a:ext uri="{FF2B5EF4-FFF2-40B4-BE49-F238E27FC236}">
              <a16:creationId xmlns:a16="http://schemas.microsoft.com/office/drawing/2014/main" id="{45ADE2C0-65B1-4DD2-BC9C-56CB5C987C7E}"/>
            </a:ext>
          </a:extLst>
        </cdr:cNvPr>
        <cdr:cNvSpPr txBox="1"/>
      </cdr:nvSpPr>
      <cdr:spPr>
        <a:xfrm xmlns:a="http://schemas.openxmlformats.org/drawingml/2006/main">
          <a:off x="781653" y="3477166"/>
          <a:ext cx="105727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sk-SK" sz="1400" b="1"/>
            <a:t>1950 - 1989</a:t>
          </a:r>
          <a:endParaRPr lang="en-GB" sz="1400" b="1"/>
        </a:p>
      </cdr:txBody>
    </cdr:sp>
  </cdr:relSizeAnchor>
  <cdr:relSizeAnchor xmlns:cdr="http://schemas.openxmlformats.org/drawingml/2006/chartDrawing">
    <cdr:from>
      <cdr:x>0.3518</cdr:x>
      <cdr:y>0.77329</cdr:y>
    </cdr:from>
    <cdr:to>
      <cdr:x>0.51496</cdr:x>
      <cdr:y>0.83044</cdr:y>
    </cdr:to>
    <cdr:sp macro="" textlink="">
      <cdr:nvSpPr>
        <cdr:cNvPr id="13" name="BlokTextu 1">
          <a:extLst xmlns:a="http://schemas.openxmlformats.org/drawingml/2006/main">
            <a:ext uri="{FF2B5EF4-FFF2-40B4-BE49-F238E27FC236}">
              <a16:creationId xmlns:a16="http://schemas.microsoft.com/office/drawing/2014/main" id="{DE0CFAFB-2A70-47BE-A7C1-817BE05B09F0}"/>
            </a:ext>
          </a:extLst>
        </cdr:cNvPr>
        <cdr:cNvSpPr txBox="1"/>
      </cdr:nvSpPr>
      <cdr:spPr>
        <a:xfrm xmlns:a="http://schemas.openxmlformats.org/drawingml/2006/main">
          <a:off x="2279650" y="3479800"/>
          <a:ext cx="105727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400" b="1"/>
            <a:t>1990 - 2016</a:t>
          </a:r>
          <a:endParaRPr lang="en-GB" sz="1400" b="1"/>
        </a:p>
      </cdr:txBody>
    </cdr:sp>
  </cdr:relSizeAnchor>
  <cdr:relSizeAnchor xmlns:cdr="http://schemas.openxmlformats.org/drawingml/2006/chartDrawing">
    <cdr:from>
      <cdr:x>0.67812</cdr:x>
      <cdr:y>0.77329</cdr:y>
    </cdr:from>
    <cdr:to>
      <cdr:x>0.84128</cdr:x>
      <cdr:y>0.83044</cdr:y>
    </cdr:to>
    <cdr:sp macro="" textlink="">
      <cdr:nvSpPr>
        <cdr:cNvPr id="14" name="BlokTextu 1">
          <a:extLst xmlns:a="http://schemas.openxmlformats.org/drawingml/2006/main">
            <a:ext uri="{FF2B5EF4-FFF2-40B4-BE49-F238E27FC236}">
              <a16:creationId xmlns:a16="http://schemas.microsoft.com/office/drawing/2014/main" id="{DE0CFAFB-2A70-47BE-A7C1-817BE05B09F0}"/>
            </a:ext>
          </a:extLst>
        </cdr:cNvPr>
        <cdr:cNvSpPr txBox="1"/>
      </cdr:nvSpPr>
      <cdr:spPr>
        <a:xfrm xmlns:a="http://schemas.openxmlformats.org/drawingml/2006/main">
          <a:off x="4394200" y="3479800"/>
          <a:ext cx="105727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400" b="1"/>
            <a:t>2017 - 2080</a:t>
          </a:r>
          <a:endParaRPr lang="en-GB" sz="1400" b="1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4936190</xdr:colOff>
      <xdr:row>5</xdr:row>
      <xdr:rowOff>23813</xdr:rowOff>
    </xdr:from>
    <xdr:to>
      <xdr:col>7</xdr:col>
      <xdr:colOff>396187</xdr:colOff>
      <xdr:row>20</xdr:row>
      <xdr:rowOff>154313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6A5CC031-08D1-47EB-B1DE-59B9BB8E98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0.94738</cdr:x>
      <cdr:y>0.37775</cdr:y>
    </cdr:from>
    <cdr:to>
      <cdr:x>0.94738</cdr:x>
      <cdr:y>0.76028</cdr:y>
    </cdr:to>
    <cdr:cxnSp macro="">
      <cdr:nvCxnSpPr>
        <cdr:cNvPr id="3" name="Rovná spojovacia šípka 2">
          <a:extLst xmlns:a="http://schemas.openxmlformats.org/drawingml/2006/main">
            <a:ext uri="{FF2B5EF4-FFF2-40B4-BE49-F238E27FC236}">
              <a16:creationId xmlns:a16="http://schemas.microsoft.com/office/drawing/2014/main" id="{958C8AFE-34D8-4216-BEA9-3A68494C5F95}"/>
            </a:ext>
          </a:extLst>
        </cdr:cNvPr>
        <cdr:cNvCxnSpPr/>
      </cdr:nvCxnSpPr>
      <cdr:spPr>
        <a:xfrm xmlns:a="http://schemas.openxmlformats.org/drawingml/2006/main">
          <a:off x="4045885" y="1128712"/>
          <a:ext cx="0" cy="1143000"/>
        </a:xfrm>
        <a:prstGeom xmlns:a="http://schemas.openxmlformats.org/drawingml/2006/main" prst="straightConnector1">
          <a:avLst/>
        </a:prstGeom>
        <a:ln xmlns:a="http://schemas.openxmlformats.org/drawingml/2006/main" w="31750">
          <a:solidFill>
            <a:srgbClr val="FFC000"/>
          </a:solidFill>
          <a:prstDash val="dash"/>
          <a:headEnd type="stealth" w="lg" len="lg"/>
          <a:tailEnd type="stealth" w="lg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0.71988</cdr:x>
      <cdr:y>0.49251</cdr:y>
    </cdr:from>
    <cdr:to>
      <cdr:x>0.96076</cdr:x>
      <cdr:y>0.63596</cdr:y>
    </cdr:to>
    <cdr:sp macro="" textlink="">
      <cdr:nvSpPr>
        <cdr:cNvPr id="4" name="BlokTextu 3">
          <a:extLst xmlns:a="http://schemas.openxmlformats.org/drawingml/2006/main">
            <a:ext uri="{FF2B5EF4-FFF2-40B4-BE49-F238E27FC236}">
              <a16:creationId xmlns:a16="http://schemas.microsoft.com/office/drawing/2014/main" id="{63429A3D-5424-45C5-BB1C-D702521C98B2}"/>
            </a:ext>
          </a:extLst>
        </cdr:cNvPr>
        <cdr:cNvSpPr txBox="1"/>
      </cdr:nvSpPr>
      <cdr:spPr>
        <a:xfrm xmlns:a="http://schemas.openxmlformats.org/drawingml/2006/main">
          <a:off x="3074335" y="1471612"/>
          <a:ext cx="102870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400" b="1">
              <a:solidFill>
                <a:srgbClr val="FFC000"/>
              </a:solidFill>
            </a:rPr>
            <a:t>2,5 % HDP</a:t>
          </a:r>
          <a:endParaRPr lang="en-GB" sz="1400" b="1">
            <a:solidFill>
              <a:srgbClr val="FFC000"/>
            </a:solidFill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586782</xdr:colOff>
      <xdr:row>2</xdr:row>
      <xdr:rowOff>123266</xdr:rowOff>
    </xdr:from>
    <xdr:to>
      <xdr:col>17</xdr:col>
      <xdr:colOff>525370</xdr:colOff>
      <xdr:row>32</xdr:row>
      <xdr:rowOff>168266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3D0A5289-C2B3-4C55-8135-85B44563F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6</xdr:row>
      <xdr:rowOff>0</xdr:rowOff>
    </xdr:from>
    <xdr:to>
      <xdr:col>7</xdr:col>
      <xdr:colOff>433541</xdr:colOff>
      <xdr:row>21</xdr:row>
      <xdr:rowOff>130500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0B3171A-27BA-4747-90B5-09447A37F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0.79211</cdr:x>
      <cdr:y>0.48268</cdr:y>
    </cdr:from>
    <cdr:to>
      <cdr:x>0.79211</cdr:x>
      <cdr:y>0.72365</cdr:y>
    </cdr:to>
    <cdr:cxnSp macro="">
      <cdr:nvCxnSpPr>
        <cdr:cNvPr id="3" name="Rovná spojovacia šípka 2">
          <a:extLst xmlns:a="http://schemas.openxmlformats.org/drawingml/2006/main">
            <a:ext uri="{FF2B5EF4-FFF2-40B4-BE49-F238E27FC236}">
              <a16:creationId xmlns:a16="http://schemas.microsoft.com/office/drawing/2014/main" id="{A24BB697-8B3B-476C-B497-DF6E1EC1AC60}"/>
            </a:ext>
          </a:extLst>
        </cdr:cNvPr>
        <cdr:cNvCxnSpPr/>
      </cdr:nvCxnSpPr>
      <cdr:spPr>
        <a:xfrm xmlns:a="http://schemas.openxmlformats.org/drawingml/2006/main">
          <a:off x="3406617" y="1442255"/>
          <a:ext cx="0" cy="7200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FF0000"/>
          </a:solidFill>
          <a:prstDash val="dash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0.77882</cdr:x>
      <cdr:y>0.50181</cdr:y>
    </cdr:from>
    <cdr:to>
      <cdr:x>0.99144</cdr:x>
      <cdr:y>0.67395</cdr:y>
    </cdr:to>
    <cdr:sp macro="" textlink="">
      <cdr:nvSpPr>
        <cdr:cNvPr id="4" name="BlokTextu 3">
          <a:extLst xmlns:a="http://schemas.openxmlformats.org/drawingml/2006/main">
            <a:ext uri="{FF2B5EF4-FFF2-40B4-BE49-F238E27FC236}">
              <a16:creationId xmlns:a16="http://schemas.microsoft.com/office/drawing/2014/main" id="{E26F91D7-F1F5-4CD2-8D06-8ACCB7428C39}"/>
            </a:ext>
          </a:extLst>
        </cdr:cNvPr>
        <cdr:cNvSpPr txBox="1"/>
      </cdr:nvSpPr>
      <cdr:spPr>
        <a:xfrm xmlns:a="http://schemas.openxmlformats.org/drawingml/2006/main">
          <a:off x="3349467" y="1499405"/>
          <a:ext cx="914399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0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negatívny vplyv: 2067: -1,6% HDP      </a:t>
          </a:r>
          <a:endParaRPr lang="sk-SK" sz="800" b="0" i="0" u="none" strike="noStrike" baseline="0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r>
            <a:rPr lang="en-GB" sz="800" b="0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2080: -2,3% HDP</a:t>
          </a:r>
          <a:endParaRPr lang="en-GB" sz="800">
            <a:solidFill>
              <a:srgbClr val="FF0000"/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4466095</xdr:colOff>
      <xdr:row>5</xdr:row>
      <xdr:rowOff>183717</xdr:rowOff>
    </xdr:from>
    <xdr:to>
      <xdr:col>7</xdr:col>
      <xdr:colOff>403038</xdr:colOff>
      <xdr:row>21</xdr:row>
      <xdr:rowOff>123717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A1A09A76-0170-4490-80B0-E78D912244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0.12634</cdr:x>
      <cdr:y>0.05313</cdr:y>
    </cdr:from>
    <cdr:to>
      <cdr:x>0.78045</cdr:x>
      <cdr:y>0.87132</cdr:y>
    </cdr:to>
    <cdr:sp macro="" textlink="">
      <cdr:nvSpPr>
        <cdr:cNvPr id="2" name="Obdĺžnik 1">
          <a:extLst xmlns:a="http://schemas.openxmlformats.org/drawingml/2006/main">
            <a:ext uri="{FF2B5EF4-FFF2-40B4-BE49-F238E27FC236}">
              <a16:creationId xmlns:a16="http://schemas.microsoft.com/office/drawing/2014/main" id="{4A44A3AD-8362-4989-BE4A-DF122EF01D08}"/>
            </a:ext>
          </a:extLst>
        </cdr:cNvPr>
        <cdr:cNvSpPr/>
      </cdr:nvSpPr>
      <cdr:spPr>
        <a:xfrm xmlns:a="http://schemas.openxmlformats.org/drawingml/2006/main">
          <a:off x="544452" y="158752"/>
          <a:ext cx="2818833" cy="2444752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>
            <a:alpha val="1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0.54611</cdr:x>
      <cdr:y>0.44021</cdr:y>
    </cdr:from>
    <cdr:to>
      <cdr:x>0.62618</cdr:x>
      <cdr:y>0.54</cdr:y>
    </cdr:to>
    <cdr:cxnSp macro="">
      <cdr:nvCxnSpPr>
        <cdr:cNvPr id="3" name="Rovná spojovacia šípka 2">
          <a:extLst xmlns:a="http://schemas.openxmlformats.org/drawingml/2006/main">
            <a:ext uri="{FF2B5EF4-FFF2-40B4-BE49-F238E27FC236}">
              <a16:creationId xmlns:a16="http://schemas.microsoft.com/office/drawing/2014/main" id="{176177CE-1759-4204-9FA2-4FB4498C9419}"/>
            </a:ext>
          </a:extLst>
        </cdr:cNvPr>
        <cdr:cNvCxnSpPr/>
      </cdr:nvCxnSpPr>
      <cdr:spPr>
        <a:xfrm xmlns:a="http://schemas.openxmlformats.org/drawingml/2006/main">
          <a:off x="2372650" y="1315342"/>
          <a:ext cx="347870" cy="298174"/>
        </a:xfrm>
        <a:prstGeom xmlns:a="http://schemas.openxmlformats.org/drawingml/2006/main" prst="straightConnector1">
          <a:avLst/>
        </a:prstGeom>
        <a:ln xmlns:a="http://schemas.openxmlformats.org/drawingml/2006/main" w="53975">
          <a:solidFill>
            <a:schemeClr val="bg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0.32283</cdr:x>
      <cdr:y>0.30844</cdr:y>
    </cdr:from>
    <cdr:to>
      <cdr:x>0.5571</cdr:x>
      <cdr:y>0.46146</cdr:y>
    </cdr:to>
    <cdr:sp macro="" textlink="">
      <cdr:nvSpPr>
        <cdr:cNvPr id="5" name="BlokTextu 4">
          <a:extLst xmlns:a="http://schemas.openxmlformats.org/drawingml/2006/main">
            <a:ext uri="{FF2B5EF4-FFF2-40B4-BE49-F238E27FC236}">
              <a16:creationId xmlns:a16="http://schemas.microsoft.com/office/drawing/2014/main" id="{E840384C-0468-46CD-BF6E-1708F3E18F8A}"/>
            </a:ext>
          </a:extLst>
        </cdr:cNvPr>
        <cdr:cNvSpPr txBox="1"/>
      </cdr:nvSpPr>
      <cdr:spPr>
        <a:xfrm xmlns:a="http://schemas.openxmlformats.org/drawingml/2006/main">
          <a:off x="1402599" y="921617"/>
          <a:ext cx="1017823" cy="457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sk-SK" sz="1100" b="1" i="0">
              <a:solidFill>
                <a:schemeClr val="bg1"/>
              </a:solidFill>
            </a:rPr>
            <a:t>SOC.ODVODY </a:t>
          </a:r>
        </a:p>
        <a:p xmlns:a="http://schemas.openxmlformats.org/drawingml/2006/main">
          <a:pPr algn="ctr"/>
          <a:r>
            <a:rPr lang="sk-SK" sz="1100" b="1" i="0">
              <a:solidFill>
                <a:schemeClr val="bg1"/>
              </a:solidFill>
            </a:rPr>
            <a:t>(na</a:t>
          </a:r>
          <a:r>
            <a:rPr lang="sk-SK" sz="1100" b="1" i="0" baseline="0">
              <a:solidFill>
                <a:schemeClr val="bg1"/>
              </a:solidFill>
            </a:rPr>
            <a:t> 1 osobu)</a:t>
          </a:r>
          <a:endParaRPr lang="en-GB" sz="1100" b="1" i="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0.57909</cdr:x>
      <cdr:y>0.55278</cdr:y>
    </cdr:from>
    <cdr:to>
      <cdr:x>0.81336</cdr:x>
      <cdr:y>0.70579</cdr:y>
    </cdr:to>
    <cdr:sp macro="" textlink="">
      <cdr:nvSpPr>
        <cdr:cNvPr id="6" name="BlokTextu 1">
          <a:extLst xmlns:a="http://schemas.openxmlformats.org/drawingml/2006/main">
            <a:ext uri="{FF2B5EF4-FFF2-40B4-BE49-F238E27FC236}">
              <a16:creationId xmlns:a16="http://schemas.microsoft.com/office/drawing/2014/main" id="{09E4915E-53EC-463B-9FCF-4F9A05FB6FAA}"/>
            </a:ext>
          </a:extLst>
        </cdr:cNvPr>
        <cdr:cNvSpPr txBox="1"/>
      </cdr:nvSpPr>
      <cdr:spPr>
        <a:xfrm xmlns:a="http://schemas.openxmlformats.org/drawingml/2006/main">
          <a:off x="2515936" y="1651712"/>
          <a:ext cx="1017823" cy="457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100" b="1" i="0">
              <a:solidFill>
                <a:schemeClr val="bg1"/>
              </a:solidFill>
            </a:rPr>
            <a:t>DÔCHODKY</a:t>
          </a:r>
        </a:p>
        <a:p xmlns:a="http://schemas.openxmlformats.org/drawingml/2006/main">
          <a:pPr algn="ctr"/>
          <a:r>
            <a:rPr lang="sk-SK" sz="1100" b="1" i="0">
              <a:solidFill>
                <a:schemeClr val="bg1"/>
              </a:solidFill>
            </a:rPr>
            <a:t>(na</a:t>
          </a:r>
          <a:r>
            <a:rPr lang="sk-SK" sz="1100" b="1" i="0" baseline="0">
              <a:solidFill>
                <a:schemeClr val="bg1"/>
              </a:solidFill>
            </a:rPr>
            <a:t> 1 osobu)</a:t>
          </a:r>
          <a:endParaRPr lang="en-GB" sz="1100" b="1" i="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0.88354</cdr:x>
      <cdr:y>0.48855</cdr:y>
    </cdr:from>
    <cdr:to>
      <cdr:x>0.99792</cdr:x>
      <cdr:y>0.98837</cdr:y>
    </cdr:to>
    <cdr:sp macro="" textlink="">
      <cdr:nvSpPr>
        <cdr:cNvPr id="2" name="Obdĺžnik 1">
          <a:extLst xmlns:a="http://schemas.openxmlformats.org/drawingml/2006/main">
            <a:ext uri="{FF2B5EF4-FFF2-40B4-BE49-F238E27FC236}">
              <a16:creationId xmlns:a16="http://schemas.microsoft.com/office/drawing/2014/main" id="{16BB671D-9EC5-43D2-9805-6E134260B847}"/>
            </a:ext>
          </a:extLst>
        </cdr:cNvPr>
        <cdr:cNvSpPr/>
      </cdr:nvSpPr>
      <cdr:spPr>
        <a:xfrm xmlns:a="http://schemas.openxmlformats.org/drawingml/2006/main">
          <a:off x="3829373" y="1271308"/>
          <a:ext cx="495737" cy="130065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0.56942</cdr:x>
      <cdr:y>0.0525</cdr:y>
    </cdr:from>
    <cdr:to>
      <cdr:x>0.56942</cdr:x>
      <cdr:y>0.91882</cdr:y>
    </cdr:to>
    <cdr:cxnSp macro="">
      <cdr:nvCxnSpPr>
        <cdr:cNvPr id="7" name="Rovná spojnica 6">
          <a:extLst xmlns:a="http://schemas.openxmlformats.org/drawingml/2006/main">
            <a:ext uri="{FF2B5EF4-FFF2-40B4-BE49-F238E27FC236}">
              <a16:creationId xmlns:a16="http://schemas.microsoft.com/office/drawing/2014/main" id="{24017715-0C22-412E-B04D-40F64B1B1D67}"/>
            </a:ext>
          </a:extLst>
        </cdr:cNvPr>
        <cdr:cNvCxnSpPr/>
      </cdr:nvCxnSpPr>
      <cdr:spPr>
        <a:xfrm xmlns:a="http://schemas.openxmlformats.org/drawingml/2006/main">
          <a:off x="2442883" y="156882"/>
          <a:ext cx="0" cy="2588559"/>
        </a:xfrm>
        <a:prstGeom xmlns:a="http://schemas.openxmlformats.org/drawingml/2006/main" prst="line">
          <a:avLst/>
        </a:prstGeom>
        <a:ln xmlns:a="http://schemas.openxmlformats.org/drawingml/2006/main" w="47625">
          <a:solidFill>
            <a:srgbClr val="FFC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0.56942</cdr:x>
      <cdr:y>0.04125</cdr:y>
    </cdr:from>
    <cdr:to>
      <cdr:x>0.56942</cdr:x>
      <cdr:y>0.90757</cdr:y>
    </cdr:to>
    <cdr:cxnSp macro="">
      <cdr:nvCxnSpPr>
        <cdr:cNvPr id="8" name="Rovná spojnica 7">
          <a:extLst xmlns:a="http://schemas.openxmlformats.org/drawingml/2006/main">
            <a:ext uri="{FF2B5EF4-FFF2-40B4-BE49-F238E27FC236}">
              <a16:creationId xmlns:a16="http://schemas.microsoft.com/office/drawing/2014/main" id="{B85B8F95-7255-4779-9F44-FA546B0CEB1A}"/>
            </a:ext>
          </a:extLst>
        </cdr:cNvPr>
        <cdr:cNvCxnSpPr/>
      </cdr:nvCxnSpPr>
      <cdr:spPr>
        <a:xfrm xmlns:a="http://schemas.openxmlformats.org/drawingml/2006/main">
          <a:off x="2442883" y="123265"/>
          <a:ext cx="0" cy="2588559"/>
        </a:xfrm>
        <a:prstGeom xmlns:a="http://schemas.openxmlformats.org/drawingml/2006/main" prst="line">
          <a:avLst/>
        </a:prstGeom>
        <a:ln xmlns:a="http://schemas.openxmlformats.org/drawingml/2006/main" w="47625">
          <a:solidFill>
            <a:srgbClr val="FFC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0.5851</cdr:x>
      <cdr:y>0.06751</cdr:y>
    </cdr:from>
    <cdr:to>
      <cdr:x>0.80451</cdr:x>
      <cdr:y>0.18001</cdr:y>
    </cdr:to>
    <cdr:sp macro="" textlink="">
      <cdr:nvSpPr>
        <cdr:cNvPr id="9" name="BlokTextu 8">
          <a:extLst xmlns:a="http://schemas.openxmlformats.org/drawingml/2006/main">
            <a:ext uri="{FF2B5EF4-FFF2-40B4-BE49-F238E27FC236}">
              <a16:creationId xmlns:a16="http://schemas.microsoft.com/office/drawing/2014/main" id="{9C879481-93C7-40DE-93F3-9E644A73F255}"/>
            </a:ext>
          </a:extLst>
        </cdr:cNvPr>
        <cdr:cNvSpPr txBox="1"/>
      </cdr:nvSpPr>
      <cdr:spPr>
        <a:xfrm xmlns:a="http://schemas.openxmlformats.org/drawingml/2006/main">
          <a:off x="2510120" y="201707"/>
          <a:ext cx="941294" cy="336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400" b="1">
              <a:solidFill>
                <a:srgbClr val="FFC000"/>
              </a:solidFill>
            </a:rPr>
            <a:t>dôch. vek </a:t>
          </a:r>
          <a:endParaRPr lang="en-GB" sz="1400" b="1">
            <a:solidFill>
              <a:srgbClr val="FFC000"/>
            </a:solidFill>
          </a:endParaRP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276224</xdr:colOff>
      <xdr:row>10</xdr:row>
      <xdr:rowOff>109537</xdr:rowOff>
    </xdr:from>
    <xdr:to>
      <xdr:col>15</xdr:col>
      <xdr:colOff>81824</xdr:colOff>
      <xdr:row>29</xdr:row>
      <xdr:rowOff>126037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3ACC79B-6AC7-48BE-8D1B-CBF9A5F8A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0.88194</cdr:x>
      <cdr:y>0.03537</cdr:y>
    </cdr:from>
    <cdr:to>
      <cdr:x>0.98454</cdr:x>
      <cdr:y>0.98629</cdr:y>
    </cdr:to>
    <cdr:sp macro="" textlink="">
      <cdr:nvSpPr>
        <cdr:cNvPr id="2" name="Obdĺžnik 1">
          <a:extLst xmlns:a="http://schemas.openxmlformats.org/drawingml/2006/main">
            <a:ext uri="{FF2B5EF4-FFF2-40B4-BE49-F238E27FC236}">
              <a16:creationId xmlns:a16="http://schemas.microsoft.com/office/drawing/2014/main" id="{6E7540A5-5A92-42E6-8411-823CCD2C179D}"/>
            </a:ext>
          </a:extLst>
        </cdr:cNvPr>
        <cdr:cNvSpPr/>
      </cdr:nvSpPr>
      <cdr:spPr>
        <a:xfrm xmlns:a="http://schemas.openxmlformats.org/drawingml/2006/main">
          <a:off x="4667252" y="128588"/>
          <a:ext cx="542924" cy="3457575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>
            <a:alpha val="1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57149</xdr:rowOff>
    </xdr:from>
    <xdr:to>
      <xdr:col>17</xdr:col>
      <xdr:colOff>335475</xdr:colOff>
      <xdr:row>18</xdr:row>
      <xdr:rowOff>9899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A9CFA7A-81B8-453D-B444-5FCC5AF624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57150</xdr:colOff>
      <xdr:row>21</xdr:row>
      <xdr:rowOff>38100</xdr:rowOff>
    </xdr:from>
    <xdr:to>
      <xdr:col>17</xdr:col>
      <xdr:colOff>289950</xdr:colOff>
      <xdr:row>35</xdr:row>
      <xdr:rowOff>200400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2D0CC43-3244-459D-ABBB-92CF786760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535940</xdr:colOff>
      <xdr:row>15</xdr:row>
      <xdr:rowOff>150526</xdr:rowOff>
    </xdr:from>
    <xdr:to>
      <xdr:col>14</xdr:col>
      <xdr:colOff>572109</xdr:colOff>
      <xdr:row>31</xdr:row>
      <xdr:rowOff>90526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944AA66-9E57-463E-97F5-A07B28F63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0.86993</cdr:x>
      <cdr:y>0.02556</cdr:y>
    </cdr:from>
    <cdr:to>
      <cdr:x>0.99173</cdr:x>
      <cdr:y>0.85657</cdr:y>
    </cdr:to>
    <cdr:sp macro="" textlink="">
      <cdr:nvSpPr>
        <cdr:cNvPr id="2" name="Obdĺžnik 1">
          <a:extLst xmlns:a="http://schemas.openxmlformats.org/drawingml/2006/main">
            <a:ext uri="{FF2B5EF4-FFF2-40B4-BE49-F238E27FC236}">
              <a16:creationId xmlns:a16="http://schemas.microsoft.com/office/drawing/2014/main" id="{CFF20CA9-9B94-4FA9-99AF-9B17843173A5}"/>
            </a:ext>
          </a:extLst>
        </cdr:cNvPr>
        <cdr:cNvSpPr/>
      </cdr:nvSpPr>
      <cdr:spPr>
        <a:xfrm xmlns:a="http://schemas.openxmlformats.org/drawingml/2006/main">
          <a:off x="3753595" y="76373"/>
          <a:ext cx="525516" cy="2483058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>
            <a:alpha val="1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136281</xdr:colOff>
      <xdr:row>7</xdr:row>
      <xdr:rowOff>152400</xdr:rowOff>
    </xdr:from>
    <xdr:to>
      <xdr:col>9</xdr:col>
      <xdr:colOff>333080</xdr:colOff>
      <xdr:row>27</xdr:row>
      <xdr:rowOff>9900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47563D03-7876-4278-9A90-FFC3F37AA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251313</xdr:colOff>
      <xdr:row>7</xdr:row>
      <xdr:rowOff>98913</xdr:rowOff>
    </xdr:from>
    <xdr:to>
      <xdr:col>18</xdr:col>
      <xdr:colOff>446648</xdr:colOff>
      <xdr:row>26</xdr:row>
      <xdr:rowOff>117605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CB2F6BAF-C07D-4DC8-8BDC-9677B897D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0.12376</cdr:x>
      <cdr:y>0.49532</cdr:y>
    </cdr:from>
    <cdr:to>
      <cdr:x>0.39901</cdr:x>
      <cdr:y>0.69838</cdr:y>
    </cdr:to>
    <cdr:sp macro="" textlink="">
      <cdr:nvSpPr>
        <cdr:cNvPr id="2" name="BlokTextu 1">
          <a:extLst xmlns:a="http://schemas.openxmlformats.org/drawingml/2006/main">
            <a:ext uri="{FF2B5EF4-FFF2-40B4-BE49-F238E27FC236}">
              <a16:creationId xmlns:a16="http://schemas.microsoft.com/office/drawing/2014/main" id="{1344A456-7AD8-4193-BD8C-4B216A3FDF3E}"/>
            </a:ext>
          </a:extLst>
        </cdr:cNvPr>
        <cdr:cNvSpPr txBox="1"/>
      </cdr:nvSpPr>
      <cdr:spPr>
        <a:xfrm xmlns:a="http://schemas.openxmlformats.org/drawingml/2006/main">
          <a:off x="552449" y="1533525"/>
          <a:ext cx="1228725" cy="628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sk-SK" sz="1200" b="1">
              <a:solidFill>
                <a:schemeClr val="bg1"/>
              </a:solidFill>
            </a:rPr>
            <a:t>transformačné náklady</a:t>
          </a:r>
          <a:endParaRPr lang="en-GB" sz="12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0.6707</cdr:x>
      <cdr:y>0.17331</cdr:y>
    </cdr:from>
    <cdr:to>
      <cdr:x>0.94596</cdr:x>
      <cdr:y>0.37636</cdr:y>
    </cdr:to>
    <cdr:sp macro="" textlink="">
      <cdr:nvSpPr>
        <cdr:cNvPr id="3" name="BlokTextu 1">
          <a:extLst xmlns:a="http://schemas.openxmlformats.org/drawingml/2006/main">
            <a:ext uri="{FF2B5EF4-FFF2-40B4-BE49-F238E27FC236}">
              <a16:creationId xmlns:a16="http://schemas.microsoft.com/office/drawing/2014/main" id="{B867E420-17EF-4532-A872-95E25A886734}"/>
            </a:ext>
          </a:extLst>
        </cdr:cNvPr>
        <cdr:cNvSpPr txBox="1"/>
      </cdr:nvSpPr>
      <cdr:spPr>
        <a:xfrm xmlns:a="http://schemas.openxmlformats.org/drawingml/2006/main">
          <a:off x="2994025" y="536575"/>
          <a:ext cx="1228725" cy="628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200" b="1">
              <a:solidFill>
                <a:schemeClr val="bg1"/>
              </a:solidFill>
            </a:rPr>
            <a:t>transformačné výnosy</a:t>
          </a:r>
          <a:endParaRPr lang="en-GB" sz="1200" b="1">
            <a:solidFill>
              <a:schemeClr val="bg1"/>
            </a:solidFill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657225</xdr:colOff>
      <xdr:row>17</xdr:row>
      <xdr:rowOff>47625</xdr:rowOff>
    </xdr:from>
    <xdr:to>
      <xdr:col>17</xdr:col>
      <xdr:colOff>447675</xdr:colOff>
      <xdr:row>46</xdr:row>
      <xdr:rowOff>19050</xdr:rowOff>
    </xdr:to>
    <xdr:graphicFrame macro="">
      <xdr:nvGraphicFramePr>
        <xdr:cNvPr id="2" name="Graf 6">
          <a:extLst>
            <a:ext uri="{FF2B5EF4-FFF2-40B4-BE49-F238E27FC236}">
              <a16:creationId xmlns:a16="http://schemas.microsoft.com/office/drawing/2014/main" id="{702F13E2-8836-4795-BE8B-9757F7374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5419725</xdr:colOff>
      <xdr:row>17</xdr:row>
      <xdr:rowOff>38100</xdr:rowOff>
    </xdr:from>
    <xdr:to>
      <xdr:col>8</xdr:col>
      <xdr:colOff>504825</xdr:colOff>
      <xdr:row>46</xdr:row>
      <xdr:rowOff>19050</xdr:rowOff>
    </xdr:to>
    <xdr:graphicFrame macro="">
      <xdr:nvGraphicFramePr>
        <xdr:cNvPr id="4" name="Graf 1">
          <a:extLst>
            <a:ext uri="{FF2B5EF4-FFF2-40B4-BE49-F238E27FC236}">
              <a16:creationId xmlns:a16="http://schemas.microsoft.com/office/drawing/2014/main" id="{3A7D9EA5-F6F4-4E1E-BEEF-51A7304D4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0.78694</cdr:x>
      <cdr:y>0.02665</cdr:y>
    </cdr:from>
    <cdr:to>
      <cdr:x>0.98601</cdr:x>
      <cdr:y>0.88074</cdr:y>
    </cdr:to>
    <cdr:sp macro="" textlink="">
      <cdr:nvSpPr>
        <cdr:cNvPr id="2" name="Obdĺžnik 1">
          <a:extLst xmlns:a="http://schemas.openxmlformats.org/drawingml/2006/main">
            <a:ext uri="{FF2B5EF4-FFF2-40B4-BE49-F238E27FC236}">
              <a16:creationId xmlns:a16="http://schemas.microsoft.com/office/drawing/2014/main" id="{4CBC7261-2F4B-4FA5-A7B7-B1B4721EAEDA}"/>
            </a:ext>
          </a:extLst>
        </cdr:cNvPr>
        <cdr:cNvSpPr/>
      </cdr:nvSpPr>
      <cdr:spPr>
        <a:xfrm xmlns:a="http://schemas.openxmlformats.org/drawingml/2006/main">
          <a:off x="5378661" y="140720"/>
          <a:ext cx="1365758" cy="3982562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>
            <a:alpha val="1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0.79378</cdr:x>
      <cdr:y>0.04428</cdr:y>
    </cdr:from>
    <cdr:to>
      <cdr:x>0.97156</cdr:x>
      <cdr:y>0.8802</cdr:y>
    </cdr:to>
    <cdr:sp macro="" textlink="">
      <cdr:nvSpPr>
        <cdr:cNvPr id="2" name="Obdĺžnik 1">
          <a:extLst xmlns:a="http://schemas.openxmlformats.org/drawingml/2006/main">
            <a:ext uri="{FF2B5EF4-FFF2-40B4-BE49-F238E27FC236}">
              <a16:creationId xmlns:a16="http://schemas.microsoft.com/office/drawing/2014/main" id="{BBE7A872-93DC-466F-8E65-B841EA24E845}"/>
            </a:ext>
          </a:extLst>
        </cdr:cNvPr>
        <cdr:cNvSpPr/>
      </cdr:nvSpPr>
      <cdr:spPr>
        <a:xfrm xmlns:a="http://schemas.openxmlformats.org/drawingml/2006/main">
          <a:off x="5450161" y="214913"/>
          <a:ext cx="1217739" cy="3914775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>
            <a:alpha val="1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314966</xdr:colOff>
      <xdr:row>8</xdr:row>
      <xdr:rowOff>85763</xdr:rowOff>
    </xdr:from>
    <xdr:to>
      <xdr:col>17</xdr:col>
      <xdr:colOff>88598</xdr:colOff>
      <xdr:row>27</xdr:row>
      <xdr:rowOff>42168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59668CF9-5B55-4BE0-B492-A7D1EEAE6E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220437</xdr:colOff>
      <xdr:row>2</xdr:row>
      <xdr:rowOff>106135</xdr:rowOff>
    </xdr:from>
    <xdr:to>
      <xdr:col>15</xdr:col>
      <xdr:colOff>397329</xdr:colOff>
      <xdr:row>32</xdr:row>
      <xdr:rowOff>86864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29C96E2C-A960-4A2C-900B-C514B27B0F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0.17265</cdr:x>
      <cdr:y>0.76621</cdr:y>
    </cdr:from>
    <cdr:to>
      <cdr:x>0.88825</cdr:x>
      <cdr:y>0.8326</cdr:y>
    </cdr:to>
    <cdr:grpSp>
      <cdr:nvGrpSpPr>
        <cdr:cNvPr id="7" name="Skupina 6">
          <a:extLst xmlns:a="http://schemas.openxmlformats.org/drawingml/2006/main">
            <a:ext uri="{FF2B5EF4-FFF2-40B4-BE49-F238E27FC236}">
              <a16:creationId xmlns:a16="http://schemas.microsoft.com/office/drawing/2014/main" id="{C677648A-7391-4DD1-8093-B3E6810A8AD0}"/>
            </a:ext>
          </a:extLst>
        </cdr:cNvPr>
        <cdr:cNvGrpSpPr/>
      </cdr:nvGrpSpPr>
      <cdr:grpSpPr>
        <a:xfrm xmlns:a="http://schemas.openxmlformats.org/drawingml/2006/main">
          <a:off x="1083015" y="4174373"/>
          <a:ext cx="4488881" cy="361698"/>
          <a:chOff x="1093250" y="4239986"/>
          <a:chExt cx="4531178" cy="367392"/>
        </a:xfrm>
      </cdr:grpSpPr>
      <cdr:cxnSp macro="">
        <cdr:nvCxnSpPr>
          <cdr:cNvPr id="5" name="Rovná spojovacia šípka 4">
            <a:extLst xmlns:a="http://schemas.openxmlformats.org/drawingml/2006/main">
              <a:ext uri="{FF2B5EF4-FFF2-40B4-BE49-F238E27FC236}">
                <a16:creationId xmlns:a16="http://schemas.microsoft.com/office/drawing/2014/main" id="{7EC8B055-45AB-44BF-BEC8-EFAC3FB05682}"/>
              </a:ext>
            </a:extLst>
          </cdr:cNvPr>
          <cdr:cNvCxnSpPr/>
        </cdr:nvCxnSpPr>
        <cdr:spPr>
          <a:xfrm xmlns:a="http://schemas.openxmlformats.org/drawingml/2006/main">
            <a:off x="1093250" y="4607378"/>
            <a:ext cx="4531178" cy="0"/>
          </a:xfrm>
          <a:prstGeom xmlns:a="http://schemas.openxmlformats.org/drawingml/2006/main" prst="straightConnector1">
            <a:avLst/>
          </a:prstGeom>
          <a:ln xmlns:a="http://schemas.openxmlformats.org/drawingml/2006/main" w="19050">
            <a:solidFill>
              <a:srgbClr val="FF0000"/>
            </a:solidFill>
            <a:tailEnd type="stealth" w="lg" len="lg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6" name="BlokTextu 5">
            <a:extLst xmlns:a="http://schemas.openxmlformats.org/drawingml/2006/main">
              <a:ext uri="{FF2B5EF4-FFF2-40B4-BE49-F238E27FC236}">
                <a16:creationId xmlns:a16="http://schemas.microsoft.com/office/drawing/2014/main" id="{E7CC97BB-62AE-44BB-B4AB-659160B3BEF0}"/>
              </a:ext>
            </a:extLst>
          </cdr:cNvPr>
          <cdr:cNvSpPr txBox="1"/>
        </cdr:nvSpPr>
        <cdr:spPr>
          <a:xfrm xmlns:a="http://schemas.openxmlformats.org/drawingml/2006/main">
            <a:off x="2494787" y="4239986"/>
            <a:ext cx="1986642" cy="312964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sk-SK" sz="1400">
                <a:solidFill>
                  <a:srgbClr val="FF0000"/>
                </a:solidFill>
                <a:latin typeface="Constantia" panose="02030602050306030303" pitchFamily="18" charset="0"/>
              </a:rPr>
              <a:t>starnutie populácie</a:t>
            </a:r>
            <a:r>
              <a:rPr lang="sk-SK" sz="1050"/>
              <a:t> </a:t>
            </a:r>
            <a:endParaRPr lang="en-GB" sz="1050"/>
          </a:p>
        </cdr:txBody>
      </cdr:sp>
    </cdr:grpSp>
  </cdr:relSizeAnchor>
  <cdr:relSizeAnchor xmlns:cdr="http://schemas.openxmlformats.org/drawingml/2006/chartDrawing">
    <cdr:from>
      <cdr:x>0.13213</cdr:x>
      <cdr:y>0.03645</cdr:y>
    </cdr:from>
    <cdr:to>
      <cdr:x>0.94604</cdr:x>
      <cdr:y>0.49815</cdr:y>
    </cdr:to>
    <cdr:sp macro="" textlink="">
      <cdr:nvSpPr>
        <cdr:cNvPr id="2" name="Obdĺžnik 1">
          <a:extLst xmlns:a="http://schemas.openxmlformats.org/drawingml/2006/main">
            <a:ext uri="{FF2B5EF4-FFF2-40B4-BE49-F238E27FC236}">
              <a16:creationId xmlns:a16="http://schemas.microsoft.com/office/drawing/2014/main" id="{CA00DFED-9EAA-46FF-A623-46D0F878B505}"/>
            </a:ext>
          </a:extLst>
        </cdr:cNvPr>
        <cdr:cNvSpPr/>
      </cdr:nvSpPr>
      <cdr:spPr>
        <a:xfrm xmlns:a="http://schemas.openxmlformats.org/drawingml/2006/main">
          <a:off x="840441" y="201706"/>
          <a:ext cx="5177118" cy="2554941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25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0.1286</cdr:x>
      <cdr:y>0.4941</cdr:y>
    </cdr:from>
    <cdr:to>
      <cdr:x>0.9478</cdr:x>
      <cdr:y>0.85861</cdr:y>
    </cdr:to>
    <cdr:sp macro="" textlink="">
      <cdr:nvSpPr>
        <cdr:cNvPr id="3" name="Obdĺžnik 2">
          <a:extLst xmlns:a="http://schemas.openxmlformats.org/drawingml/2006/main">
            <a:ext uri="{FF2B5EF4-FFF2-40B4-BE49-F238E27FC236}">
              <a16:creationId xmlns:a16="http://schemas.microsoft.com/office/drawing/2014/main" id="{8C7DA781-0A5F-4B31-85D1-6D505CE02A0D}"/>
            </a:ext>
          </a:extLst>
        </cdr:cNvPr>
        <cdr:cNvSpPr/>
      </cdr:nvSpPr>
      <cdr:spPr>
        <a:xfrm xmlns:a="http://schemas.openxmlformats.org/drawingml/2006/main">
          <a:off x="818030" y="2734235"/>
          <a:ext cx="5210735" cy="2017059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>
            <a:alpha val="2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0.22468</cdr:x>
      <cdr:y>0.63491</cdr:y>
    </cdr:from>
    <cdr:to>
      <cdr:x>0.54707</cdr:x>
      <cdr:y>0.70174</cdr:y>
    </cdr:to>
    <cdr:sp macro="" textlink="">
      <cdr:nvSpPr>
        <cdr:cNvPr id="8" name="BlokTextu 7">
          <a:extLst xmlns:a="http://schemas.openxmlformats.org/drawingml/2006/main">
            <a:ext uri="{FF2B5EF4-FFF2-40B4-BE49-F238E27FC236}">
              <a16:creationId xmlns:a16="http://schemas.microsoft.com/office/drawing/2014/main" id="{A2193962-7110-4149-A98B-151E73FD5A6D}"/>
            </a:ext>
          </a:extLst>
        </cdr:cNvPr>
        <cdr:cNvSpPr txBox="1"/>
      </cdr:nvSpPr>
      <cdr:spPr>
        <a:xfrm xmlns:a="http://schemas.openxmlformats.org/drawingml/2006/main">
          <a:off x="1429123" y="3513418"/>
          <a:ext cx="2050676" cy="369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600" b="1">
              <a:solidFill>
                <a:srgbClr val="FF0000"/>
              </a:solidFill>
            </a:rPr>
            <a:t>nižšie výdavky</a:t>
          </a:r>
          <a:r>
            <a:rPr lang="sk-SK" sz="1600" b="1" baseline="0">
              <a:solidFill>
                <a:srgbClr val="FF0000"/>
              </a:solidFill>
            </a:rPr>
            <a:t> ako SK</a:t>
          </a:r>
          <a:endParaRPr lang="en-GB" sz="16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0.22996</cdr:x>
      <cdr:y>0.21573</cdr:y>
    </cdr:from>
    <cdr:to>
      <cdr:x>0.55235</cdr:x>
      <cdr:y>0.28256</cdr:y>
    </cdr:to>
    <cdr:sp macro="" textlink="">
      <cdr:nvSpPr>
        <cdr:cNvPr id="9" name="BlokTextu 3">
          <a:extLst xmlns:a="http://schemas.openxmlformats.org/drawingml/2006/main">
            <a:ext uri="{FF2B5EF4-FFF2-40B4-BE49-F238E27FC236}">
              <a16:creationId xmlns:a16="http://schemas.microsoft.com/office/drawing/2014/main" id="{B260C6EE-39B3-43FA-83C3-F1F41E70F1A5}"/>
            </a:ext>
          </a:extLst>
        </cdr:cNvPr>
        <cdr:cNvSpPr txBox="1"/>
      </cdr:nvSpPr>
      <cdr:spPr>
        <a:xfrm xmlns:a="http://schemas.openxmlformats.org/drawingml/2006/main">
          <a:off x="1462741" y="1193800"/>
          <a:ext cx="2050676" cy="369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600" b="1">
              <a:solidFill>
                <a:srgbClr val="0070C0"/>
              </a:solidFill>
            </a:rPr>
            <a:t>vyššie výdavky</a:t>
          </a:r>
          <a:r>
            <a:rPr lang="sk-SK" sz="1600" b="1" baseline="0">
              <a:solidFill>
                <a:srgbClr val="0070C0"/>
              </a:solidFill>
            </a:rPr>
            <a:t> ako SK</a:t>
          </a:r>
          <a:endParaRPr lang="en-GB" sz="1600" b="1">
            <a:solidFill>
              <a:srgbClr val="0070C0"/>
            </a:solidFill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199000</xdr:colOff>
      <xdr:row>11</xdr:row>
      <xdr:rowOff>54872</xdr:rowOff>
    </xdr:from>
    <xdr:to>
      <xdr:col>15</xdr:col>
      <xdr:colOff>467939</xdr:colOff>
      <xdr:row>45</xdr:row>
      <xdr:rowOff>43728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9522F57-AC63-43C0-990B-315AFC24CF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0.06192</cdr:x>
      <cdr:y>0.01663</cdr:y>
    </cdr:from>
    <cdr:to>
      <cdr:x>0.98142</cdr:x>
      <cdr:y>0.65676</cdr:y>
    </cdr:to>
    <cdr:grpSp>
      <cdr:nvGrpSpPr>
        <cdr:cNvPr id="8" name="Skupina 7">
          <a:extLst xmlns:a="http://schemas.openxmlformats.org/drawingml/2006/main">
            <a:ext uri="{FF2B5EF4-FFF2-40B4-BE49-F238E27FC236}">
              <a16:creationId xmlns:a16="http://schemas.microsoft.com/office/drawing/2014/main" id="{D78FBE48-9133-4907-8829-6DB5DC9F5AD4}"/>
            </a:ext>
          </a:extLst>
        </cdr:cNvPr>
        <cdr:cNvGrpSpPr/>
      </cdr:nvGrpSpPr>
      <cdr:grpSpPr>
        <a:xfrm xmlns:a="http://schemas.openxmlformats.org/drawingml/2006/main">
          <a:off x="448239" y="89637"/>
          <a:ext cx="6656257" cy="3450359"/>
          <a:chOff x="448235" y="89647"/>
          <a:chExt cx="6656295" cy="3450105"/>
        </a:xfrm>
      </cdr:grpSpPr>
      <cdr:sp macro="" textlink="">
        <cdr:nvSpPr>
          <cdr:cNvPr id="7" name="Obdĺžnik 6">
            <a:extLst xmlns:a="http://schemas.openxmlformats.org/drawingml/2006/main">
              <a:ext uri="{FF2B5EF4-FFF2-40B4-BE49-F238E27FC236}">
                <a16:creationId xmlns:a16="http://schemas.microsoft.com/office/drawing/2014/main" id="{0F76C5D9-435A-4BE3-A645-D567DC89007A}"/>
              </a:ext>
            </a:extLst>
          </cdr:cNvPr>
          <cdr:cNvSpPr/>
        </cdr:nvSpPr>
        <cdr:spPr>
          <a:xfrm xmlns:a="http://schemas.openxmlformats.org/drawingml/2006/main">
            <a:off x="448235" y="89647"/>
            <a:ext cx="6656294" cy="168088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>
              <a:lumMod val="50000"/>
              <a:alpha val="10000"/>
            </a:schemeClr>
          </a:solidFill>
          <a:ln xmlns:a="http://schemas.openxmlformats.org/drawingml/2006/main" w="1270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Obdĺžnik 9">
            <a:extLst xmlns:a="http://schemas.openxmlformats.org/drawingml/2006/main">
              <a:ext uri="{FF2B5EF4-FFF2-40B4-BE49-F238E27FC236}">
                <a16:creationId xmlns:a16="http://schemas.microsoft.com/office/drawing/2014/main" id="{36562339-74AF-48A9-A242-810158778018}"/>
              </a:ext>
            </a:extLst>
          </cdr:cNvPr>
          <cdr:cNvSpPr/>
        </cdr:nvSpPr>
        <cdr:spPr>
          <a:xfrm xmlns:a="http://schemas.openxmlformats.org/drawingml/2006/main">
            <a:off x="448236" y="1765297"/>
            <a:ext cx="6656294" cy="1774455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0000">
              <a:alpha val="10000"/>
            </a:srgbClr>
          </a:solidFill>
          <a:ln xmlns:a="http://schemas.openxmlformats.org/drawingml/2006/main" w="12700">
            <a:solidFill>
              <a:srgbClr val="FF0000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0.41942</cdr:x>
      <cdr:y>0.94825</cdr:y>
    </cdr:from>
    <cdr:to>
      <cdr:x>0.59947</cdr:x>
      <cdr:y>0.98331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556796" y="5410201"/>
          <a:ext cx="1097596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k-SK" sz="1400" b="0" i="1">
            <a:latin typeface="Constantia" panose="02030602050306030303" pitchFamily="18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0.44631</cdr:x>
      <cdr:y>0.94152</cdr:y>
    </cdr:from>
    <cdr:to>
      <cdr:x>0.61276</cdr:x>
      <cdr:y>1</cdr:y>
    </cdr:to>
    <cdr:sp macro="" textlink="">
      <cdr:nvSpPr>
        <cdr:cNvPr id="4" name="TextovéPole 1"/>
        <cdr:cNvSpPr txBox="1"/>
      </cdr:nvSpPr>
      <cdr:spPr>
        <a:xfrm xmlns:a="http://schemas.openxmlformats.org/drawingml/2006/main">
          <a:off x="3240840" y="5279581"/>
          <a:ext cx="1208694" cy="327927"/>
        </a:xfrm>
        <a:prstGeom xmlns:a="http://schemas.openxmlformats.org/drawingml/2006/main" prst="rect">
          <a:avLst/>
        </a:prstGeom>
        <a:effectLst xmlns:a="http://schemas.openxmlformats.org/drawingml/2006/main">
          <a:outerShdw sx="1000" sy="1000" algn="bl" rotWithShape="0">
            <a:schemeClr val="tx2">
              <a:lumMod val="75000"/>
            </a:schemeClr>
          </a:outerShdw>
        </a:effectLst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600" b="0" i="1">
              <a:solidFill>
                <a:sysClr val="windowText" lastClr="000000"/>
              </a:solidFill>
              <a:latin typeface="+mn-lt"/>
              <a:cs typeface="Arial" pitchFamily="34" charset="0"/>
            </a:rPr>
            <a:t>populácia</a:t>
          </a:r>
          <a:endParaRPr lang="sk-SK" sz="1400" b="0" i="1">
            <a:solidFill>
              <a:sysClr val="windowText" lastClr="000000"/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0.06736</cdr:x>
      <cdr:y>0.06816</cdr:y>
    </cdr:from>
    <cdr:to>
      <cdr:x>0.10633</cdr:x>
      <cdr:y>0.13429</cdr:y>
    </cdr:to>
    <cdr:sp macro="" textlink="">
      <cdr:nvSpPr>
        <cdr:cNvPr id="5" name="TextovéPole 2"/>
        <cdr:cNvSpPr txBox="1"/>
      </cdr:nvSpPr>
      <cdr:spPr>
        <a:xfrm xmlns:a="http://schemas.openxmlformats.org/drawingml/2006/main" rot="16200000">
          <a:off x="465821" y="417188"/>
          <a:ext cx="367744" cy="291490"/>
        </a:xfrm>
        <a:prstGeom xmlns:a="http://schemas.openxmlformats.org/drawingml/2006/main" prst="rect">
          <a:avLst/>
        </a:prstGeom>
        <a:noFill xmlns:a="http://schemas.openxmlformats.org/drawingml/2006/main"/>
        <a:effectLst xmlns:a="http://schemas.openxmlformats.org/drawingml/2006/main">
          <a:outerShdw sx="1000" sy="1000" algn="br" rotWithShape="0">
            <a:prstClr val="black"/>
          </a:outerShdw>
        </a:effectLst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k-SK" sz="1600" b="0" i="1">
              <a:solidFill>
                <a:sysClr val="windowText" lastClr="000000"/>
              </a:solidFill>
              <a:latin typeface="Constantia" panose="02030602050306030303" pitchFamily="18" charset="0"/>
              <a:cs typeface="Arial" pitchFamily="34" charset="0"/>
            </a:rPr>
            <a:t>vek</a:t>
          </a:r>
          <a:endParaRPr lang="sk-SK" sz="1400" b="0" i="1">
            <a:solidFill>
              <a:sysClr val="windowText" lastClr="000000"/>
            </a:solidFill>
            <a:latin typeface="Constantia" panose="02030602050306030303" pitchFamily="18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0.90248</cdr:x>
      <cdr:y>0.37137</cdr:y>
    </cdr:from>
    <cdr:to>
      <cdr:x>0.96713</cdr:x>
      <cdr:y>0.62505</cdr:y>
    </cdr:to>
    <cdr:sp macro="" textlink="">
      <cdr:nvSpPr>
        <cdr:cNvPr id="3" name="BlokTextu 2">
          <a:extLst xmlns:a="http://schemas.openxmlformats.org/drawingml/2006/main">
            <a:ext uri="{FF2B5EF4-FFF2-40B4-BE49-F238E27FC236}">
              <a16:creationId xmlns:a16="http://schemas.microsoft.com/office/drawing/2014/main" id="{A24D7E52-3EE5-4133-A012-B00A112E8DEB}"/>
            </a:ext>
          </a:extLst>
        </cdr:cNvPr>
        <cdr:cNvSpPr txBox="1"/>
      </cdr:nvSpPr>
      <cdr:spPr>
        <a:xfrm xmlns:a="http://schemas.openxmlformats.org/drawingml/2006/main" rot="16200000">
          <a:off x="6083382" y="2451251"/>
          <a:ext cx="1367302" cy="468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sk-SK" sz="1200" b="1" i="1">
              <a:solidFill>
                <a:schemeClr val="tx1"/>
              </a:solidFill>
              <a:latin typeface="+mn-lt"/>
            </a:rPr>
            <a:t>PLATIA </a:t>
          </a:r>
        </a:p>
        <a:p xmlns:a="http://schemas.openxmlformats.org/drawingml/2006/main">
          <a:pPr algn="ctr"/>
          <a:r>
            <a:rPr lang="sk-SK" sz="1200" b="1" i="1">
              <a:solidFill>
                <a:schemeClr val="tx1"/>
              </a:solidFill>
              <a:latin typeface="+mn-lt"/>
            </a:rPr>
            <a:t>ODVODY</a:t>
          </a:r>
          <a:endParaRPr lang="en-GB" sz="1200" b="1" i="1">
            <a:solidFill>
              <a:schemeClr val="tx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0.89783</cdr:x>
      <cdr:y>0.04512</cdr:y>
    </cdr:from>
    <cdr:to>
      <cdr:x>0.96248</cdr:x>
      <cdr:y>0.29894</cdr:y>
    </cdr:to>
    <cdr:sp macro="" textlink="">
      <cdr:nvSpPr>
        <cdr:cNvPr id="11" name="BlokTextu 1">
          <a:extLst xmlns:a="http://schemas.openxmlformats.org/drawingml/2006/main">
            <a:ext uri="{FF2B5EF4-FFF2-40B4-BE49-F238E27FC236}">
              <a16:creationId xmlns:a16="http://schemas.microsoft.com/office/drawing/2014/main" id="{BDBF76FD-06C3-4871-84B1-63242ED74D76}"/>
            </a:ext>
          </a:extLst>
        </cdr:cNvPr>
        <cdr:cNvSpPr txBox="1"/>
      </cdr:nvSpPr>
      <cdr:spPr>
        <a:xfrm xmlns:a="http://schemas.openxmlformats.org/drawingml/2006/main" rot="16200000">
          <a:off x="6049411" y="693202"/>
          <a:ext cx="1368000" cy="468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31750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200" b="1" i="0">
              <a:solidFill>
                <a:sysClr val="windowText" lastClr="000000"/>
              </a:solidFill>
              <a:latin typeface="+mn-lt"/>
            </a:rPr>
            <a:t>POBERAJÚ </a:t>
          </a:r>
          <a:r>
            <a:rPr lang="sk-SK" sz="1200" b="1" i="0" baseline="0">
              <a:solidFill>
                <a:sysClr val="windowText" lastClr="000000"/>
              </a:solidFill>
              <a:latin typeface="+mn-lt"/>
            </a:rPr>
            <a:t> </a:t>
          </a:r>
        </a:p>
        <a:p xmlns:a="http://schemas.openxmlformats.org/drawingml/2006/main">
          <a:pPr algn="ctr"/>
          <a:r>
            <a:rPr lang="sk-SK" sz="1200" b="1" i="0" baseline="0">
              <a:solidFill>
                <a:sysClr val="windowText" lastClr="000000"/>
              </a:solidFill>
              <a:latin typeface="+mn-lt"/>
            </a:rPr>
            <a:t>DÔOCHODOK</a:t>
          </a:r>
          <a:endParaRPr lang="en-GB" sz="1200" b="1" i="0">
            <a:solidFill>
              <a:sysClr val="windowText" lastClr="000000"/>
            </a:solidFill>
            <a:latin typeface="+mn-lt"/>
          </a:endParaRP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364921</xdr:colOff>
      <xdr:row>8</xdr:row>
      <xdr:rowOff>85311</xdr:rowOff>
    </xdr:from>
    <xdr:to>
      <xdr:col>13</xdr:col>
      <xdr:colOff>369901</xdr:colOff>
      <xdr:row>27</xdr:row>
      <xdr:rowOff>47777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6622939-8F55-4269-9177-217685973D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0.56778</cdr:x>
      <cdr:y>0.04033</cdr:y>
    </cdr:from>
    <cdr:to>
      <cdr:x>0.98536</cdr:x>
      <cdr:y>0.86744</cdr:y>
    </cdr:to>
    <cdr:sp macro="" textlink="">
      <cdr:nvSpPr>
        <cdr:cNvPr id="3" name="Obdĺžnik 2">
          <a:extLst xmlns:a="http://schemas.openxmlformats.org/drawingml/2006/main">
            <a:ext uri="{FF2B5EF4-FFF2-40B4-BE49-F238E27FC236}">
              <a16:creationId xmlns:a16="http://schemas.microsoft.com/office/drawing/2014/main" id="{5E7BC160-9638-4492-9037-0FFDCC364183}"/>
            </a:ext>
          </a:extLst>
        </cdr:cNvPr>
        <cdr:cNvSpPr/>
      </cdr:nvSpPr>
      <cdr:spPr>
        <a:xfrm xmlns:a="http://schemas.openxmlformats.org/drawingml/2006/main">
          <a:off x="2542285" y="125421"/>
          <a:ext cx="1869752" cy="2572194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>
            <a:alpha val="1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0.12811</cdr:x>
      <cdr:y>0.0395</cdr:y>
    </cdr:from>
    <cdr:to>
      <cdr:x>0.38794</cdr:x>
      <cdr:y>0.86661</cdr:y>
    </cdr:to>
    <cdr:sp macro="" textlink="">
      <cdr:nvSpPr>
        <cdr:cNvPr id="5" name="Obdĺžnik 4">
          <a:extLst xmlns:a="http://schemas.openxmlformats.org/drawingml/2006/main">
            <a:ext uri="{FF2B5EF4-FFF2-40B4-BE49-F238E27FC236}">
              <a16:creationId xmlns:a16="http://schemas.microsoft.com/office/drawing/2014/main" id="{D6C07B65-2081-40A9-BDA9-C66090E42D58}"/>
            </a:ext>
          </a:extLst>
        </cdr:cNvPr>
        <cdr:cNvSpPr/>
      </cdr:nvSpPr>
      <cdr:spPr>
        <a:xfrm xmlns:a="http://schemas.openxmlformats.org/drawingml/2006/main">
          <a:off x="574563" y="119668"/>
          <a:ext cx="1165315" cy="25057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0.15261</cdr:x>
      <cdr:y>0.76578</cdr:y>
    </cdr:from>
    <cdr:to>
      <cdr:x>0.35182</cdr:x>
      <cdr:y>0.85185</cdr:y>
    </cdr:to>
    <cdr:sp macro="" textlink="">
      <cdr:nvSpPr>
        <cdr:cNvPr id="4" name="BlokTextu 1">
          <a:extLst xmlns:a="http://schemas.openxmlformats.org/drawingml/2006/main">
            <a:ext uri="{FF2B5EF4-FFF2-40B4-BE49-F238E27FC236}">
              <a16:creationId xmlns:a16="http://schemas.microsoft.com/office/drawing/2014/main" id="{32543699-34C2-4975-B17F-658ACEEC6D47}"/>
            </a:ext>
          </a:extLst>
        </cdr:cNvPr>
        <cdr:cNvSpPr txBox="1"/>
      </cdr:nvSpPr>
      <cdr:spPr>
        <a:xfrm xmlns:a="http://schemas.openxmlformats.org/drawingml/2006/main">
          <a:off x="684421" y="2319983"/>
          <a:ext cx="893482" cy="26075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050" b="1"/>
            <a:t>1950 - 1989</a:t>
          </a:r>
          <a:endParaRPr lang="en-GB" sz="1050" b="1"/>
        </a:p>
      </cdr:txBody>
    </cdr:sp>
  </cdr:relSizeAnchor>
  <cdr:relSizeAnchor xmlns:cdr="http://schemas.openxmlformats.org/drawingml/2006/chartDrawing">
    <cdr:from>
      <cdr:x>0.3919</cdr:x>
      <cdr:y>0.76578</cdr:y>
    </cdr:from>
    <cdr:to>
      <cdr:x>0.56639</cdr:x>
      <cdr:y>0.85227</cdr:y>
    </cdr:to>
    <cdr:sp macro="" textlink="">
      <cdr:nvSpPr>
        <cdr:cNvPr id="6" name="BlokTextu 1">
          <a:extLst xmlns:a="http://schemas.openxmlformats.org/drawingml/2006/main">
            <a:ext uri="{FF2B5EF4-FFF2-40B4-BE49-F238E27FC236}">
              <a16:creationId xmlns:a16="http://schemas.microsoft.com/office/drawing/2014/main" id="{32543699-34C2-4975-B17F-658ACEEC6D47}"/>
            </a:ext>
          </a:extLst>
        </cdr:cNvPr>
        <cdr:cNvSpPr txBox="1"/>
      </cdr:nvSpPr>
      <cdr:spPr>
        <a:xfrm xmlns:a="http://schemas.openxmlformats.org/drawingml/2006/main">
          <a:off x="1757647" y="2319983"/>
          <a:ext cx="782551" cy="26202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950" b="1"/>
            <a:t>1990 - 2016</a:t>
          </a:r>
          <a:endParaRPr lang="en-GB" sz="950" b="1"/>
        </a:p>
      </cdr:txBody>
    </cdr:sp>
  </cdr:relSizeAnchor>
  <cdr:relSizeAnchor xmlns:cdr="http://schemas.openxmlformats.org/drawingml/2006/chartDrawing">
    <cdr:from>
      <cdr:x>0.65856</cdr:x>
      <cdr:y>0.7652</cdr:y>
    </cdr:from>
    <cdr:to>
      <cdr:x>0.90392</cdr:x>
      <cdr:y>0.85288</cdr:y>
    </cdr:to>
    <cdr:sp macro="" textlink="">
      <cdr:nvSpPr>
        <cdr:cNvPr id="7" name="BlokTextu 1">
          <a:extLst xmlns:a="http://schemas.openxmlformats.org/drawingml/2006/main">
            <a:ext uri="{FF2B5EF4-FFF2-40B4-BE49-F238E27FC236}">
              <a16:creationId xmlns:a16="http://schemas.microsoft.com/office/drawing/2014/main" id="{32543699-34C2-4975-B17F-658ACEEC6D47}"/>
            </a:ext>
          </a:extLst>
        </cdr:cNvPr>
        <cdr:cNvSpPr txBox="1"/>
      </cdr:nvSpPr>
      <cdr:spPr>
        <a:xfrm xmlns:a="http://schemas.openxmlformats.org/drawingml/2006/main">
          <a:off x="2953566" y="2318240"/>
          <a:ext cx="1100450" cy="26564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050" b="1"/>
            <a:t>2017 - 2080</a:t>
          </a:r>
          <a:endParaRPr lang="en-GB" sz="1050" b="1"/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906607</xdr:colOff>
      <xdr:row>6</xdr:row>
      <xdr:rowOff>114097</xdr:rowOff>
    </xdr:from>
    <xdr:to>
      <xdr:col>16</xdr:col>
      <xdr:colOff>214842</xdr:colOff>
      <xdr:row>30</xdr:row>
      <xdr:rowOff>40416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9FDAAB69-5CF6-4458-9023-83DB3A448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885120</xdr:colOff>
      <xdr:row>34</xdr:row>
      <xdr:rowOff>99616</xdr:rowOff>
    </xdr:from>
    <xdr:to>
      <xdr:col>16</xdr:col>
      <xdr:colOff>193355</xdr:colOff>
      <xdr:row>58</xdr:row>
      <xdr:rowOff>27616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1FD85928-CEA4-484B-BE28-6DF83E2C0A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0.55412</cdr:x>
      <cdr:y>0.02808</cdr:y>
    </cdr:from>
    <cdr:to>
      <cdr:x>0.97953</cdr:x>
      <cdr:y>0.86167</cdr:y>
    </cdr:to>
    <cdr:sp macro="" textlink="">
      <cdr:nvSpPr>
        <cdr:cNvPr id="4" name="Obdĺžnik 3">
          <a:extLst xmlns:a="http://schemas.openxmlformats.org/drawingml/2006/main">
            <a:ext uri="{FF2B5EF4-FFF2-40B4-BE49-F238E27FC236}">
              <a16:creationId xmlns:a16="http://schemas.microsoft.com/office/drawing/2014/main" id="{E4481E1C-2772-4AFC-91B1-D171AED6F4BD}"/>
            </a:ext>
          </a:extLst>
        </cdr:cNvPr>
        <cdr:cNvSpPr/>
      </cdr:nvSpPr>
      <cdr:spPr>
        <a:xfrm xmlns:a="http://schemas.openxmlformats.org/drawingml/2006/main">
          <a:off x="3619848" y="126251"/>
          <a:ext cx="2779008" cy="3747270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>
            <a:alpha val="1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0.70046</cdr:x>
      <cdr:y>0.05576</cdr:y>
    </cdr:from>
    <cdr:to>
      <cdr:x>0.86266</cdr:x>
      <cdr:y>0.11293</cdr:y>
    </cdr:to>
    <cdr:sp macro="" textlink="">
      <cdr:nvSpPr>
        <cdr:cNvPr id="3" name="BlokTextu 1">
          <a:extLst xmlns:a="http://schemas.openxmlformats.org/drawingml/2006/main">
            <a:ext uri="{FF2B5EF4-FFF2-40B4-BE49-F238E27FC236}">
              <a16:creationId xmlns:a16="http://schemas.microsoft.com/office/drawing/2014/main" id="{913515BF-D423-4758-AB61-2FAABA52CE0A}"/>
            </a:ext>
          </a:extLst>
        </cdr:cNvPr>
        <cdr:cNvSpPr txBox="1"/>
      </cdr:nvSpPr>
      <cdr:spPr>
        <a:xfrm xmlns:a="http://schemas.openxmlformats.org/drawingml/2006/main">
          <a:off x="4565650" y="250825"/>
          <a:ext cx="105727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400" b="1"/>
            <a:t>2017 - 2080</a:t>
          </a:r>
          <a:endParaRPr lang="en-GB" sz="1400" b="1"/>
        </a:p>
      </cdr:txBody>
    </cdr:sp>
  </cdr:relSizeAnchor>
  <cdr:relSizeAnchor xmlns:cdr="http://schemas.openxmlformats.org/drawingml/2006/chartDrawing">
    <cdr:from>
      <cdr:x>0.10862</cdr:x>
      <cdr:y>0.02808</cdr:y>
    </cdr:from>
    <cdr:to>
      <cdr:x>0.38191</cdr:x>
      <cdr:y>0.86322</cdr:y>
    </cdr:to>
    <cdr:sp macro="" textlink="">
      <cdr:nvSpPr>
        <cdr:cNvPr id="5" name="Obdĺžnik 4">
          <a:extLst xmlns:a="http://schemas.openxmlformats.org/drawingml/2006/main">
            <a:ext uri="{FF2B5EF4-FFF2-40B4-BE49-F238E27FC236}">
              <a16:creationId xmlns:a16="http://schemas.microsoft.com/office/drawing/2014/main" id="{F16AFBFF-70AD-4C5A-9047-686B7A69CBF6}"/>
            </a:ext>
          </a:extLst>
        </cdr:cNvPr>
        <cdr:cNvSpPr/>
      </cdr:nvSpPr>
      <cdr:spPr>
        <a:xfrm xmlns:a="http://schemas.openxmlformats.org/drawingml/2006/main">
          <a:off x="709566" y="126252"/>
          <a:ext cx="1785281" cy="375423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2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0.3892</cdr:x>
      <cdr:y>0.05576</cdr:y>
    </cdr:from>
    <cdr:to>
      <cdr:x>0.5514</cdr:x>
      <cdr:y>0.11293</cdr:y>
    </cdr:to>
    <cdr:sp macro="" textlink="">
      <cdr:nvSpPr>
        <cdr:cNvPr id="6" name="BlokTextu 1">
          <a:extLst xmlns:a="http://schemas.openxmlformats.org/drawingml/2006/main">
            <a:ext uri="{FF2B5EF4-FFF2-40B4-BE49-F238E27FC236}">
              <a16:creationId xmlns:a16="http://schemas.microsoft.com/office/drawing/2014/main" id="{8E8C6D01-C5B3-4082-979E-6CB27F3C9BDA}"/>
            </a:ext>
          </a:extLst>
        </cdr:cNvPr>
        <cdr:cNvSpPr txBox="1"/>
      </cdr:nvSpPr>
      <cdr:spPr>
        <a:xfrm xmlns:a="http://schemas.openxmlformats.org/drawingml/2006/main">
          <a:off x="2536825" y="250825"/>
          <a:ext cx="105727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400" b="1"/>
            <a:t>1990 - 2016</a:t>
          </a:r>
          <a:endParaRPr lang="en-GB" sz="1400" b="1"/>
        </a:p>
      </cdr:txBody>
    </cdr:sp>
  </cdr:relSizeAnchor>
  <cdr:relSizeAnchor xmlns:cdr="http://schemas.openxmlformats.org/drawingml/2006/chartDrawing">
    <cdr:from>
      <cdr:x>0.17877</cdr:x>
      <cdr:y>0.05576</cdr:y>
    </cdr:from>
    <cdr:to>
      <cdr:x>0.34097</cdr:x>
      <cdr:y>0.11293</cdr:y>
    </cdr:to>
    <cdr:sp macro="" textlink="">
      <cdr:nvSpPr>
        <cdr:cNvPr id="7" name="BlokTextu 1">
          <a:extLst xmlns:a="http://schemas.openxmlformats.org/drawingml/2006/main">
            <a:ext uri="{FF2B5EF4-FFF2-40B4-BE49-F238E27FC236}">
              <a16:creationId xmlns:a16="http://schemas.microsoft.com/office/drawing/2014/main" id="{8E8C6D01-C5B3-4082-979E-6CB27F3C9BDA}"/>
            </a:ext>
          </a:extLst>
        </cdr:cNvPr>
        <cdr:cNvSpPr txBox="1"/>
      </cdr:nvSpPr>
      <cdr:spPr>
        <a:xfrm xmlns:a="http://schemas.openxmlformats.org/drawingml/2006/main">
          <a:off x="1165225" y="250825"/>
          <a:ext cx="105727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400" b="1"/>
            <a:t>1950 - 1989</a:t>
          </a:r>
          <a:endParaRPr lang="en-GB" sz="1400" b="1"/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0.15756</cdr:x>
      <cdr:y>0.04261</cdr:y>
    </cdr:from>
    <cdr:to>
      <cdr:x>0.41007</cdr:x>
      <cdr:y>0.85392</cdr:y>
    </cdr:to>
    <cdr:sp macro="" textlink="">
      <cdr:nvSpPr>
        <cdr:cNvPr id="3" name="Obdĺžnik 2">
          <a:extLst xmlns:a="http://schemas.openxmlformats.org/drawingml/2006/main">
            <a:ext uri="{FF2B5EF4-FFF2-40B4-BE49-F238E27FC236}">
              <a16:creationId xmlns:a16="http://schemas.microsoft.com/office/drawing/2014/main" id="{5FEF664E-E98C-4B8A-80BA-5D5F3E27CEE3}"/>
            </a:ext>
          </a:extLst>
        </cdr:cNvPr>
        <cdr:cNvSpPr/>
      </cdr:nvSpPr>
      <cdr:spPr>
        <a:xfrm xmlns:a="http://schemas.openxmlformats.org/drawingml/2006/main">
          <a:off x="1024437" y="191745"/>
          <a:ext cx="1641830" cy="365089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2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0.70484</cdr:x>
      <cdr:y>0.05574</cdr:y>
    </cdr:from>
    <cdr:to>
      <cdr:x>0.86705</cdr:x>
      <cdr:y>0.11289</cdr:y>
    </cdr:to>
    <cdr:sp macro="" textlink="">
      <cdr:nvSpPr>
        <cdr:cNvPr id="4" name="BlokTextu 1">
          <a:extLst xmlns:a="http://schemas.openxmlformats.org/drawingml/2006/main">
            <a:ext uri="{FF2B5EF4-FFF2-40B4-BE49-F238E27FC236}">
              <a16:creationId xmlns:a16="http://schemas.microsoft.com/office/drawing/2014/main" id="{913515BF-D423-4758-AB61-2FAABA52CE0A}"/>
            </a:ext>
          </a:extLst>
        </cdr:cNvPr>
        <cdr:cNvSpPr txBox="1"/>
      </cdr:nvSpPr>
      <cdr:spPr>
        <a:xfrm xmlns:a="http://schemas.openxmlformats.org/drawingml/2006/main">
          <a:off x="4594225" y="250825"/>
          <a:ext cx="105727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400" b="1"/>
            <a:t>2017 - 2080</a:t>
          </a:r>
          <a:endParaRPr lang="en-GB" sz="1400" b="1"/>
        </a:p>
      </cdr:txBody>
    </cdr:sp>
  </cdr:relSizeAnchor>
  <cdr:relSizeAnchor xmlns:cdr="http://schemas.openxmlformats.org/drawingml/2006/chartDrawing">
    <cdr:from>
      <cdr:x>0.40949</cdr:x>
      <cdr:y>0.05574</cdr:y>
    </cdr:from>
    <cdr:to>
      <cdr:x>0.57638</cdr:x>
      <cdr:y>0.11174</cdr:y>
    </cdr:to>
    <cdr:sp macro="" textlink="">
      <cdr:nvSpPr>
        <cdr:cNvPr id="5" name="BlokTextu 1">
          <a:extLst xmlns:a="http://schemas.openxmlformats.org/drawingml/2006/main">
            <a:ext uri="{FF2B5EF4-FFF2-40B4-BE49-F238E27FC236}">
              <a16:creationId xmlns:a16="http://schemas.microsoft.com/office/drawing/2014/main" id="{913515BF-D423-4758-AB61-2FAABA52CE0A}"/>
            </a:ext>
          </a:extLst>
        </cdr:cNvPr>
        <cdr:cNvSpPr txBox="1"/>
      </cdr:nvSpPr>
      <cdr:spPr>
        <a:xfrm xmlns:a="http://schemas.openxmlformats.org/drawingml/2006/main">
          <a:off x="2648881" y="250830"/>
          <a:ext cx="1079622" cy="252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400" b="1"/>
            <a:t>1990 - 2016</a:t>
          </a:r>
          <a:endParaRPr lang="en-GB" sz="1400" b="1"/>
        </a:p>
      </cdr:txBody>
    </cdr:sp>
  </cdr:relSizeAnchor>
  <cdr:relSizeAnchor xmlns:cdr="http://schemas.openxmlformats.org/drawingml/2006/chartDrawing">
    <cdr:from>
      <cdr:x>0.20069</cdr:x>
      <cdr:y>0.05574</cdr:y>
    </cdr:from>
    <cdr:to>
      <cdr:x>0.36289</cdr:x>
      <cdr:y>0.11289</cdr:y>
    </cdr:to>
    <cdr:sp macro="" textlink="">
      <cdr:nvSpPr>
        <cdr:cNvPr id="6" name="BlokTextu 1">
          <a:extLst xmlns:a="http://schemas.openxmlformats.org/drawingml/2006/main">
            <a:ext uri="{FF2B5EF4-FFF2-40B4-BE49-F238E27FC236}">
              <a16:creationId xmlns:a16="http://schemas.microsoft.com/office/drawing/2014/main" id="{913515BF-D423-4758-AB61-2FAABA52CE0A}"/>
            </a:ext>
          </a:extLst>
        </cdr:cNvPr>
        <cdr:cNvSpPr txBox="1"/>
      </cdr:nvSpPr>
      <cdr:spPr>
        <a:xfrm xmlns:a="http://schemas.openxmlformats.org/drawingml/2006/main">
          <a:off x="1308100" y="250825"/>
          <a:ext cx="105727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400" b="1"/>
            <a:t>1950 - 1989</a:t>
          </a:r>
          <a:endParaRPr lang="en-GB" sz="1400" b="1"/>
        </a:p>
      </cdr:txBody>
    </cdr:sp>
  </cdr:relSizeAnchor>
  <cdr:relSizeAnchor xmlns:cdr="http://schemas.openxmlformats.org/drawingml/2006/chartDrawing">
    <cdr:from>
      <cdr:x>0.57431</cdr:x>
      <cdr:y>0.04777</cdr:y>
    </cdr:from>
    <cdr:to>
      <cdr:x>0.97867</cdr:x>
      <cdr:y>0.85088</cdr:y>
    </cdr:to>
    <cdr:sp macro="" textlink="">
      <cdr:nvSpPr>
        <cdr:cNvPr id="7" name="Obdĺžnik 6">
          <a:extLst xmlns:a="http://schemas.openxmlformats.org/drawingml/2006/main">
            <a:ext uri="{FF2B5EF4-FFF2-40B4-BE49-F238E27FC236}">
              <a16:creationId xmlns:a16="http://schemas.microsoft.com/office/drawing/2014/main" id="{9FF1CD8B-D223-4343-BBCB-7D15398C4BAB}"/>
            </a:ext>
          </a:extLst>
        </cdr:cNvPr>
        <cdr:cNvSpPr/>
      </cdr:nvSpPr>
      <cdr:spPr>
        <a:xfrm xmlns:a="http://schemas.openxmlformats.org/drawingml/2006/main">
          <a:off x="3715124" y="214949"/>
          <a:ext cx="2615722" cy="3614017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>
            <a:alpha val="1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0</xdr:colOff>
      <xdr:row>5</xdr:row>
      <xdr:rowOff>0</xdr:rowOff>
    </xdr:from>
    <xdr:to>
      <xdr:col>16</xdr:col>
      <xdr:colOff>466880</xdr:colOff>
      <xdr:row>28</xdr:row>
      <xdr:rowOff>118500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42402108-4ABB-42EE-B3F0-242DA42CF1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0.56778</cdr:x>
      <cdr:y>0.04033</cdr:y>
    </cdr:from>
    <cdr:to>
      <cdr:x>0.98536</cdr:x>
      <cdr:y>0.86744</cdr:y>
    </cdr:to>
    <cdr:sp macro="" textlink="">
      <cdr:nvSpPr>
        <cdr:cNvPr id="3" name="Obdĺžnik 2">
          <a:extLst xmlns:a="http://schemas.openxmlformats.org/drawingml/2006/main">
            <a:ext uri="{FF2B5EF4-FFF2-40B4-BE49-F238E27FC236}">
              <a16:creationId xmlns:a16="http://schemas.microsoft.com/office/drawing/2014/main" id="{5E7BC160-9638-4492-9037-0FFDCC364183}"/>
            </a:ext>
          </a:extLst>
        </cdr:cNvPr>
        <cdr:cNvSpPr/>
      </cdr:nvSpPr>
      <cdr:spPr>
        <a:xfrm xmlns:a="http://schemas.openxmlformats.org/drawingml/2006/main">
          <a:off x="2542274" y="125421"/>
          <a:ext cx="1869763" cy="2572194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>
            <a:alpha val="1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0.12811</cdr:x>
      <cdr:y>0.0395</cdr:y>
    </cdr:from>
    <cdr:to>
      <cdr:x>0.38794</cdr:x>
      <cdr:y>0.86661</cdr:y>
    </cdr:to>
    <cdr:sp macro="" textlink="">
      <cdr:nvSpPr>
        <cdr:cNvPr id="5" name="Obdĺžnik 4">
          <a:extLst xmlns:a="http://schemas.openxmlformats.org/drawingml/2006/main">
            <a:ext uri="{FF2B5EF4-FFF2-40B4-BE49-F238E27FC236}">
              <a16:creationId xmlns:a16="http://schemas.microsoft.com/office/drawing/2014/main" id="{D6C07B65-2081-40A9-BDA9-C66090E42D58}"/>
            </a:ext>
          </a:extLst>
        </cdr:cNvPr>
        <cdr:cNvSpPr/>
      </cdr:nvSpPr>
      <cdr:spPr>
        <a:xfrm xmlns:a="http://schemas.openxmlformats.org/drawingml/2006/main">
          <a:off x="574563" y="119668"/>
          <a:ext cx="1165315" cy="25057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0.15261</cdr:x>
      <cdr:y>0.76578</cdr:y>
    </cdr:from>
    <cdr:to>
      <cdr:x>0.35182</cdr:x>
      <cdr:y>0.85185</cdr:y>
    </cdr:to>
    <cdr:sp macro="" textlink="">
      <cdr:nvSpPr>
        <cdr:cNvPr id="4" name="BlokTextu 1">
          <a:extLst xmlns:a="http://schemas.openxmlformats.org/drawingml/2006/main">
            <a:ext uri="{FF2B5EF4-FFF2-40B4-BE49-F238E27FC236}">
              <a16:creationId xmlns:a16="http://schemas.microsoft.com/office/drawing/2014/main" id="{32543699-34C2-4975-B17F-658ACEEC6D47}"/>
            </a:ext>
          </a:extLst>
        </cdr:cNvPr>
        <cdr:cNvSpPr txBox="1"/>
      </cdr:nvSpPr>
      <cdr:spPr>
        <a:xfrm xmlns:a="http://schemas.openxmlformats.org/drawingml/2006/main">
          <a:off x="684421" y="2319983"/>
          <a:ext cx="893482" cy="26075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050" b="1"/>
            <a:t>1950 - 1989</a:t>
          </a:r>
          <a:endParaRPr lang="en-GB" sz="1050" b="1"/>
        </a:p>
      </cdr:txBody>
    </cdr:sp>
  </cdr:relSizeAnchor>
  <cdr:relSizeAnchor xmlns:cdr="http://schemas.openxmlformats.org/drawingml/2006/chartDrawing">
    <cdr:from>
      <cdr:x>0.3919</cdr:x>
      <cdr:y>0.76578</cdr:y>
    </cdr:from>
    <cdr:to>
      <cdr:x>0.56639</cdr:x>
      <cdr:y>0.85227</cdr:y>
    </cdr:to>
    <cdr:sp macro="" textlink="">
      <cdr:nvSpPr>
        <cdr:cNvPr id="6" name="BlokTextu 1">
          <a:extLst xmlns:a="http://schemas.openxmlformats.org/drawingml/2006/main">
            <a:ext uri="{FF2B5EF4-FFF2-40B4-BE49-F238E27FC236}">
              <a16:creationId xmlns:a16="http://schemas.microsoft.com/office/drawing/2014/main" id="{32543699-34C2-4975-B17F-658ACEEC6D47}"/>
            </a:ext>
          </a:extLst>
        </cdr:cNvPr>
        <cdr:cNvSpPr txBox="1"/>
      </cdr:nvSpPr>
      <cdr:spPr>
        <a:xfrm xmlns:a="http://schemas.openxmlformats.org/drawingml/2006/main">
          <a:off x="1757647" y="2319983"/>
          <a:ext cx="782551" cy="26202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950" b="1"/>
            <a:t>1990 - 2016</a:t>
          </a:r>
          <a:endParaRPr lang="en-GB" sz="950" b="1"/>
        </a:p>
      </cdr:txBody>
    </cdr:sp>
  </cdr:relSizeAnchor>
  <cdr:relSizeAnchor xmlns:cdr="http://schemas.openxmlformats.org/drawingml/2006/chartDrawing">
    <cdr:from>
      <cdr:x>0.65856</cdr:x>
      <cdr:y>0.7652</cdr:y>
    </cdr:from>
    <cdr:to>
      <cdr:x>0.90392</cdr:x>
      <cdr:y>0.85288</cdr:y>
    </cdr:to>
    <cdr:sp macro="" textlink="">
      <cdr:nvSpPr>
        <cdr:cNvPr id="7" name="BlokTextu 1">
          <a:extLst xmlns:a="http://schemas.openxmlformats.org/drawingml/2006/main">
            <a:ext uri="{FF2B5EF4-FFF2-40B4-BE49-F238E27FC236}">
              <a16:creationId xmlns:a16="http://schemas.microsoft.com/office/drawing/2014/main" id="{32543699-34C2-4975-B17F-658ACEEC6D47}"/>
            </a:ext>
          </a:extLst>
        </cdr:cNvPr>
        <cdr:cNvSpPr txBox="1"/>
      </cdr:nvSpPr>
      <cdr:spPr>
        <a:xfrm xmlns:a="http://schemas.openxmlformats.org/drawingml/2006/main">
          <a:off x="2953566" y="2318240"/>
          <a:ext cx="1100450" cy="26564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050" b="1"/>
            <a:t>2017 - 2080</a:t>
          </a:r>
          <a:endParaRPr lang="en-GB" sz="1050" b="1"/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4</xdr:row>
      <xdr:rowOff>11206</xdr:rowOff>
    </xdr:from>
    <xdr:to>
      <xdr:col>14</xdr:col>
      <xdr:colOff>542017</xdr:colOff>
      <xdr:row>32</xdr:row>
      <xdr:rowOff>22975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67B7BF6-6740-4705-8CCC-B4D2DF540C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499221</xdr:colOff>
      <xdr:row>3</xdr:row>
      <xdr:rowOff>67665</xdr:rowOff>
    </xdr:from>
    <xdr:to>
      <xdr:col>14</xdr:col>
      <xdr:colOff>469741</xdr:colOff>
      <xdr:row>31</xdr:row>
      <xdr:rowOff>79434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7D8B2DD-A6F2-445F-AD46-4E5F8E74A4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607520</xdr:colOff>
      <xdr:row>10</xdr:row>
      <xdr:rowOff>40020</xdr:rowOff>
    </xdr:from>
    <xdr:to>
      <xdr:col>12</xdr:col>
      <xdr:colOff>179604</xdr:colOff>
      <xdr:row>33</xdr:row>
      <xdr:rowOff>152408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B778FE23-E4D0-4F8F-A23E-0E1779AA4D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0.41337</cdr:x>
      <cdr:y>0</cdr:y>
    </cdr:from>
    <cdr:to>
      <cdr:x>0.98461</cdr:x>
      <cdr:y>0.86974</cdr:y>
    </cdr:to>
    <cdr:sp macro="" textlink="">
      <cdr:nvSpPr>
        <cdr:cNvPr id="3" name="Obdĺžnik 2">
          <a:extLst xmlns:a="http://schemas.openxmlformats.org/drawingml/2006/main">
            <a:ext uri="{FF2B5EF4-FFF2-40B4-BE49-F238E27FC236}">
              <a16:creationId xmlns:a16="http://schemas.microsoft.com/office/drawing/2014/main" id="{25E0AFA4-D779-4733-8550-50CC0B611864}"/>
            </a:ext>
          </a:extLst>
        </cdr:cNvPr>
        <cdr:cNvSpPr/>
      </cdr:nvSpPr>
      <cdr:spPr>
        <a:xfrm xmlns:a="http://schemas.openxmlformats.org/drawingml/2006/main">
          <a:off x="2647294" y="0"/>
          <a:ext cx="3658364" cy="3908534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>
            <a:alpha val="10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661102</xdr:colOff>
      <xdr:row>6</xdr:row>
      <xdr:rowOff>134783</xdr:rowOff>
    </xdr:from>
    <xdr:to>
      <xdr:col>14</xdr:col>
      <xdr:colOff>325159</xdr:colOff>
      <xdr:row>34</xdr:row>
      <xdr:rowOff>233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EC65BE3-55FA-4566-A22A-BC1E75294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0.65962</cdr:x>
      <cdr:y>0.17878</cdr:y>
    </cdr:from>
    <cdr:to>
      <cdr:x>0.97617</cdr:x>
      <cdr:y>0.17878</cdr:y>
    </cdr:to>
    <cdr:cxnSp macro="">
      <cdr:nvCxnSpPr>
        <cdr:cNvPr id="3" name="Rovná spojnica 2">
          <a:extLst xmlns:a="http://schemas.openxmlformats.org/drawingml/2006/main">
            <a:ext uri="{FF2B5EF4-FFF2-40B4-BE49-F238E27FC236}">
              <a16:creationId xmlns:a16="http://schemas.microsoft.com/office/drawing/2014/main" id="{2A1B1984-2113-4F56-AF05-B28527F1130E}"/>
            </a:ext>
          </a:extLst>
        </cdr:cNvPr>
        <cdr:cNvCxnSpPr/>
      </cdr:nvCxnSpPr>
      <cdr:spPr>
        <a:xfrm xmlns:a="http://schemas.openxmlformats.org/drawingml/2006/main" flipH="1">
          <a:off x="4274334" y="804516"/>
          <a:ext cx="2051244" cy="0"/>
        </a:xfrm>
        <a:prstGeom xmlns:a="http://schemas.openxmlformats.org/drawingml/2006/main" prst="line">
          <a:avLst/>
        </a:prstGeom>
        <a:ln xmlns:a="http://schemas.openxmlformats.org/drawingml/2006/main" w="22225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6</xdr:row>
      <xdr:rowOff>123825</xdr:rowOff>
    </xdr:from>
    <xdr:to>
      <xdr:col>12</xdr:col>
      <xdr:colOff>276225</xdr:colOff>
      <xdr:row>28</xdr:row>
      <xdr:rowOff>95250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5E065AD-86E9-4164-BD25-4DD07AE2A1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14</xdr:row>
      <xdr:rowOff>76200</xdr:rowOff>
    </xdr:from>
    <xdr:to>
      <xdr:col>10</xdr:col>
      <xdr:colOff>466725</xdr:colOff>
      <xdr:row>33</xdr:row>
      <xdr:rowOff>42862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C2D5634-94B6-4EFC-BECE-7E152EC23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609186</xdr:colOff>
      <xdr:row>5</xdr:row>
      <xdr:rowOff>94836</xdr:rowOff>
    </xdr:from>
    <xdr:to>
      <xdr:col>14</xdr:col>
      <xdr:colOff>156559</xdr:colOff>
      <xdr:row>21</xdr:row>
      <xdr:rowOff>7960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E00D12-BF88-49D6-BC21-D33D11BF7F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40340</xdr:colOff>
      <xdr:row>5</xdr:row>
      <xdr:rowOff>145677</xdr:rowOff>
    </xdr:from>
    <xdr:to>
      <xdr:col>14</xdr:col>
      <xdr:colOff>599399</xdr:colOff>
      <xdr:row>32</xdr:row>
      <xdr:rowOff>42177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C9C19E3-52D7-4BE3-8A43-8284F8870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75597</xdr:colOff>
      <xdr:row>3</xdr:row>
      <xdr:rowOff>161384</xdr:rowOff>
    </xdr:from>
    <xdr:to>
      <xdr:col>17</xdr:col>
      <xdr:colOff>459597</xdr:colOff>
      <xdr:row>29</xdr:row>
      <xdr:rowOff>66675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358BAE0-F762-4039-900B-C6B995AB1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2" name="T:oc_631801339region1:0:t1:0:s6" descr="http://www.ilo.org/ilostat/adf/images/t.gif">
          <a:extLst>
            <a:ext uri="{FF2B5EF4-FFF2-40B4-BE49-F238E27FC236}">
              <a16:creationId xmlns:a16="http://schemas.microsoft.com/office/drawing/2014/main" id="{F7E7E669-105E-4A79-96A0-E78976101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981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3" name="T:oc_631801339region1:0:t1:1:s6" descr="http://www.ilo.org/ilostat/adf/images/t.gif">
          <a:extLst>
            <a:ext uri="{FF2B5EF4-FFF2-40B4-BE49-F238E27FC236}">
              <a16:creationId xmlns:a16="http://schemas.microsoft.com/office/drawing/2014/main" id="{C50C5BE2-9821-4980-AD99-AB506A723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81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4</xdr:row>
      <xdr:rowOff>9525</xdr:rowOff>
    </xdr:to>
    <xdr:pic>
      <xdr:nvPicPr>
        <xdr:cNvPr id="4" name="T:oc_631801339region1:0:t1:2:s6" descr="http://www.ilo.org/ilostat/adf/images/t.gif">
          <a:extLst>
            <a:ext uri="{FF2B5EF4-FFF2-40B4-BE49-F238E27FC236}">
              <a16:creationId xmlns:a16="http://schemas.microsoft.com/office/drawing/2014/main" id="{A8554DDD-2A91-402D-AAAC-C50CB0196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8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pic>
      <xdr:nvPicPr>
        <xdr:cNvPr id="5" name="T:oc_631801339region1:0:t1:3:s6" descr="http://www.ilo.org/ilostat/adf/images/t.gif">
          <a:extLst>
            <a:ext uri="{FF2B5EF4-FFF2-40B4-BE49-F238E27FC236}">
              <a16:creationId xmlns:a16="http://schemas.microsoft.com/office/drawing/2014/main" id="{55F6DA6F-FC7B-4F81-BE45-8FD0CC014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6</xdr:row>
      <xdr:rowOff>9525</xdr:rowOff>
    </xdr:to>
    <xdr:pic>
      <xdr:nvPicPr>
        <xdr:cNvPr id="6" name="T:oc_631801339region1:0:t1:4:s6" descr="http://www.ilo.org/ilostat/adf/images/t.gif">
          <a:extLst>
            <a:ext uri="{FF2B5EF4-FFF2-40B4-BE49-F238E27FC236}">
              <a16:creationId xmlns:a16="http://schemas.microsoft.com/office/drawing/2014/main" id="{6E96FBCA-9C04-446F-9441-F16533329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781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7</xdr:row>
      <xdr:rowOff>9525</xdr:rowOff>
    </xdr:to>
    <xdr:pic>
      <xdr:nvPicPr>
        <xdr:cNvPr id="7" name="T:oc_631801339region1:0:t1:5:s6" descr="http://www.ilo.org/ilostat/adf/images/t.gif">
          <a:extLst>
            <a:ext uri="{FF2B5EF4-FFF2-40B4-BE49-F238E27FC236}">
              <a16:creationId xmlns:a16="http://schemas.microsoft.com/office/drawing/2014/main" id="{443CEE7F-33A2-4028-B728-EA12ABB90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981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8" name="T:oc_631801339region1:0:t1:6:s6" descr="http://www.ilo.org/ilostat/adf/images/t.gif">
          <a:extLst>
            <a:ext uri="{FF2B5EF4-FFF2-40B4-BE49-F238E27FC236}">
              <a16:creationId xmlns:a16="http://schemas.microsoft.com/office/drawing/2014/main" id="{AF6D3CD8-A207-4399-B0BA-226FB24FC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81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9" name="T:oc_631801339region1:0:t1:7:s6" descr="http://www.ilo.org/ilostat/adf/images/t.gif">
          <a:extLst>
            <a:ext uri="{FF2B5EF4-FFF2-40B4-BE49-F238E27FC236}">
              <a16:creationId xmlns:a16="http://schemas.microsoft.com/office/drawing/2014/main" id="{EC9A6A71-0A85-4572-85FA-1A4C0BC53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381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10</xdr:row>
      <xdr:rowOff>9525</xdr:rowOff>
    </xdr:to>
    <xdr:pic>
      <xdr:nvPicPr>
        <xdr:cNvPr id="10" name="T:oc_631801339region1:0:t1:8:s6" descr="http://www.ilo.org/ilostat/adf/images/t.gif">
          <a:extLst>
            <a:ext uri="{FF2B5EF4-FFF2-40B4-BE49-F238E27FC236}">
              <a16:creationId xmlns:a16="http://schemas.microsoft.com/office/drawing/2014/main" id="{AA49DD14-08BC-4A1B-8DC3-B592CDEA9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581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9525</xdr:colOff>
      <xdr:row>11</xdr:row>
      <xdr:rowOff>9525</xdr:rowOff>
    </xdr:to>
    <xdr:pic>
      <xdr:nvPicPr>
        <xdr:cNvPr id="11" name="T:oc_631801339region1:0:t1:9:s6" descr="http://www.ilo.org/ilostat/adf/images/t.gif">
          <a:extLst>
            <a:ext uri="{FF2B5EF4-FFF2-40B4-BE49-F238E27FC236}">
              <a16:creationId xmlns:a16="http://schemas.microsoft.com/office/drawing/2014/main" id="{2DBF0452-445F-42DF-97E4-F14142163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781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9525</xdr:colOff>
      <xdr:row>12</xdr:row>
      <xdr:rowOff>9525</xdr:rowOff>
    </xdr:to>
    <xdr:pic>
      <xdr:nvPicPr>
        <xdr:cNvPr id="12" name="T:oc_631801339region1:0:t1:10:s6" descr="http://www.ilo.org/ilostat/adf/images/t.gif">
          <a:extLst>
            <a:ext uri="{FF2B5EF4-FFF2-40B4-BE49-F238E27FC236}">
              <a16:creationId xmlns:a16="http://schemas.microsoft.com/office/drawing/2014/main" id="{CC603887-FD03-43A5-9741-003EAB05D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981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13" name="T:oc_631801339region1:0:t1:11:s6" descr="http://www.ilo.org/ilostat/adf/images/t.gif">
          <a:extLst>
            <a:ext uri="{FF2B5EF4-FFF2-40B4-BE49-F238E27FC236}">
              <a16:creationId xmlns:a16="http://schemas.microsoft.com/office/drawing/2014/main" id="{F600A11F-80B8-4DB8-AAF3-2BFE4E000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181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9525</xdr:colOff>
      <xdr:row>14</xdr:row>
      <xdr:rowOff>9525</xdr:rowOff>
    </xdr:to>
    <xdr:pic>
      <xdr:nvPicPr>
        <xdr:cNvPr id="14" name="T:oc_631801339region1:0:t1:12:s6" descr="http://www.ilo.org/ilostat/adf/images/t.gif">
          <a:extLst>
            <a:ext uri="{FF2B5EF4-FFF2-40B4-BE49-F238E27FC236}">
              <a16:creationId xmlns:a16="http://schemas.microsoft.com/office/drawing/2014/main" id="{08E47C10-9ACE-4C94-AC29-26CE2C9DB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42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9525</xdr:colOff>
      <xdr:row>15</xdr:row>
      <xdr:rowOff>9525</xdr:rowOff>
    </xdr:to>
    <xdr:pic>
      <xdr:nvPicPr>
        <xdr:cNvPr id="15" name="T:oc_631801339region1:0:t1:13:s6" descr="http://www.ilo.org/ilostat/adf/images/t.gif">
          <a:extLst>
            <a:ext uri="{FF2B5EF4-FFF2-40B4-BE49-F238E27FC236}">
              <a16:creationId xmlns:a16="http://schemas.microsoft.com/office/drawing/2014/main" id="{BB8B2817-2FEE-42AF-9879-C7F44B1BF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629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16</xdr:row>
      <xdr:rowOff>9525</xdr:rowOff>
    </xdr:to>
    <xdr:pic>
      <xdr:nvPicPr>
        <xdr:cNvPr id="16" name="T:oc_631801339region1:0:t1:14:s6" descr="http://www.ilo.org/ilostat/adf/images/t.gif">
          <a:extLst>
            <a:ext uri="{FF2B5EF4-FFF2-40B4-BE49-F238E27FC236}">
              <a16:creationId xmlns:a16="http://schemas.microsoft.com/office/drawing/2014/main" id="{6C60F97F-B975-44E9-922D-48FA087E9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29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17" name="T:oc_631801339region1:0:t1:15:s6" descr="http://www.ilo.org/ilostat/adf/images/t.gif">
          <a:extLst>
            <a:ext uri="{FF2B5EF4-FFF2-40B4-BE49-F238E27FC236}">
              <a16:creationId xmlns:a16="http://schemas.microsoft.com/office/drawing/2014/main" id="{E8D95DFB-B39C-41B3-9E84-2D165FE35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02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</xdr:rowOff>
    </xdr:to>
    <xdr:pic>
      <xdr:nvPicPr>
        <xdr:cNvPr id="18" name="T:oc_631801339region1:0:t1:16:s6" descr="http://www.ilo.org/ilostat/adf/images/t.gif">
          <a:extLst>
            <a:ext uri="{FF2B5EF4-FFF2-40B4-BE49-F238E27FC236}">
              <a16:creationId xmlns:a16="http://schemas.microsoft.com/office/drawing/2014/main" id="{A25AFDB1-EC61-4C5D-9829-3484731F6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29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</xdr:colOff>
      <xdr:row>19</xdr:row>
      <xdr:rowOff>9525</xdr:rowOff>
    </xdr:to>
    <xdr:pic>
      <xdr:nvPicPr>
        <xdr:cNvPr id="19" name="T:oc_631801339region1:0:t1:17:s6" descr="http://www.ilo.org/ilostat/adf/images/t.gif">
          <a:extLst>
            <a:ext uri="{FF2B5EF4-FFF2-40B4-BE49-F238E27FC236}">
              <a16:creationId xmlns:a16="http://schemas.microsoft.com/office/drawing/2014/main" id="{7A1D5FD0-4128-42AC-9A94-DBC486871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429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0" name="T:oc_631801339region1:0:t1:18:s6" descr="http://www.ilo.org/ilostat/adf/images/t.gif">
          <a:extLst>
            <a:ext uri="{FF2B5EF4-FFF2-40B4-BE49-F238E27FC236}">
              <a16:creationId xmlns:a16="http://schemas.microsoft.com/office/drawing/2014/main" id="{54498816-030A-4ED7-978E-AE5B835B1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62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</xdr:colOff>
      <xdr:row>21</xdr:row>
      <xdr:rowOff>9525</xdr:rowOff>
    </xdr:to>
    <xdr:pic>
      <xdr:nvPicPr>
        <xdr:cNvPr id="21" name="T:oc_631801339region1:0:t1:19:s6" descr="http://www.ilo.org/ilostat/adf/images/t.gif">
          <a:extLst>
            <a:ext uri="{FF2B5EF4-FFF2-40B4-BE49-F238E27FC236}">
              <a16:creationId xmlns:a16="http://schemas.microsoft.com/office/drawing/2014/main" id="{3A49595C-2A26-4FAB-9C34-706E78AEC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82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2" name="T:oc_631801339region1:0:t1:20:s6" descr="http://www.ilo.org/ilostat/adf/images/t.gif">
          <a:extLst>
            <a:ext uri="{FF2B5EF4-FFF2-40B4-BE49-F238E27FC236}">
              <a16:creationId xmlns:a16="http://schemas.microsoft.com/office/drawing/2014/main" id="{A9DAE9F3-6BEC-4B3F-923B-BE7DD64EA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2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3" name="T:oc_631801339region1:0:t1:21:s6" descr="http://www.ilo.org/ilostat/adf/images/t.gif">
          <a:extLst>
            <a:ext uri="{FF2B5EF4-FFF2-40B4-BE49-F238E27FC236}">
              <a16:creationId xmlns:a16="http://schemas.microsoft.com/office/drawing/2014/main" id="{7E445EF3-BDE7-4926-BD2B-225098ACE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229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9525</xdr:colOff>
      <xdr:row>24</xdr:row>
      <xdr:rowOff>9525</xdr:rowOff>
    </xdr:to>
    <xdr:pic>
      <xdr:nvPicPr>
        <xdr:cNvPr id="24" name="T:oc_631801339region1:0:t1:22:s6" descr="http://www.ilo.org/ilostat/adf/images/t.gif">
          <a:extLst>
            <a:ext uri="{FF2B5EF4-FFF2-40B4-BE49-F238E27FC236}">
              <a16:creationId xmlns:a16="http://schemas.microsoft.com/office/drawing/2014/main" id="{EF8CB60B-AF7A-4061-8088-0DFC69086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429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9525</xdr:colOff>
      <xdr:row>25</xdr:row>
      <xdr:rowOff>9525</xdr:rowOff>
    </xdr:to>
    <xdr:pic>
      <xdr:nvPicPr>
        <xdr:cNvPr id="25" name="T:oc_631801339region1:0:t1:23:s6" descr="http://www.ilo.org/ilostat/adf/images/t.gif">
          <a:extLst>
            <a:ext uri="{FF2B5EF4-FFF2-40B4-BE49-F238E27FC236}">
              <a16:creationId xmlns:a16="http://schemas.microsoft.com/office/drawing/2014/main" id="{2CEDBCEC-3822-4077-B3EE-DF3A54716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629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9525</xdr:colOff>
      <xdr:row>26</xdr:row>
      <xdr:rowOff>9525</xdr:rowOff>
    </xdr:to>
    <xdr:pic>
      <xdr:nvPicPr>
        <xdr:cNvPr id="26" name="T:oc_631801339region1:0:t1:24:s6" descr="http://www.ilo.org/ilostat/adf/images/t.gif">
          <a:extLst>
            <a:ext uri="{FF2B5EF4-FFF2-40B4-BE49-F238E27FC236}">
              <a16:creationId xmlns:a16="http://schemas.microsoft.com/office/drawing/2014/main" id="{7A1868BD-086A-43E1-9E7B-63F2D0E19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829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9525</xdr:rowOff>
    </xdr:to>
    <xdr:pic>
      <xdr:nvPicPr>
        <xdr:cNvPr id="27" name="T:oc_631801339region1:0:t1:25:s6" descr="http://www.ilo.org/ilostat/adf/images/t.gif">
          <a:extLst>
            <a:ext uri="{FF2B5EF4-FFF2-40B4-BE49-F238E27FC236}">
              <a16:creationId xmlns:a16="http://schemas.microsoft.com/office/drawing/2014/main" id="{190F3A8E-7CFE-4E46-9895-FE9638E26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029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28</xdr:row>
      <xdr:rowOff>9525</xdr:rowOff>
    </xdr:to>
    <xdr:pic>
      <xdr:nvPicPr>
        <xdr:cNvPr id="28" name="T:oc_631801339region1:0:t1:26:s6" descr="http://www.ilo.org/ilostat/adf/images/t.gif">
          <a:extLst>
            <a:ext uri="{FF2B5EF4-FFF2-40B4-BE49-F238E27FC236}">
              <a16:creationId xmlns:a16="http://schemas.microsoft.com/office/drawing/2014/main" id="{E1B578EA-F433-4982-9336-3817386DA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229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586628</xdr:colOff>
      <xdr:row>4</xdr:row>
      <xdr:rowOff>77318</xdr:rowOff>
    </xdr:from>
    <xdr:to>
      <xdr:col>16</xdr:col>
      <xdr:colOff>410334</xdr:colOff>
      <xdr:row>31</xdr:row>
      <xdr:rowOff>137962</xdr:rowOff>
    </xdr:to>
    <xdr:graphicFrame macro="">
      <xdr:nvGraphicFramePr>
        <xdr:cNvPr id="29" name="Graf 28">
          <a:extLst>
            <a:ext uri="{FF2B5EF4-FFF2-40B4-BE49-F238E27FC236}">
              <a16:creationId xmlns:a16="http://schemas.microsoft.com/office/drawing/2014/main" id="{D348978D-516A-452D-A576-8340A8B6DF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2" name="T:oc_631801339region1:0:t1:0:s6" descr="http://www.ilo.org/ilostat/adf/images/t.gif">
          <a:extLst>
            <a:ext uri="{FF2B5EF4-FFF2-40B4-BE49-F238E27FC236}">
              <a16:creationId xmlns:a16="http://schemas.microsoft.com/office/drawing/2014/main" id="{265FEA37-5F51-40D1-97EC-BE79BCD4E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857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3" name="T:oc_631801339region1:0:t1:1:s6" descr="http://www.ilo.org/ilostat/adf/images/t.gif">
          <a:extLst>
            <a:ext uri="{FF2B5EF4-FFF2-40B4-BE49-F238E27FC236}">
              <a16:creationId xmlns:a16="http://schemas.microsoft.com/office/drawing/2014/main" id="{901E4819-2E56-4EC1-A48E-07249612A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2057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4</xdr:row>
      <xdr:rowOff>9525</xdr:rowOff>
    </xdr:to>
    <xdr:pic>
      <xdr:nvPicPr>
        <xdr:cNvPr id="4" name="T:oc_631801339region1:0:t1:2:s6" descr="http://www.ilo.org/ilostat/adf/images/t.gif">
          <a:extLst>
            <a:ext uri="{FF2B5EF4-FFF2-40B4-BE49-F238E27FC236}">
              <a16:creationId xmlns:a16="http://schemas.microsoft.com/office/drawing/2014/main" id="{254F2A57-1DFA-4506-ABB1-3A30B0A20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225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</xdr:colOff>
      <xdr:row>5</xdr:row>
      <xdr:rowOff>9525</xdr:rowOff>
    </xdr:to>
    <xdr:pic>
      <xdr:nvPicPr>
        <xdr:cNvPr id="5" name="T:oc_631801339region1:0:t1:3:s6" descr="http://www.ilo.org/ilostat/adf/images/t.gif">
          <a:extLst>
            <a:ext uri="{FF2B5EF4-FFF2-40B4-BE49-F238E27FC236}">
              <a16:creationId xmlns:a16="http://schemas.microsoft.com/office/drawing/2014/main" id="{2B701E89-E4F6-4138-A594-5FCF89E2B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245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6</xdr:row>
      <xdr:rowOff>9525</xdr:rowOff>
    </xdr:to>
    <xdr:pic>
      <xdr:nvPicPr>
        <xdr:cNvPr id="6" name="T:oc_631801339region1:0:t1:4:s6" descr="http://www.ilo.org/ilostat/adf/images/t.gif">
          <a:extLst>
            <a:ext uri="{FF2B5EF4-FFF2-40B4-BE49-F238E27FC236}">
              <a16:creationId xmlns:a16="http://schemas.microsoft.com/office/drawing/2014/main" id="{70FE8F7D-5FF1-401C-99E7-F872BF7A7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2657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9525</xdr:colOff>
      <xdr:row>7</xdr:row>
      <xdr:rowOff>9525</xdr:rowOff>
    </xdr:to>
    <xdr:pic>
      <xdr:nvPicPr>
        <xdr:cNvPr id="7" name="T:oc_631801339region1:0:t1:5:s6" descr="http://www.ilo.org/ilostat/adf/images/t.gif">
          <a:extLst>
            <a:ext uri="{FF2B5EF4-FFF2-40B4-BE49-F238E27FC236}">
              <a16:creationId xmlns:a16="http://schemas.microsoft.com/office/drawing/2014/main" id="{0E910C65-CB95-4EB9-B2F7-EA01DCBF3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285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9525</xdr:colOff>
      <xdr:row>8</xdr:row>
      <xdr:rowOff>9525</xdr:rowOff>
    </xdr:to>
    <xdr:pic>
      <xdr:nvPicPr>
        <xdr:cNvPr id="8" name="T:oc_631801339region1:0:t1:6:s6" descr="http://www.ilo.org/ilostat/adf/images/t.gif">
          <a:extLst>
            <a:ext uri="{FF2B5EF4-FFF2-40B4-BE49-F238E27FC236}">
              <a16:creationId xmlns:a16="http://schemas.microsoft.com/office/drawing/2014/main" id="{05C15253-6290-4404-9D80-7C8B20F11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3057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9</xdr:row>
      <xdr:rowOff>9525</xdr:rowOff>
    </xdr:to>
    <xdr:pic>
      <xdr:nvPicPr>
        <xdr:cNvPr id="9" name="T:oc_631801339region1:0:t1:7:s6" descr="http://www.ilo.org/ilostat/adf/images/t.gif">
          <a:extLst>
            <a:ext uri="{FF2B5EF4-FFF2-40B4-BE49-F238E27FC236}">
              <a16:creationId xmlns:a16="http://schemas.microsoft.com/office/drawing/2014/main" id="{129D24E1-9289-4662-BF4B-31D50870F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3257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9525</xdr:colOff>
      <xdr:row>10</xdr:row>
      <xdr:rowOff>9525</xdr:rowOff>
    </xdr:to>
    <xdr:pic>
      <xdr:nvPicPr>
        <xdr:cNvPr id="10" name="T:oc_631801339region1:0:t1:8:s6" descr="http://www.ilo.org/ilostat/adf/images/t.gif">
          <a:extLst>
            <a:ext uri="{FF2B5EF4-FFF2-40B4-BE49-F238E27FC236}">
              <a16:creationId xmlns:a16="http://schemas.microsoft.com/office/drawing/2014/main" id="{7EBEAADD-7435-4EF2-A5DD-91DD5550F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3457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9525</xdr:colOff>
      <xdr:row>11</xdr:row>
      <xdr:rowOff>9525</xdr:rowOff>
    </xdr:to>
    <xdr:pic>
      <xdr:nvPicPr>
        <xdr:cNvPr id="11" name="T:oc_631801339region1:0:t1:9:s6" descr="http://www.ilo.org/ilostat/adf/images/t.gif">
          <a:extLst>
            <a:ext uri="{FF2B5EF4-FFF2-40B4-BE49-F238E27FC236}">
              <a16:creationId xmlns:a16="http://schemas.microsoft.com/office/drawing/2014/main" id="{C1C1F4B9-A8FC-42A8-96B2-934336C4F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3657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9525</xdr:colOff>
      <xdr:row>12</xdr:row>
      <xdr:rowOff>9525</xdr:rowOff>
    </xdr:to>
    <xdr:pic>
      <xdr:nvPicPr>
        <xdr:cNvPr id="12" name="T:oc_631801339region1:0:t1:10:s6" descr="http://www.ilo.org/ilostat/adf/images/t.gif">
          <a:extLst>
            <a:ext uri="{FF2B5EF4-FFF2-40B4-BE49-F238E27FC236}">
              <a16:creationId xmlns:a16="http://schemas.microsoft.com/office/drawing/2014/main" id="{A38847C1-CE65-4F73-971B-B91E907D7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3857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</xdr:colOff>
      <xdr:row>13</xdr:row>
      <xdr:rowOff>9525</xdr:rowOff>
    </xdr:to>
    <xdr:pic>
      <xdr:nvPicPr>
        <xdr:cNvPr id="13" name="T:oc_631801339region1:0:t1:11:s6" descr="http://www.ilo.org/ilostat/adf/images/t.gif">
          <a:extLst>
            <a:ext uri="{FF2B5EF4-FFF2-40B4-BE49-F238E27FC236}">
              <a16:creationId xmlns:a16="http://schemas.microsoft.com/office/drawing/2014/main" id="{DDE29466-8402-4D6F-8864-841A154E7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4057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9525</xdr:colOff>
      <xdr:row>14</xdr:row>
      <xdr:rowOff>9525</xdr:rowOff>
    </xdr:to>
    <xdr:pic>
      <xdr:nvPicPr>
        <xdr:cNvPr id="14" name="T:oc_631801339region1:0:t1:12:s6" descr="http://www.ilo.org/ilostat/adf/images/t.gif">
          <a:extLst>
            <a:ext uri="{FF2B5EF4-FFF2-40B4-BE49-F238E27FC236}">
              <a16:creationId xmlns:a16="http://schemas.microsoft.com/office/drawing/2014/main" id="{E0466335-74D1-48E5-9E8D-5E35BEB10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4257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9525</xdr:colOff>
      <xdr:row>15</xdr:row>
      <xdr:rowOff>9525</xdr:rowOff>
    </xdr:to>
    <xdr:pic>
      <xdr:nvPicPr>
        <xdr:cNvPr id="15" name="T:oc_631801339region1:0:t1:13:s6" descr="http://www.ilo.org/ilostat/adf/images/t.gif">
          <a:extLst>
            <a:ext uri="{FF2B5EF4-FFF2-40B4-BE49-F238E27FC236}">
              <a16:creationId xmlns:a16="http://schemas.microsoft.com/office/drawing/2014/main" id="{A86F5C9D-8DAA-455C-8FD6-AB037B681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4457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9525</xdr:colOff>
      <xdr:row>16</xdr:row>
      <xdr:rowOff>9525</xdr:rowOff>
    </xdr:to>
    <xdr:pic>
      <xdr:nvPicPr>
        <xdr:cNvPr id="16" name="T:oc_631801339region1:0:t1:14:s6" descr="http://www.ilo.org/ilostat/adf/images/t.gif">
          <a:extLst>
            <a:ext uri="{FF2B5EF4-FFF2-40B4-BE49-F238E27FC236}">
              <a16:creationId xmlns:a16="http://schemas.microsoft.com/office/drawing/2014/main" id="{E4B990B0-2855-4004-86E2-152F6C887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4657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9525</xdr:colOff>
      <xdr:row>17</xdr:row>
      <xdr:rowOff>9525</xdr:rowOff>
    </xdr:to>
    <xdr:pic>
      <xdr:nvPicPr>
        <xdr:cNvPr id="17" name="T:oc_631801339region1:0:t1:15:s6" descr="http://www.ilo.org/ilostat/adf/images/t.gif">
          <a:extLst>
            <a:ext uri="{FF2B5EF4-FFF2-40B4-BE49-F238E27FC236}">
              <a16:creationId xmlns:a16="http://schemas.microsoft.com/office/drawing/2014/main" id="{69678751-8D82-4835-BB7D-E2A52C2CF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485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</xdr:rowOff>
    </xdr:to>
    <xdr:pic>
      <xdr:nvPicPr>
        <xdr:cNvPr id="18" name="T:oc_631801339region1:0:t1:16:s6" descr="http://www.ilo.org/ilostat/adf/images/t.gif">
          <a:extLst>
            <a:ext uri="{FF2B5EF4-FFF2-40B4-BE49-F238E27FC236}">
              <a16:creationId xmlns:a16="http://schemas.microsoft.com/office/drawing/2014/main" id="{1FCE5C82-6DAE-48BE-AC49-E4F93C7E0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505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</xdr:colOff>
      <xdr:row>19</xdr:row>
      <xdr:rowOff>9525</xdr:rowOff>
    </xdr:to>
    <xdr:pic>
      <xdr:nvPicPr>
        <xdr:cNvPr id="19" name="T:oc_631801339region1:0:t1:17:s6" descr="http://www.ilo.org/ilostat/adf/images/t.gif">
          <a:extLst>
            <a:ext uri="{FF2B5EF4-FFF2-40B4-BE49-F238E27FC236}">
              <a16:creationId xmlns:a16="http://schemas.microsoft.com/office/drawing/2014/main" id="{FD296315-F332-4C1E-9A4C-F90CA2FDE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5257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20" name="T:oc_631801339region1:0:t1:18:s6" descr="http://www.ilo.org/ilostat/adf/images/t.gif">
          <a:extLst>
            <a:ext uri="{FF2B5EF4-FFF2-40B4-BE49-F238E27FC236}">
              <a16:creationId xmlns:a16="http://schemas.microsoft.com/office/drawing/2014/main" id="{3BD3F8F1-5111-413F-9578-86705E43E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5457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9525</xdr:colOff>
      <xdr:row>21</xdr:row>
      <xdr:rowOff>9525</xdr:rowOff>
    </xdr:to>
    <xdr:pic>
      <xdr:nvPicPr>
        <xdr:cNvPr id="21" name="T:oc_631801339region1:0:t1:19:s6" descr="http://www.ilo.org/ilostat/adf/images/t.gif">
          <a:extLst>
            <a:ext uri="{FF2B5EF4-FFF2-40B4-BE49-F238E27FC236}">
              <a16:creationId xmlns:a16="http://schemas.microsoft.com/office/drawing/2014/main" id="{2C1E3B6D-85F1-4D4C-8D23-385EDBB86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5657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22" name="T:oc_631801339region1:0:t1:20:s6" descr="http://www.ilo.org/ilostat/adf/images/t.gif">
          <a:extLst>
            <a:ext uri="{FF2B5EF4-FFF2-40B4-BE49-F238E27FC236}">
              <a16:creationId xmlns:a16="http://schemas.microsoft.com/office/drawing/2014/main" id="{DA1FD2A3-B9ED-45CF-A9EB-99EB80074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5857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9525</xdr:rowOff>
    </xdr:to>
    <xdr:pic>
      <xdr:nvPicPr>
        <xdr:cNvPr id="23" name="T:oc_631801339region1:0:t1:21:s6" descr="http://www.ilo.org/ilostat/adf/images/t.gif">
          <a:extLst>
            <a:ext uri="{FF2B5EF4-FFF2-40B4-BE49-F238E27FC236}">
              <a16:creationId xmlns:a16="http://schemas.microsoft.com/office/drawing/2014/main" id="{00B99D4E-5F9D-447F-9A43-D88D0BC24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60579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9525</xdr:colOff>
      <xdr:row>24</xdr:row>
      <xdr:rowOff>9525</xdr:rowOff>
    </xdr:to>
    <xdr:pic>
      <xdr:nvPicPr>
        <xdr:cNvPr id="24" name="T:oc_631801339region1:0:t1:22:s6" descr="http://www.ilo.org/ilostat/adf/images/t.gif">
          <a:extLst>
            <a:ext uri="{FF2B5EF4-FFF2-40B4-BE49-F238E27FC236}">
              <a16:creationId xmlns:a16="http://schemas.microsoft.com/office/drawing/2014/main" id="{98D721BA-C111-4993-821B-083688456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6257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9525</xdr:colOff>
      <xdr:row>25</xdr:row>
      <xdr:rowOff>9525</xdr:rowOff>
    </xdr:to>
    <xdr:pic>
      <xdr:nvPicPr>
        <xdr:cNvPr id="25" name="T:oc_631801339region1:0:t1:23:s6" descr="http://www.ilo.org/ilostat/adf/images/t.gif">
          <a:extLst>
            <a:ext uri="{FF2B5EF4-FFF2-40B4-BE49-F238E27FC236}">
              <a16:creationId xmlns:a16="http://schemas.microsoft.com/office/drawing/2014/main" id="{3D18B838-5843-46BE-9F7E-2269C8646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6457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9525</xdr:colOff>
      <xdr:row>26</xdr:row>
      <xdr:rowOff>9525</xdr:rowOff>
    </xdr:to>
    <xdr:pic>
      <xdr:nvPicPr>
        <xdr:cNvPr id="26" name="T:oc_631801339region1:0:t1:24:s6" descr="http://www.ilo.org/ilostat/adf/images/t.gif">
          <a:extLst>
            <a:ext uri="{FF2B5EF4-FFF2-40B4-BE49-F238E27FC236}">
              <a16:creationId xmlns:a16="http://schemas.microsoft.com/office/drawing/2014/main" id="{4A61D05D-42D0-434A-A3EB-04A74E50C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665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9525</xdr:colOff>
      <xdr:row>27</xdr:row>
      <xdr:rowOff>9525</xdr:rowOff>
    </xdr:to>
    <xdr:pic>
      <xdr:nvPicPr>
        <xdr:cNvPr id="27" name="T:oc_631801339region1:0:t1:25:s6" descr="http://www.ilo.org/ilostat/adf/images/t.gif">
          <a:extLst>
            <a:ext uri="{FF2B5EF4-FFF2-40B4-BE49-F238E27FC236}">
              <a16:creationId xmlns:a16="http://schemas.microsoft.com/office/drawing/2014/main" id="{04B98754-DB94-477C-8F4C-E34246680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685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9525</xdr:colOff>
      <xdr:row>28</xdr:row>
      <xdr:rowOff>9525</xdr:rowOff>
    </xdr:to>
    <xdr:pic>
      <xdr:nvPicPr>
        <xdr:cNvPr id="28" name="T:oc_631801339region1:0:t1:26:s6" descr="http://www.ilo.org/ilostat/adf/images/t.gif">
          <a:extLst>
            <a:ext uri="{FF2B5EF4-FFF2-40B4-BE49-F238E27FC236}">
              <a16:creationId xmlns:a16="http://schemas.microsoft.com/office/drawing/2014/main" id="{9FC4DFCF-95BB-4765-8C5B-CE9FFFAD8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705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600074</xdr:colOff>
      <xdr:row>3</xdr:row>
      <xdr:rowOff>43142</xdr:rowOff>
    </xdr:from>
    <xdr:to>
      <xdr:col>16</xdr:col>
      <xdr:colOff>423780</xdr:colOff>
      <xdr:row>30</xdr:row>
      <xdr:rowOff>103786</xdr:rowOff>
    </xdr:to>
    <xdr:graphicFrame macro="">
      <xdr:nvGraphicFramePr>
        <xdr:cNvPr id="29" name="Graf 28">
          <a:extLst>
            <a:ext uri="{FF2B5EF4-FFF2-40B4-BE49-F238E27FC236}">
              <a16:creationId xmlns:a16="http://schemas.microsoft.com/office/drawing/2014/main" id="{CF5FCB75-C7CB-4C94-AA7E-BCF803D74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0.06358</cdr:x>
      <cdr:y>0.04209</cdr:y>
    </cdr:from>
    <cdr:to>
      <cdr:x>0.98236</cdr:x>
      <cdr:y>0.85651</cdr:y>
    </cdr:to>
    <cdr:grpSp>
      <cdr:nvGrpSpPr>
        <cdr:cNvPr id="7" name="Skupina 6">
          <a:extLst xmlns:a="http://schemas.openxmlformats.org/drawingml/2006/main">
            <a:ext uri="{FF2B5EF4-FFF2-40B4-BE49-F238E27FC236}">
              <a16:creationId xmlns:a16="http://schemas.microsoft.com/office/drawing/2014/main" id="{25BB5634-DD00-4226-A9DB-A93A0BAA9144}"/>
            </a:ext>
          </a:extLst>
        </cdr:cNvPr>
        <cdr:cNvGrpSpPr/>
      </cdr:nvGrpSpPr>
      <cdr:grpSpPr>
        <a:xfrm xmlns:a="http://schemas.openxmlformats.org/drawingml/2006/main">
          <a:off x="414105" y="177293"/>
          <a:ext cx="5984134" cy="3430539"/>
          <a:chOff x="310717" y="110916"/>
          <a:chExt cx="4241683" cy="2234137"/>
        </a:xfrm>
      </cdr:grpSpPr>
      <cdr:sp macro="" textlink="">
        <cdr:nvSpPr>
          <cdr:cNvPr id="2" name="Obdĺžnik 1">
            <a:extLst xmlns:a="http://schemas.openxmlformats.org/drawingml/2006/main">
              <a:ext uri="{FF2B5EF4-FFF2-40B4-BE49-F238E27FC236}">
                <a16:creationId xmlns:a16="http://schemas.microsoft.com/office/drawing/2014/main" id="{F2C8D0B4-BEC7-41E4-8C32-6958B0092D0A}"/>
              </a:ext>
            </a:extLst>
          </cdr:cNvPr>
          <cdr:cNvSpPr/>
        </cdr:nvSpPr>
        <cdr:spPr>
          <a:xfrm xmlns:a="http://schemas.openxmlformats.org/drawingml/2006/main">
            <a:off x="310717" y="110916"/>
            <a:ext cx="1289771" cy="222130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>
              <a:lumMod val="50000"/>
              <a:alpha val="10000"/>
            </a:schemeClr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3" name="Obdĺžnik 2">
            <a:extLst xmlns:a="http://schemas.openxmlformats.org/drawingml/2006/main">
              <a:ext uri="{FF2B5EF4-FFF2-40B4-BE49-F238E27FC236}">
                <a16:creationId xmlns:a16="http://schemas.microsoft.com/office/drawing/2014/main" id="{89811214-A9A4-4BCF-B971-3B53ED6727C1}"/>
              </a:ext>
            </a:extLst>
          </cdr:cNvPr>
          <cdr:cNvSpPr/>
        </cdr:nvSpPr>
        <cdr:spPr>
          <a:xfrm xmlns:a="http://schemas.openxmlformats.org/drawingml/2006/main">
            <a:off x="2500835" y="123223"/>
            <a:ext cx="2051565" cy="222183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0000">
              <a:alpha val="10000"/>
            </a:srgbClr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0.12063</cdr:x>
      <cdr:y>0.7727</cdr:y>
    </cdr:from>
    <cdr:to>
      <cdr:x>0.28379</cdr:x>
      <cdr:y>0.82985</cdr:y>
    </cdr:to>
    <cdr:sp macro="" textlink="">
      <cdr:nvSpPr>
        <cdr:cNvPr id="11" name="BlokTextu 10">
          <a:extLst xmlns:a="http://schemas.openxmlformats.org/drawingml/2006/main">
            <a:ext uri="{FF2B5EF4-FFF2-40B4-BE49-F238E27FC236}">
              <a16:creationId xmlns:a16="http://schemas.microsoft.com/office/drawing/2014/main" id="{45ADE2C0-65B1-4DD2-BC9C-56CB5C987C7E}"/>
            </a:ext>
          </a:extLst>
        </cdr:cNvPr>
        <cdr:cNvSpPr txBox="1"/>
      </cdr:nvSpPr>
      <cdr:spPr>
        <a:xfrm xmlns:a="http://schemas.openxmlformats.org/drawingml/2006/main">
          <a:off x="781653" y="3477166"/>
          <a:ext cx="105727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sk-SK" sz="1400" b="1"/>
            <a:t>1950 - 1989</a:t>
          </a:r>
          <a:endParaRPr lang="en-GB" sz="1400" b="1"/>
        </a:p>
      </cdr:txBody>
    </cdr:sp>
  </cdr:relSizeAnchor>
  <cdr:relSizeAnchor xmlns:cdr="http://schemas.openxmlformats.org/drawingml/2006/chartDrawing">
    <cdr:from>
      <cdr:x>0.3518</cdr:x>
      <cdr:y>0.77329</cdr:y>
    </cdr:from>
    <cdr:to>
      <cdr:x>0.52926</cdr:x>
      <cdr:y>0.83044</cdr:y>
    </cdr:to>
    <cdr:sp macro="" textlink="">
      <cdr:nvSpPr>
        <cdr:cNvPr id="13" name="BlokTextu 1">
          <a:extLst xmlns:a="http://schemas.openxmlformats.org/drawingml/2006/main">
            <a:ext uri="{FF2B5EF4-FFF2-40B4-BE49-F238E27FC236}">
              <a16:creationId xmlns:a16="http://schemas.microsoft.com/office/drawing/2014/main" id="{DE0CFAFB-2A70-47BE-A7C1-817BE05B09F0}"/>
            </a:ext>
          </a:extLst>
        </cdr:cNvPr>
        <cdr:cNvSpPr txBox="1"/>
      </cdr:nvSpPr>
      <cdr:spPr>
        <a:xfrm xmlns:a="http://schemas.openxmlformats.org/drawingml/2006/main">
          <a:off x="2279664" y="3479805"/>
          <a:ext cx="1149939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400" b="1"/>
            <a:t>1990 - 2017</a:t>
          </a:r>
          <a:endParaRPr lang="en-GB" sz="1400" b="1"/>
        </a:p>
      </cdr:txBody>
    </cdr:sp>
  </cdr:relSizeAnchor>
  <cdr:relSizeAnchor xmlns:cdr="http://schemas.openxmlformats.org/drawingml/2006/chartDrawing">
    <cdr:from>
      <cdr:x>0.67812</cdr:x>
      <cdr:y>0.77329</cdr:y>
    </cdr:from>
    <cdr:to>
      <cdr:x>0.84128</cdr:x>
      <cdr:y>0.83044</cdr:y>
    </cdr:to>
    <cdr:sp macro="" textlink="">
      <cdr:nvSpPr>
        <cdr:cNvPr id="14" name="BlokTextu 1">
          <a:extLst xmlns:a="http://schemas.openxmlformats.org/drawingml/2006/main">
            <a:ext uri="{FF2B5EF4-FFF2-40B4-BE49-F238E27FC236}">
              <a16:creationId xmlns:a16="http://schemas.microsoft.com/office/drawing/2014/main" id="{DE0CFAFB-2A70-47BE-A7C1-817BE05B09F0}"/>
            </a:ext>
          </a:extLst>
        </cdr:cNvPr>
        <cdr:cNvSpPr txBox="1"/>
      </cdr:nvSpPr>
      <cdr:spPr>
        <a:xfrm xmlns:a="http://schemas.openxmlformats.org/drawingml/2006/main">
          <a:off x="4394200" y="3479800"/>
          <a:ext cx="105727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9050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400" b="1"/>
            <a:t>2018 - 2080</a:t>
          </a:r>
          <a:endParaRPr lang="en-GB" sz="1400" b="1"/>
        </a:p>
      </cdr:txBody>
    </cdr:sp>
  </cdr:relSizeAnchor>
  <cdr:relSizeAnchor xmlns:cdr="http://schemas.openxmlformats.org/drawingml/2006/chartDrawing">
    <cdr:from>
      <cdr:x>0.73358</cdr:x>
      <cdr:y>0.36351</cdr:y>
    </cdr:from>
    <cdr:to>
      <cdr:x>0.98934</cdr:x>
      <cdr:y>0.426</cdr:y>
    </cdr:to>
    <cdr:sp macro="" textlink="">
      <cdr:nvSpPr>
        <cdr:cNvPr id="4" name="BlokTextu 3">
          <a:extLst xmlns:a="http://schemas.openxmlformats.org/drawingml/2006/main">
            <a:ext uri="{FF2B5EF4-FFF2-40B4-BE49-F238E27FC236}">
              <a16:creationId xmlns:a16="http://schemas.microsoft.com/office/drawing/2014/main" id="{1692DCFC-C60C-43B2-AC25-B9D999096A15}"/>
            </a:ext>
          </a:extLst>
        </cdr:cNvPr>
        <cdr:cNvSpPr txBox="1"/>
      </cdr:nvSpPr>
      <cdr:spPr>
        <a:xfrm xmlns:a="http://schemas.openxmlformats.org/drawingml/2006/main">
          <a:off x="4753578" y="1495966"/>
          <a:ext cx="16573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100" b="1">
              <a:solidFill>
                <a:srgbClr val="FF0000"/>
              </a:solidFill>
            </a:rPr>
            <a:t>záchovná hodnota (2,1)</a:t>
          </a:r>
          <a:endParaRPr lang="en-GB" sz="1100" b="1">
            <a:solidFill>
              <a:srgbClr val="FF000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212913</xdr:colOff>
      <xdr:row>8</xdr:row>
      <xdr:rowOff>42422</xdr:rowOff>
    </xdr:from>
    <xdr:to>
      <xdr:col>15</xdr:col>
      <xdr:colOff>481852</xdr:colOff>
      <xdr:row>42</xdr:row>
      <xdr:rowOff>36584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AE5D9F4-A3AF-4A7C-AB3C-A1FB1C818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0.06192</cdr:x>
      <cdr:y>0.01663</cdr:y>
    </cdr:from>
    <cdr:to>
      <cdr:x>0.98142</cdr:x>
      <cdr:y>0.65676</cdr:y>
    </cdr:to>
    <cdr:grpSp>
      <cdr:nvGrpSpPr>
        <cdr:cNvPr id="8" name="Skupina 7">
          <a:extLst xmlns:a="http://schemas.openxmlformats.org/drawingml/2006/main">
            <a:ext uri="{FF2B5EF4-FFF2-40B4-BE49-F238E27FC236}">
              <a16:creationId xmlns:a16="http://schemas.microsoft.com/office/drawing/2014/main" id="{D78FBE48-9133-4907-8829-6DB5DC9F5AD4}"/>
            </a:ext>
          </a:extLst>
        </cdr:cNvPr>
        <cdr:cNvGrpSpPr/>
      </cdr:nvGrpSpPr>
      <cdr:grpSpPr>
        <a:xfrm xmlns:a="http://schemas.openxmlformats.org/drawingml/2006/main">
          <a:off x="447198" y="92567"/>
          <a:ext cx="6640803" cy="3563148"/>
          <a:chOff x="448235" y="89647"/>
          <a:chExt cx="6656295" cy="3450105"/>
        </a:xfrm>
      </cdr:grpSpPr>
      <cdr:sp macro="" textlink="">
        <cdr:nvSpPr>
          <cdr:cNvPr id="7" name="Obdĺžnik 6">
            <a:extLst xmlns:a="http://schemas.openxmlformats.org/drawingml/2006/main">
              <a:ext uri="{FF2B5EF4-FFF2-40B4-BE49-F238E27FC236}">
                <a16:creationId xmlns:a16="http://schemas.microsoft.com/office/drawing/2014/main" id="{0F76C5D9-435A-4BE3-A645-D567DC89007A}"/>
              </a:ext>
            </a:extLst>
          </cdr:cNvPr>
          <cdr:cNvSpPr/>
        </cdr:nvSpPr>
        <cdr:spPr>
          <a:xfrm xmlns:a="http://schemas.openxmlformats.org/drawingml/2006/main">
            <a:off x="448235" y="89647"/>
            <a:ext cx="6656294" cy="168088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>
              <a:lumMod val="50000"/>
              <a:alpha val="10000"/>
            </a:schemeClr>
          </a:solidFill>
          <a:ln xmlns:a="http://schemas.openxmlformats.org/drawingml/2006/main" w="1270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Obdĺžnik 9">
            <a:extLst xmlns:a="http://schemas.openxmlformats.org/drawingml/2006/main">
              <a:ext uri="{FF2B5EF4-FFF2-40B4-BE49-F238E27FC236}">
                <a16:creationId xmlns:a16="http://schemas.microsoft.com/office/drawing/2014/main" id="{36562339-74AF-48A9-A242-810158778018}"/>
              </a:ext>
            </a:extLst>
          </cdr:cNvPr>
          <cdr:cNvSpPr/>
        </cdr:nvSpPr>
        <cdr:spPr>
          <a:xfrm xmlns:a="http://schemas.openxmlformats.org/drawingml/2006/main">
            <a:off x="448236" y="1765297"/>
            <a:ext cx="6656294" cy="1774455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0000">
              <a:alpha val="10000"/>
            </a:srgbClr>
          </a:solidFill>
          <a:ln xmlns:a="http://schemas.openxmlformats.org/drawingml/2006/main" w="12700">
            <a:solidFill>
              <a:srgbClr val="FF0000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0.41942</cdr:x>
      <cdr:y>0.94825</cdr:y>
    </cdr:from>
    <cdr:to>
      <cdr:x>0.59947</cdr:x>
      <cdr:y>0.98331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556796" y="5410201"/>
          <a:ext cx="1097596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k-SK" sz="1400" b="0" i="1">
            <a:latin typeface="Constantia" panose="02030602050306030303" pitchFamily="18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0.44631</cdr:x>
      <cdr:y>0.94152</cdr:y>
    </cdr:from>
    <cdr:to>
      <cdr:x>0.61276</cdr:x>
      <cdr:y>1</cdr:y>
    </cdr:to>
    <cdr:sp macro="" textlink="">
      <cdr:nvSpPr>
        <cdr:cNvPr id="4" name="TextovéPole 1"/>
        <cdr:cNvSpPr txBox="1"/>
      </cdr:nvSpPr>
      <cdr:spPr>
        <a:xfrm xmlns:a="http://schemas.openxmlformats.org/drawingml/2006/main">
          <a:off x="3240840" y="5279581"/>
          <a:ext cx="1208694" cy="327927"/>
        </a:xfrm>
        <a:prstGeom xmlns:a="http://schemas.openxmlformats.org/drawingml/2006/main" prst="rect">
          <a:avLst/>
        </a:prstGeom>
        <a:effectLst xmlns:a="http://schemas.openxmlformats.org/drawingml/2006/main">
          <a:outerShdw sx="1000" sy="1000" algn="bl" rotWithShape="0">
            <a:schemeClr val="tx2">
              <a:lumMod val="75000"/>
            </a:schemeClr>
          </a:outerShdw>
        </a:effectLst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600" b="0" i="1">
              <a:solidFill>
                <a:sysClr val="windowText" lastClr="000000"/>
              </a:solidFill>
              <a:latin typeface="+mn-lt"/>
              <a:cs typeface="Arial" pitchFamily="34" charset="0"/>
            </a:rPr>
            <a:t>populácia</a:t>
          </a:r>
          <a:endParaRPr lang="sk-SK" sz="1400" b="0" i="1">
            <a:solidFill>
              <a:sysClr val="windowText" lastClr="000000"/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0.06736</cdr:x>
      <cdr:y>0.06816</cdr:y>
    </cdr:from>
    <cdr:to>
      <cdr:x>0.10633</cdr:x>
      <cdr:y>0.13429</cdr:y>
    </cdr:to>
    <cdr:sp macro="" textlink="">
      <cdr:nvSpPr>
        <cdr:cNvPr id="5" name="TextovéPole 2"/>
        <cdr:cNvSpPr txBox="1"/>
      </cdr:nvSpPr>
      <cdr:spPr>
        <a:xfrm xmlns:a="http://schemas.openxmlformats.org/drawingml/2006/main" rot="16200000">
          <a:off x="465821" y="417188"/>
          <a:ext cx="367744" cy="291490"/>
        </a:xfrm>
        <a:prstGeom xmlns:a="http://schemas.openxmlformats.org/drawingml/2006/main" prst="rect">
          <a:avLst/>
        </a:prstGeom>
        <a:noFill xmlns:a="http://schemas.openxmlformats.org/drawingml/2006/main"/>
        <a:effectLst xmlns:a="http://schemas.openxmlformats.org/drawingml/2006/main">
          <a:outerShdw sx="1000" sy="1000" algn="br" rotWithShape="0">
            <a:prstClr val="black"/>
          </a:outerShdw>
        </a:effectLst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k-SK" sz="1600" b="0" i="1">
              <a:solidFill>
                <a:sysClr val="windowText" lastClr="000000"/>
              </a:solidFill>
              <a:latin typeface="Constantia" panose="02030602050306030303" pitchFamily="18" charset="0"/>
              <a:cs typeface="Arial" pitchFamily="34" charset="0"/>
            </a:rPr>
            <a:t>vek</a:t>
          </a:r>
          <a:endParaRPr lang="sk-SK" sz="1400" b="0" i="1">
            <a:solidFill>
              <a:sysClr val="windowText" lastClr="000000"/>
            </a:solidFill>
            <a:latin typeface="Constantia" panose="02030602050306030303" pitchFamily="18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0.90248</cdr:x>
      <cdr:y>0.37137</cdr:y>
    </cdr:from>
    <cdr:to>
      <cdr:x>0.96713</cdr:x>
      <cdr:y>0.62505</cdr:y>
    </cdr:to>
    <cdr:sp macro="" textlink="">
      <cdr:nvSpPr>
        <cdr:cNvPr id="3" name="BlokTextu 2">
          <a:extLst xmlns:a="http://schemas.openxmlformats.org/drawingml/2006/main">
            <a:ext uri="{FF2B5EF4-FFF2-40B4-BE49-F238E27FC236}">
              <a16:creationId xmlns:a16="http://schemas.microsoft.com/office/drawing/2014/main" id="{A24D7E52-3EE5-4133-A012-B00A112E8DEB}"/>
            </a:ext>
          </a:extLst>
        </cdr:cNvPr>
        <cdr:cNvSpPr txBox="1"/>
      </cdr:nvSpPr>
      <cdr:spPr>
        <a:xfrm xmlns:a="http://schemas.openxmlformats.org/drawingml/2006/main" rot="16200000">
          <a:off x="6083382" y="2451251"/>
          <a:ext cx="1367302" cy="468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sk-SK" sz="1200" b="1" i="1">
              <a:solidFill>
                <a:schemeClr val="tx1"/>
              </a:solidFill>
              <a:latin typeface="+mn-lt"/>
            </a:rPr>
            <a:t>PLATIA </a:t>
          </a:r>
        </a:p>
        <a:p xmlns:a="http://schemas.openxmlformats.org/drawingml/2006/main">
          <a:pPr algn="ctr"/>
          <a:r>
            <a:rPr lang="sk-SK" sz="1200" b="1" i="1">
              <a:solidFill>
                <a:schemeClr val="tx1"/>
              </a:solidFill>
              <a:latin typeface="+mn-lt"/>
            </a:rPr>
            <a:t>ODVODY</a:t>
          </a:r>
          <a:endParaRPr lang="en-GB" sz="1200" b="1" i="1">
            <a:solidFill>
              <a:schemeClr val="tx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0.89783</cdr:x>
      <cdr:y>0.04512</cdr:y>
    </cdr:from>
    <cdr:to>
      <cdr:x>0.96248</cdr:x>
      <cdr:y>0.29894</cdr:y>
    </cdr:to>
    <cdr:sp macro="" textlink="">
      <cdr:nvSpPr>
        <cdr:cNvPr id="11" name="BlokTextu 1">
          <a:extLst xmlns:a="http://schemas.openxmlformats.org/drawingml/2006/main">
            <a:ext uri="{FF2B5EF4-FFF2-40B4-BE49-F238E27FC236}">
              <a16:creationId xmlns:a16="http://schemas.microsoft.com/office/drawing/2014/main" id="{BDBF76FD-06C3-4871-84B1-63242ED74D76}"/>
            </a:ext>
          </a:extLst>
        </cdr:cNvPr>
        <cdr:cNvSpPr txBox="1"/>
      </cdr:nvSpPr>
      <cdr:spPr>
        <a:xfrm xmlns:a="http://schemas.openxmlformats.org/drawingml/2006/main" rot="16200000">
          <a:off x="6049411" y="693202"/>
          <a:ext cx="1368000" cy="468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31750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k-SK" sz="1200" b="1" i="0">
              <a:solidFill>
                <a:sysClr val="windowText" lastClr="000000"/>
              </a:solidFill>
              <a:latin typeface="+mn-lt"/>
            </a:rPr>
            <a:t>POBERAJÚ </a:t>
          </a:r>
          <a:r>
            <a:rPr lang="sk-SK" sz="1200" b="1" i="0" baseline="0">
              <a:solidFill>
                <a:sysClr val="windowText" lastClr="000000"/>
              </a:solidFill>
              <a:latin typeface="+mn-lt"/>
            </a:rPr>
            <a:t> </a:t>
          </a:r>
        </a:p>
        <a:p xmlns:a="http://schemas.openxmlformats.org/drawingml/2006/main">
          <a:pPr algn="ctr"/>
          <a:r>
            <a:rPr lang="sk-SK" sz="1200" b="1" i="0" baseline="0">
              <a:solidFill>
                <a:sysClr val="windowText" lastClr="000000"/>
              </a:solidFill>
              <a:latin typeface="+mn-lt"/>
            </a:rPr>
            <a:t>DÔOCHODOK</a:t>
          </a:r>
          <a:endParaRPr lang="en-GB" sz="1200" b="1" i="0">
            <a:solidFill>
              <a:sysClr val="windowText" lastClr="000000"/>
            </a:solidFill>
            <a:latin typeface="+mn-lt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112062</xdr:colOff>
      <xdr:row>8</xdr:row>
      <xdr:rowOff>8808</xdr:rowOff>
    </xdr:from>
    <xdr:to>
      <xdr:col>15</xdr:col>
      <xdr:colOff>381001</xdr:colOff>
      <xdr:row>42</xdr:row>
      <xdr:rowOff>2967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B77696A-8329-4F90-8E0A-7A8926E8A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C3/CZE/REER/REERTOT99%20revis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NTOLIN/My%20Local%20Documents/Slovenia/Wages_employ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ocuments%20and%20Settings\PANTOLIN\My%20Local%20Documents\Slovenia\Wages_employ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IJSTEC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drozd/Desktop/NPC_2013_2015_OS_09/NPC_2010/Documents%20and%20Settings/PANTOLIN/My%20Local%20Documents/Slovenia/Wages_employ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prod%20levels%20manufacturing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orary%20Internet%20Files/OLK93A2/Macedonia/Missions/July2000/BriefingPaper/MacroframeworkJun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oldova/Oct2000mission/data/eff9911b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O2/MKD/REP/TABLES/red98/Mk-red9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CA/CRI/Dbase/Dinput/CRI-INPUT-A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WE/NLD/WEO/Current/WEO138annu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ELS\Applic\APW94\SOPTABLE\ANNEXE\Restruct\ANXA01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ocuments%20and%20Settings/idrozd/Desktop/NPC_2013_2015_OS_09/NPC_2010/Documents%20and%20Settings/PANTOLIN/My%20Local%20Documents/Slovenia/Wages_employme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idrozd\Desktop\NPC_2013_2015_OS_09\NPC_2010\Documents%20and%20Settings\PANTOLIN\My%20Local%20Documents\Slovenia\Wages_employ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ocuments%20and%20Settings/PANTOLIN/My%20Local%20Documents/Slovenia/Wages_employ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/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framework-Ver.2"/>
      <sheetName val="Macroframework-Ver.1"/>
      <sheetName val="e9"/>
      <sheetName val="Main"/>
      <sheetName val="Links"/>
      <sheetName val="ErrCheck"/>
      <sheetName val="Contents"/>
    </sheetNames>
    <sheetDataSet>
      <sheetData sheetId="0" refreshError="1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Sheet"/>
      <sheetName val="EdssLlsWeoRequest"/>
      <sheetName val="EdssGeeDatabase"/>
      <sheetName val="EdssGeeGAS"/>
      <sheetName val="IfsMonthly"/>
      <sheetName val="EdssPcpiMonEnd"/>
      <sheetName val="IfsAnnual"/>
      <sheetName val="OecdEo"/>
      <sheetName val="CPB"/>
      <sheetName val="CPB-main_econ_indicators"/>
      <sheetName val="CPB_ GDP"/>
      <sheetName val="CPBFiscal"/>
      <sheetName val="CPBLabor"/>
      <sheetName val="ExportMarketGrowth"/>
      <sheetName val="ControlSheet"/>
      <sheetName val="BasicDataSheet"/>
      <sheetName val="Macros for WEO file"/>
      <sheetName val="MainEconIndicators"/>
      <sheetName val="MediumTermTable"/>
      <sheetName val="SummaryIndic"/>
      <sheetName val="EdssWeoNldBrfData"/>
      <sheetName val="CompNAandBOP"/>
      <sheetName val="BalanceOfPayments"/>
      <sheetName val="NationalAccounts"/>
      <sheetName val="FiscalTable"/>
      <sheetName val="PublicFinance (2)"/>
      <sheetName val="PublicFinance"/>
      <sheetName val="EmplPotentialInflation"/>
      <sheetName val="ExportToWEO"/>
      <sheetName val="ExportToEdss"/>
      <sheetName val="Sheet1"/>
      <sheetName val="CPB table April 2007"/>
      <sheetName val="MoF table April 2007"/>
      <sheetName val="Gov08-11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1"/>
      <sheetName val="A12"/>
      <sheetName val="A13"/>
      <sheetName val="A14"/>
      <sheetName val="A15"/>
      <sheetName val="A16"/>
      <sheetName val="A21"/>
      <sheetName val="A22"/>
      <sheetName val="A23"/>
      <sheetName val="A13 old"/>
      <sheetName val="A24"/>
      <sheetName val="A13old"/>
      <sheetName val="A14 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54962-5A75-4172-94C2-EE8A7E6E6781}">
  <sheetPr codeName="Hárok23">
    <tabColor rgb="FF13B5EA"/>
  </sheetPr>
  <dimension ref="A1:H103"/>
  <sheetViews>
    <sheetView showGridLines="0" tabSelected="1" topLeftCell="B4" zoomScale="145" zoomScaleNormal="145" workbookViewId="0">
      <selection activeCell="H10" sqref="H10"/>
    </sheetView>
  </sheetViews>
  <sheetFormatPr defaultRowHeight="12.75" x14ac:dyDescent="0.2"/>
  <cols>
    <col min="1" max="5" width="13.7109375" style="57" customWidth="1"/>
    <col min="6" max="16384" width="9.140625" style="22"/>
  </cols>
  <sheetData>
    <row r="1" spans="1:8" s="50" customFormat="1" ht="63.75" x14ac:dyDescent="0.25">
      <c r="A1" s="48" t="s">
        <v>135</v>
      </c>
      <c r="B1" s="49" t="s">
        <v>136</v>
      </c>
      <c r="C1" s="49" t="s">
        <v>137</v>
      </c>
      <c r="D1" s="49" t="s">
        <v>138</v>
      </c>
      <c r="E1" s="49" t="s">
        <v>139</v>
      </c>
    </row>
    <row r="2" spans="1:8" x14ac:dyDescent="0.2">
      <c r="A2" s="51">
        <v>0</v>
      </c>
      <c r="B2" s="52">
        <v>0</v>
      </c>
      <c r="C2" s="52">
        <v>0</v>
      </c>
      <c r="D2" s="52">
        <v>0</v>
      </c>
      <c r="E2" s="52">
        <v>58506</v>
      </c>
      <c r="F2" s="53"/>
    </row>
    <row r="3" spans="1:8" x14ac:dyDescent="0.2">
      <c r="A3" s="51">
        <v>1</v>
      </c>
      <c r="B3" s="52">
        <v>0</v>
      </c>
      <c r="C3" s="52">
        <v>0</v>
      </c>
      <c r="D3" s="52">
        <v>0</v>
      </c>
      <c r="E3" s="52">
        <v>58010.5</v>
      </c>
      <c r="F3" s="53"/>
    </row>
    <row r="4" spans="1:8" x14ac:dyDescent="0.2">
      <c r="A4" s="51">
        <v>2</v>
      </c>
      <c r="B4" s="52">
        <v>0</v>
      </c>
      <c r="C4" s="52">
        <v>0</v>
      </c>
      <c r="D4" s="52">
        <v>0</v>
      </c>
      <c r="E4" s="52">
        <v>56836.5</v>
      </c>
      <c r="F4" s="53"/>
    </row>
    <row r="5" spans="1:8" x14ac:dyDescent="0.2">
      <c r="A5" s="51">
        <v>3</v>
      </c>
      <c r="B5" s="52">
        <v>0</v>
      </c>
      <c r="C5" s="52">
        <v>0</v>
      </c>
      <c r="D5" s="52">
        <v>0</v>
      </c>
      <c r="E5" s="52">
        <v>56380</v>
      </c>
      <c r="F5" s="53"/>
    </row>
    <row r="6" spans="1:8" x14ac:dyDescent="0.2">
      <c r="A6" s="51">
        <v>4</v>
      </c>
      <c r="B6" s="52">
        <v>0</v>
      </c>
      <c r="C6" s="52">
        <v>0</v>
      </c>
      <c r="D6" s="52">
        <v>0</v>
      </c>
      <c r="E6" s="52">
        <v>56542.5</v>
      </c>
      <c r="F6" s="53"/>
    </row>
    <row r="7" spans="1:8" x14ac:dyDescent="0.2">
      <c r="A7" s="51">
        <v>5</v>
      </c>
      <c r="B7" s="52">
        <v>0</v>
      </c>
      <c r="C7" s="52">
        <v>0</v>
      </c>
      <c r="D7" s="52">
        <v>0</v>
      </c>
      <c r="E7" s="52">
        <v>59193</v>
      </c>
      <c r="F7" s="53"/>
    </row>
    <row r="8" spans="1:8" x14ac:dyDescent="0.2">
      <c r="A8" s="51">
        <v>6</v>
      </c>
      <c r="B8" s="52">
        <v>0</v>
      </c>
      <c r="C8" s="52">
        <v>0</v>
      </c>
      <c r="D8" s="52">
        <v>0</v>
      </c>
      <c r="E8" s="52">
        <v>59801</v>
      </c>
      <c r="F8" s="53"/>
    </row>
    <row r="9" spans="1:8" x14ac:dyDescent="0.2">
      <c r="A9" s="51">
        <v>7</v>
      </c>
      <c r="B9" s="52">
        <v>0</v>
      </c>
      <c r="C9" s="52">
        <v>0</v>
      </c>
      <c r="D9" s="52">
        <v>0</v>
      </c>
      <c r="E9" s="52">
        <v>58993.5</v>
      </c>
      <c r="F9" s="53"/>
    </row>
    <row r="10" spans="1:8" x14ac:dyDescent="0.2">
      <c r="A10" s="51">
        <v>8</v>
      </c>
      <c r="B10" s="52">
        <v>0</v>
      </c>
      <c r="C10" s="52">
        <v>0</v>
      </c>
      <c r="D10" s="52">
        <v>0</v>
      </c>
      <c r="E10" s="52">
        <v>58430</v>
      </c>
      <c r="F10" s="53"/>
      <c r="H10" s="54" t="s">
        <v>141</v>
      </c>
    </row>
    <row r="11" spans="1:8" x14ac:dyDescent="0.2">
      <c r="A11" s="51">
        <v>9</v>
      </c>
      <c r="B11" s="52">
        <v>0</v>
      </c>
      <c r="C11" s="52">
        <v>0</v>
      </c>
      <c r="D11" s="52">
        <v>0</v>
      </c>
      <c r="E11" s="52">
        <v>55724.5</v>
      </c>
      <c r="F11" s="53"/>
    </row>
    <row r="12" spans="1:8" x14ac:dyDescent="0.2">
      <c r="A12" s="51">
        <v>10</v>
      </c>
      <c r="B12" s="52">
        <v>0</v>
      </c>
      <c r="C12" s="52">
        <v>0</v>
      </c>
      <c r="D12" s="52">
        <v>0</v>
      </c>
      <c r="E12" s="52">
        <v>54176.5</v>
      </c>
      <c r="F12" s="53"/>
    </row>
    <row r="13" spans="1:8" x14ac:dyDescent="0.2">
      <c r="A13" s="51">
        <v>11</v>
      </c>
      <c r="B13" s="52">
        <v>0</v>
      </c>
      <c r="C13" s="52">
        <v>0</v>
      </c>
      <c r="D13" s="52">
        <v>0</v>
      </c>
      <c r="E13" s="52">
        <v>54180.5</v>
      </c>
      <c r="F13" s="53"/>
    </row>
    <row r="14" spans="1:8" x14ac:dyDescent="0.2">
      <c r="A14" s="51">
        <v>12</v>
      </c>
      <c r="B14" s="52">
        <v>0</v>
      </c>
      <c r="C14" s="52">
        <v>0</v>
      </c>
      <c r="D14" s="52">
        <v>0</v>
      </c>
      <c r="E14" s="52">
        <v>54203.5</v>
      </c>
      <c r="F14" s="53"/>
    </row>
    <row r="15" spans="1:8" x14ac:dyDescent="0.2">
      <c r="A15" s="51">
        <v>13</v>
      </c>
      <c r="B15" s="52">
        <v>0</v>
      </c>
      <c r="C15" s="52">
        <v>0</v>
      </c>
      <c r="D15" s="52">
        <v>0</v>
      </c>
      <c r="E15" s="52">
        <v>52777.5</v>
      </c>
      <c r="F15" s="53"/>
    </row>
    <row r="16" spans="1:8" x14ac:dyDescent="0.2">
      <c r="A16" s="51">
        <v>14</v>
      </c>
      <c r="B16" s="52">
        <v>0</v>
      </c>
      <c r="C16" s="52">
        <v>0</v>
      </c>
      <c r="D16" s="52">
        <v>0</v>
      </c>
      <c r="E16" s="52">
        <v>51209</v>
      </c>
      <c r="F16" s="53"/>
    </row>
    <row r="17" spans="1:6" x14ac:dyDescent="0.2">
      <c r="A17" s="51">
        <v>15</v>
      </c>
      <c r="B17" s="52">
        <v>0</v>
      </c>
      <c r="C17" s="52">
        <v>0</v>
      </c>
      <c r="D17" s="52">
        <v>0</v>
      </c>
      <c r="E17" s="52">
        <v>51161</v>
      </c>
      <c r="F17" s="53"/>
    </row>
    <row r="18" spans="1:6" x14ac:dyDescent="0.2">
      <c r="A18" s="51">
        <v>16</v>
      </c>
      <c r="B18" s="52">
        <v>0</v>
      </c>
      <c r="C18" s="52">
        <v>0</v>
      </c>
      <c r="D18" s="52">
        <v>0</v>
      </c>
      <c r="E18" s="52">
        <v>53245.5</v>
      </c>
      <c r="F18" s="53"/>
    </row>
    <row r="19" spans="1:6" x14ac:dyDescent="0.2">
      <c r="A19" s="51">
        <v>17</v>
      </c>
      <c r="B19" s="52">
        <v>0</v>
      </c>
      <c r="C19" s="52">
        <v>0</v>
      </c>
      <c r="D19" s="52">
        <v>0</v>
      </c>
      <c r="E19" s="52">
        <v>55431</v>
      </c>
      <c r="F19" s="53"/>
    </row>
    <row r="20" spans="1:6" x14ac:dyDescent="0.2">
      <c r="A20" s="51">
        <v>18</v>
      </c>
      <c r="B20" s="52">
        <v>33.873100508473527</v>
      </c>
      <c r="C20" s="52">
        <v>0</v>
      </c>
      <c r="D20" s="52">
        <v>0</v>
      </c>
      <c r="E20" s="52">
        <v>56352</v>
      </c>
      <c r="F20" s="53"/>
    </row>
    <row r="21" spans="1:6" x14ac:dyDescent="0.2">
      <c r="A21" s="51">
        <v>19</v>
      </c>
      <c r="B21" s="52">
        <v>135.23676448362079</v>
      </c>
      <c r="C21" s="52">
        <v>0</v>
      </c>
      <c r="D21" s="52">
        <v>0</v>
      </c>
      <c r="E21" s="52">
        <v>57679</v>
      </c>
      <c r="F21" s="53"/>
    </row>
    <row r="22" spans="1:6" x14ac:dyDescent="0.2">
      <c r="A22" s="51">
        <v>20</v>
      </c>
      <c r="B22" s="52">
        <v>304.01234577080584</v>
      </c>
      <c r="C22" s="52">
        <v>0</v>
      </c>
      <c r="D22" s="52">
        <v>0</v>
      </c>
      <c r="E22" s="52">
        <v>59146</v>
      </c>
      <c r="F22" s="53"/>
    </row>
    <row r="23" spans="1:6" x14ac:dyDescent="0.2">
      <c r="A23" s="51">
        <v>21</v>
      </c>
      <c r="B23" s="52">
        <v>514.84359932965663</v>
      </c>
      <c r="C23" s="52">
        <v>0</v>
      </c>
      <c r="D23" s="52">
        <v>0</v>
      </c>
      <c r="E23" s="52">
        <v>60418</v>
      </c>
      <c r="F23" s="53"/>
    </row>
    <row r="24" spans="1:6" x14ac:dyDescent="0.2">
      <c r="A24" s="51">
        <v>22</v>
      </c>
      <c r="B24" s="52">
        <v>746.23404354122908</v>
      </c>
      <c r="C24" s="52">
        <v>0</v>
      </c>
      <c r="D24" s="52">
        <v>0</v>
      </c>
      <c r="E24" s="52">
        <v>63476</v>
      </c>
      <c r="F24" s="53"/>
    </row>
    <row r="25" spans="1:6" x14ac:dyDescent="0.2">
      <c r="A25" s="51">
        <v>23</v>
      </c>
      <c r="B25" s="52">
        <v>933.61537705859996</v>
      </c>
      <c r="C25" s="52">
        <v>0</v>
      </c>
      <c r="D25" s="52">
        <v>-5.718930816120766E-2</v>
      </c>
      <c r="E25" s="52">
        <v>69158</v>
      </c>
      <c r="F25" s="53"/>
    </row>
    <row r="26" spans="1:6" x14ac:dyDescent="0.2">
      <c r="A26" s="51">
        <v>24</v>
      </c>
      <c r="B26" s="52">
        <v>1153.6319776252619</v>
      </c>
      <c r="C26" s="52">
        <v>0</v>
      </c>
      <c r="D26" s="52">
        <v>-9.9278381983702507E-2</v>
      </c>
      <c r="E26" s="52">
        <v>73070</v>
      </c>
      <c r="F26" s="53"/>
    </row>
    <row r="27" spans="1:6" x14ac:dyDescent="0.2">
      <c r="A27" s="51">
        <v>25</v>
      </c>
      <c r="B27" s="52">
        <v>1444.4302367469486</v>
      </c>
      <c r="C27" s="52">
        <v>0</v>
      </c>
      <c r="D27" s="52">
        <v>-0.20937226188092292</v>
      </c>
      <c r="E27" s="52">
        <v>75412</v>
      </c>
      <c r="F27" s="53"/>
    </row>
    <row r="28" spans="1:6" x14ac:dyDescent="0.2">
      <c r="A28" s="51">
        <v>26</v>
      </c>
      <c r="B28" s="52">
        <v>1673.4661670924977</v>
      </c>
      <c r="C28" s="52">
        <v>0</v>
      </c>
      <c r="D28" s="52">
        <v>-0.3654510785258096</v>
      </c>
      <c r="E28" s="52">
        <v>77852.5</v>
      </c>
      <c r="F28" s="53"/>
    </row>
    <row r="29" spans="1:6" x14ac:dyDescent="0.2">
      <c r="A29" s="51">
        <v>27</v>
      </c>
      <c r="B29" s="52">
        <v>1895.0810603818882</v>
      </c>
      <c r="C29" s="52">
        <v>0</v>
      </c>
      <c r="D29" s="52">
        <v>-0.54290429677352214</v>
      </c>
      <c r="E29" s="52">
        <v>78530</v>
      </c>
      <c r="F29" s="53"/>
    </row>
    <row r="30" spans="1:6" x14ac:dyDescent="0.2">
      <c r="A30" s="51">
        <v>28</v>
      </c>
      <c r="B30" s="52">
        <v>2058.2380969998503</v>
      </c>
      <c r="C30" s="52">
        <v>0</v>
      </c>
      <c r="D30" s="52">
        <v>-0.69136909658881029</v>
      </c>
      <c r="E30" s="52">
        <v>79735.5</v>
      </c>
      <c r="F30" s="53"/>
    </row>
    <row r="31" spans="1:6" x14ac:dyDescent="0.2">
      <c r="A31" s="51">
        <v>29</v>
      </c>
      <c r="B31" s="52">
        <v>2156.8096077885493</v>
      </c>
      <c r="C31" s="52">
        <v>0</v>
      </c>
      <c r="D31" s="52">
        <v>-0.9026911035947196</v>
      </c>
      <c r="E31" s="52">
        <v>81361</v>
      </c>
      <c r="F31" s="53"/>
    </row>
    <row r="32" spans="1:6" x14ac:dyDescent="0.2">
      <c r="A32" s="51">
        <v>30</v>
      </c>
      <c r="B32" s="52">
        <v>2246.7360873752059</v>
      </c>
      <c r="C32" s="52">
        <v>0</v>
      </c>
      <c r="D32" s="52">
        <v>-1.2435252229968341</v>
      </c>
      <c r="E32" s="52">
        <v>82835</v>
      </c>
      <c r="F32" s="53"/>
    </row>
    <row r="33" spans="1:6" x14ac:dyDescent="0.2">
      <c r="A33" s="51">
        <v>31</v>
      </c>
      <c r="B33" s="52">
        <v>2240.6263636533754</v>
      </c>
      <c r="C33" s="52">
        <v>0</v>
      </c>
      <c r="D33" s="52">
        <v>-1.6884865757419611</v>
      </c>
      <c r="E33" s="52">
        <v>85441.5</v>
      </c>
      <c r="F33" s="53"/>
    </row>
    <row r="34" spans="1:6" x14ac:dyDescent="0.2">
      <c r="A34" s="51">
        <v>32</v>
      </c>
      <c r="B34" s="52">
        <v>2226.0797509576914</v>
      </c>
      <c r="C34" s="52">
        <v>0</v>
      </c>
      <c r="D34" s="52">
        <v>-2.1072168150757014</v>
      </c>
      <c r="E34" s="52">
        <v>86888.5</v>
      </c>
      <c r="F34" s="53"/>
    </row>
    <row r="35" spans="1:6" x14ac:dyDescent="0.2">
      <c r="A35" s="51">
        <v>33</v>
      </c>
      <c r="B35" s="52">
        <v>2281.5890206235536</v>
      </c>
      <c r="C35" s="52">
        <v>0</v>
      </c>
      <c r="D35" s="52">
        <v>-2.7525979252097224</v>
      </c>
      <c r="E35" s="52">
        <v>87056</v>
      </c>
      <c r="F35" s="53"/>
    </row>
    <row r="36" spans="1:6" x14ac:dyDescent="0.2">
      <c r="A36" s="51">
        <v>34</v>
      </c>
      <c r="B36" s="52">
        <v>2377.8411057526259</v>
      </c>
      <c r="C36" s="52">
        <v>0</v>
      </c>
      <c r="D36" s="52">
        <v>-3.8884782911978708</v>
      </c>
      <c r="E36" s="52">
        <v>87334</v>
      </c>
      <c r="F36" s="53"/>
    </row>
    <row r="37" spans="1:6" x14ac:dyDescent="0.2">
      <c r="A37" s="51">
        <v>35</v>
      </c>
      <c r="B37" s="52">
        <v>2491.2034174366308</v>
      </c>
      <c r="C37" s="52">
        <v>0</v>
      </c>
      <c r="D37" s="52">
        <v>-5.1444298644582416</v>
      </c>
      <c r="E37" s="52">
        <v>87556</v>
      </c>
      <c r="F37" s="53"/>
    </row>
    <row r="38" spans="1:6" x14ac:dyDescent="0.2">
      <c r="A38" s="51">
        <v>36</v>
      </c>
      <c r="B38" s="52">
        <v>2642.3560257138156</v>
      </c>
      <c r="C38" s="52">
        <v>0</v>
      </c>
      <c r="D38" s="52">
        <v>-6.4828321400188562</v>
      </c>
      <c r="E38" s="52">
        <v>88084.5</v>
      </c>
      <c r="F38" s="53"/>
    </row>
    <row r="39" spans="1:6" x14ac:dyDescent="0.2">
      <c r="A39" s="51">
        <v>37</v>
      </c>
      <c r="B39" s="52">
        <v>2695.3055338048371</v>
      </c>
      <c r="C39" s="52">
        <v>0</v>
      </c>
      <c r="D39" s="52">
        <v>-7.8908743805116224</v>
      </c>
      <c r="E39" s="52">
        <v>90722</v>
      </c>
      <c r="F39" s="53"/>
    </row>
    <row r="40" spans="1:6" x14ac:dyDescent="0.2">
      <c r="A40" s="51">
        <v>38</v>
      </c>
      <c r="B40" s="52">
        <v>2698.2304264510904</v>
      </c>
      <c r="C40" s="52">
        <v>0</v>
      </c>
      <c r="D40" s="52">
        <v>-9.3403153999691888</v>
      </c>
      <c r="E40" s="52">
        <v>92499</v>
      </c>
      <c r="F40" s="53"/>
    </row>
    <row r="41" spans="1:6" x14ac:dyDescent="0.2">
      <c r="A41" s="51">
        <v>39</v>
      </c>
      <c r="B41" s="52">
        <v>2786.4490619656135</v>
      </c>
      <c r="C41" s="52">
        <v>0</v>
      </c>
      <c r="D41" s="52">
        <v>-11.319186898011591</v>
      </c>
      <c r="E41" s="52">
        <v>91942</v>
      </c>
      <c r="F41" s="53"/>
    </row>
    <row r="42" spans="1:6" x14ac:dyDescent="0.2">
      <c r="A42" s="51">
        <v>40</v>
      </c>
      <c r="B42" s="52">
        <v>2824.6913725191762</v>
      </c>
      <c r="C42" s="52">
        <v>0</v>
      </c>
      <c r="D42" s="52">
        <v>-13.461180949239152</v>
      </c>
      <c r="E42" s="52">
        <v>91559.5</v>
      </c>
      <c r="F42" s="53"/>
    </row>
    <row r="43" spans="1:6" x14ac:dyDescent="0.2">
      <c r="A43" s="51">
        <v>41</v>
      </c>
      <c r="B43" s="52">
        <v>2867.4572691567932</v>
      </c>
      <c r="C43" s="52">
        <v>0</v>
      </c>
      <c r="D43" s="52">
        <v>-16.099567998228871</v>
      </c>
      <c r="E43" s="52">
        <v>90339</v>
      </c>
      <c r="F43" s="53"/>
    </row>
    <row r="44" spans="1:6" x14ac:dyDescent="0.2">
      <c r="A44" s="51">
        <v>42</v>
      </c>
      <c r="B44" s="52">
        <v>2819.8223703061831</v>
      </c>
      <c r="C44" s="52">
        <v>0</v>
      </c>
      <c r="D44" s="52">
        <v>-18.123062271646926</v>
      </c>
      <c r="E44" s="52">
        <v>89255.5</v>
      </c>
      <c r="F44" s="53"/>
    </row>
    <row r="45" spans="1:6" x14ac:dyDescent="0.2">
      <c r="A45" s="51">
        <v>43</v>
      </c>
      <c r="B45" s="52">
        <v>2698.2536319764095</v>
      </c>
      <c r="C45" s="52">
        <v>0</v>
      </c>
      <c r="D45" s="52">
        <v>-19.847801367998738</v>
      </c>
      <c r="E45" s="52">
        <v>86887</v>
      </c>
      <c r="F45" s="53"/>
    </row>
    <row r="46" spans="1:6" x14ac:dyDescent="0.2">
      <c r="A46" s="51">
        <v>44</v>
      </c>
      <c r="B46" s="52">
        <v>2636.606312111212</v>
      </c>
      <c r="C46" s="52">
        <v>0</v>
      </c>
      <c r="D46" s="52">
        <v>-21.835682602099155</v>
      </c>
      <c r="E46" s="52">
        <v>82076.5</v>
      </c>
      <c r="F46" s="53"/>
    </row>
    <row r="47" spans="1:6" x14ac:dyDescent="0.2">
      <c r="A47" s="51">
        <v>45</v>
      </c>
      <c r="B47" s="52">
        <v>2588.7219488623155</v>
      </c>
      <c r="C47" s="52">
        <v>0</v>
      </c>
      <c r="D47" s="52">
        <v>-23.927864379686824</v>
      </c>
      <c r="E47" s="52">
        <v>77309</v>
      </c>
      <c r="F47" s="53"/>
    </row>
    <row r="48" spans="1:6" x14ac:dyDescent="0.2">
      <c r="A48" s="51">
        <v>46</v>
      </c>
      <c r="B48" s="52">
        <v>2576.1278183361815</v>
      </c>
      <c r="C48" s="52">
        <v>0</v>
      </c>
      <c r="D48" s="52">
        <v>-26.248568985599452</v>
      </c>
      <c r="E48" s="52">
        <v>73871.5</v>
      </c>
      <c r="F48" s="53"/>
    </row>
    <row r="49" spans="1:6" x14ac:dyDescent="0.2">
      <c r="A49" s="51">
        <v>47</v>
      </c>
      <c r="B49" s="52">
        <v>2533.5529667038809</v>
      </c>
      <c r="C49" s="52">
        <v>0</v>
      </c>
      <c r="D49" s="52">
        <v>-28.376373015817013</v>
      </c>
      <c r="E49" s="52">
        <v>72010.5</v>
      </c>
      <c r="F49" s="53"/>
    </row>
    <row r="50" spans="1:6" x14ac:dyDescent="0.2">
      <c r="A50" s="51">
        <v>48</v>
      </c>
      <c r="B50" s="52">
        <v>2587.8939264555397</v>
      </c>
      <c r="C50" s="52">
        <v>0</v>
      </c>
      <c r="D50" s="52">
        <v>-31.69273755938632</v>
      </c>
      <c r="E50" s="52">
        <v>69602</v>
      </c>
      <c r="F50" s="53"/>
    </row>
    <row r="51" spans="1:6" x14ac:dyDescent="0.2">
      <c r="A51" s="51">
        <v>49</v>
      </c>
      <c r="B51" s="52">
        <v>2754.0606925962243</v>
      </c>
      <c r="C51" s="52">
        <v>0</v>
      </c>
      <c r="D51" s="52">
        <v>-38.225671544714615</v>
      </c>
      <c r="E51" s="52">
        <v>68116.5</v>
      </c>
      <c r="F51" s="53"/>
    </row>
    <row r="52" spans="1:6" x14ac:dyDescent="0.2">
      <c r="A52" s="51">
        <v>50</v>
      </c>
      <c r="B52" s="52">
        <v>2804.6898335364594</v>
      </c>
      <c r="C52" s="52">
        <v>0</v>
      </c>
      <c r="D52" s="52">
        <v>-45.501897768705355</v>
      </c>
      <c r="E52" s="52">
        <v>69558</v>
      </c>
      <c r="F52" s="53"/>
    </row>
    <row r="53" spans="1:6" x14ac:dyDescent="0.2">
      <c r="A53" s="51">
        <v>51</v>
      </c>
      <c r="B53" s="52">
        <v>2759.7887719198179</v>
      </c>
      <c r="C53" s="52">
        <v>0</v>
      </c>
      <c r="D53" s="52">
        <v>-56.184769940845968</v>
      </c>
      <c r="E53" s="52">
        <v>71684</v>
      </c>
      <c r="F53" s="53"/>
    </row>
    <row r="54" spans="1:6" x14ac:dyDescent="0.2">
      <c r="A54" s="51">
        <v>52</v>
      </c>
      <c r="B54" s="52">
        <v>2666.485624514396</v>
      </c>
      <c r="C54" s="52">
        <v>0</v>
      </c>
      <c r="D54" s="52">
        <v>-70.490827192713596</v>
      </c>
      <c r="E54" s="52">
        <v>73862</v>
      </c>
      <c r="F54" s="53"/>
    </row>
    <row r="55" spans="1:6" x14ac:dyDescent="0.2">
      <c r="A55" s="51">
        <v>53</v>
      </c>
      <c r="B55" s="52">
        <v>2524.9282828038445</v>
      </c>
      <c r="C55" s="52">
        <v>-3.744863977052121</v>
      </c>
      <c r="D55" s="52">
        <v>-86.118860390758499</v>
      </c>
      <c r="E55" s="52">
        <v>74448.5</v>
      </c>
      <c r="F55" s="53"/>
    </row>
    <row r="56" spans="1:6" x14ac:dyDescent="0.2">
      <c r="A56" s="51">
        <v>54</v>
      </c>
      <c r="B56" s="52">
        <v>2514.3628803597617</v>
      </c>
      <c r="C56" s="52">
        <v>-8.1351769873637618</v>
      </c>
      <c r="D56" s="52">
        <v>-105.76977871953976</v>
      </c>
      <c r="E56" s="52">
        <v>72212.5</v>
      </c>
      <c r="F56" s="53"/>
    </row>
    <row r="57" spans="1:6" x14ac:dyDescent="0.2">
      <c r="A57" s="51">
        <v>55</v>
      </c>
      <c r="B57" s="52">
        <v>2519.5151028194591</v>
      </c>
      <c r="C57" s="52">
        <v>-11.278368655453312</v>
      </c>
      <c r="D57" s="52">
        <v>-125.3574428602211</v>
      </c>
      <c r="E57" s="52">
        <v>71675</v>
      </c>
      <c r="F57" s="53"/>
    </row>
    <row r="58" spans="1:6" x14ac:dyDescent="0.2">
      <c r="A58" s="51">
        <v>56</v>
      </c>
      <c r="B58" s="52">
        <v>2443.8113016933412</v>
      </c>
      <c r="C58" s="52">
        <v>-4.9583455011074955</v>
      </c>
      <c r="D58" s="52">
        <v>-132.81683747159724</v>
      </c>
      <c r="E58" s="52">
        <v>72551.5</v>
      </c>
      <c r="F58" s="53"/>
    </row>
    <row r="59" spans="1:6" x14ac:dyDescent="0.2">
      <c r="A59" s="51">
        <v>57</v>
      </c>
      <c r="B59" s="52">
        <v>2470.28721062265</v>
      </c>
      <c r="C59" s="52">
        <v>-119.73900059116139</v>
      </c>
      <c r="D59" s="52">
        <v>-267.01141839044044</v>
      </c>
      <c r="E59" s="52">
        <v>71685.5</v>
      </c>
      <c r="F59" s="53"/>
    </row>
    <row r="60" spans="1:6" x14ac:dyDescent="0.2">
      <c r="A60" s="51">
        <v>58</v>
      </c>
      <c r="B60" s="52">
        <v>2413.8986685671111</v>
      </c>
      <c r="C60" s="52">
        <v>-486.00542766546312</v>
      </c>
      <c r="D60" s="52">
        <v>-648.04203357228221</v>
      </c>
      <c r="E60" s="52">
        <v>72281.5</v>
      </c>
      <c r="F60" s="53"/>
    </row>
    <row r="61" spans="1:6" x14ac:dyDescent="0.2">
      <c r="A61" s="51">
        <v>59</v>
      </c>
      <c r="B61" s="52">
        <v>2138.4096996496141</v>
      </c>
      <c r="C61" s="52">
        <v>-1172.9389230188792</v>
      </c>
      <c r="D61" s="52">
        <v>-1339.454153465153</v>
      </c>
      <c r="E61" s="52">
        <v>74377</v>
      </c>
      <c r="F61" s="53"/>
    </row>
    <row r="62" spans="1:6" x14ac:dyDescent="0.2">
      <c r="A62" s="51">
        <v>60</v>
      </c>
      <c r="B62" s="52">
        <v>1741.1868057084041</v>
      </c>
      <c r="C62" s="52">
        <v>-2099.1889199996049</v>
      </c>
      <c r="D62" s="52">
        <v>-2267.577239859269</v>
      </c>
      <c r="E62" s="52">
        <v>75657.5</v>
      </c>
      <c r="F62" s="53"/>
    </row>
    <row r="63" spans="1:6" x14ac:dyDescent="0.2">
      <c r="A63" s="51">
        <v>61</v>
      </c>
      <c r="B63" s="52">
        <v>1321.9248849664014</v>
      </c>
      <c r="C63" s="52">
        <v>-3080.9780578233763</v>
      </c>
      <c r="D63" s="52">
        <v>-3257.3084025895537</v>
      </c>
      <c r="E63" s="52">
        <v>75535.5</v>
      </c>
      <c r="F63" s="53"/>
    </row>
    <row r="64" spans="1:6" x14ac:dyDescent="0.2">
      <c r="A64" s="51">
        <v>62</v>
      </c>
      <c r="B64" s="52">
        <v>957.66612549684749</v>
      </c>
      <c r="C64" s="52">
        <v>-4076.6852156805357</v>
      </c>
      <c r="D64" s="52">
        <v>-4270.2933530392756</v>
      </c>
      <c r="E64" s="52">
        <v>73772.5</v>
      </c>
      <c r="F64" s="53"/>
    </row>
    <row r="65" spans="1:6" x14ac:dyDescent="0.2">
      <c r="A65" s="51">
        <v>63</v>
      </c>
      <c r="B65" s="52">
        <v>667.36783397921283</v>
      </c>
      <c r="C65" s="52">
        <v>-4839.5644124803939</v>
      </c>
      <c r="D65" s="52">
        <v>-5055.3424454743199</v>
      </c>
      <c r="E65" s="52">
        <v>71567</v>
      </c>
      <c r="F65" s="53"/>
    </row>
    <row r="66" spans="1:6" x14ac:dyDescent="0.2">
      <c r="A66" s="51">
        <v>64</v>
      </c>
      <c r="B66" s="52">
        <v>467.07788526151836</v>
      </c>
      <c r="C66" s="52">
        <v>-5168.212598962039</v>
      </c>
      <c r="D66" s="52">
        <v>-5401.562224319593</v>
      </c>
      <c r="E66" s="52">
        <v>70229</v>
      </c>
      <c r="F66" s="53"/>
    </row>
    <row r="67" spans="1:6" x14ac:dyDescent="0.2">
      <c r="A67" s="51">
        <v>65</v>
      </c>
      <c r="B67" s="52">
        <v>344.41600596098198</v>
      </c>
      <c r="C67" s="52">
        <v>-5263.3768854054561</v>
      </c>
      <c r="D67" s="52">
        <v>-5513.8286504523976</v>
      </c>
      <c r="E67" s="52">
        <v>68747</v>
      </c>
      <c r="F67" s="53"/>
    </row>
    <row r="68" spans="1:6" x14ac:dyDescent="0.2">
      <c r="A68" s="51">
        <v>66</v>
      </c>
      <c r="B68" s="52">
        <v>266.4061231698978</v>
      </c>
      <c r="C68" s="52">
        <v>-5252.7273804004453</v>
      </c>
      <c r="D68" s="52">
        <v>-5523.7997925135614</v>
      </c>
      <c r="E68" s="52">
        <v>65490</v>
      </c>
      <c r="F68" s="53"/>
    </row>
    <row r="69" spans="1:6" x14ac:dyDescent="0.2">
      <c r="A69" s="51">
        <v>67</v>
      </c>
      <c r="B69" s="52">
        <v>214.53909881809275</v>
      </c>
      <c r="C69" s="52">
        <v>-5231.0570596733569</v>
      </c>
      <c r="D69" s="52">
        <v>-5528.9673863039579</v>
      </c>
      <c r="E69" s="52">
        <v>60305.5</v>
      </c>
      <c r="F69" s="53"/>
    </row>
    <row r="70" spans="1:6" x14ac:dyDescent="0.2">
      <c r="A70" s="51">
        <v>68</v>
      </c>
      <c r="B70" s="52">
        <v>168.87973996416923</v>
      </c>
      <c r="C70" s="52">
        <v>-5155.5131626895136</v>
      </c>
      <c r="D70" s="52">
        <v>-5488.1170225448786</v>
      </c>
      <c r="E70" s="52">
        <v>56069</v>
      </c>
      <c r="F70" s="53"/>
    </row>
    <row r="71" spans="1:6" x14ac:dyDescent="0.2">
      <c r="A71" s="51">
        <v>69</v>
      </c>
      <c r="B71" s="52">
        <v>126.63916384226401</v>
      </c>
      <c r="C71" s="52">
        <v>-4720.17400975704</v>
      </c>
      <c r="D71" s="52">
        <v>-5073.0407806961302</v>
      </c>
      <c r="E71" s="52">
        <v>53265.5</v>
      </c>
      <c r="F71" s="53"/>
    </row>
    <row r="72" spans="1:6" x14ac:dyDescent="0.2">
      <c r="A72" s="51">
        <v>70</v>
      </c>
      <c r="B72" s="52">
        <v>101.65156820579766</v>
      </c>
      <c r="C72" s="52">
        <v>-4436.9437275468026</v>
      </c>
      <c r="D72" s="52">
        <v>-4816.9435798174309</v>
      </c>
      <c r="E72" s="52">
        <v>47448.5</v>
      </c>
      <c r="F72" s="53"/>
    </row>
    <row r="73" spans="1:6" x14ac:dyDescent="0.2">
      <c r="A73" s="51">
        <v>71</v>
      </c>
      <c r="B73" s="52">
        <v>90.384096154580874</v>
      </c>
      <c r="C73" s="52">
        <v>-4742.9796287059335</v>
      </c>
      <c r="D73" s="52">
        <v>-5200.2805871383298</v>
      </c>
      <c r="E73" s="52">
        <v>41331.5</v>
      </c>
      <c r="F73" s="53"/>
    </row>
    <row r="74" spans="1:6" x14ac:dyDescent="0.2">
      <c r="A74" s="51">
        <v>72</v>
      </c>
      <c r="B74" s="52">
        <v>73.62212873376869</v>
      </c>
      <c r="C74" s="52">
        <v>-4692.9214909371867</v>
      </c>
      <c r="D74" s="52">
        <v>-5190.2116630129103</v>
      </c>
      <c r="E74" s="52">
        <v>39651</v>
      </c>
      <c r="F74" s="53"/>
    </row>
    <row r="75" spans="1:6" x14ac:dyDescent="0.2">
      <c r="A75" s="51">
        <v>73</v>
      </c>
      <c r="B75" s="52">
        <v>59.117357693386992</v>
      </c>
      <c r="C75" s="52">
        <v>-4568.487092834237</v>
      </c>
      <c r="D75" s="52">
        <v>-5098.0885849622691</v>
      </c>
      <c r="E75" s="52">
        <v>38056.5</v>
      </c>
      <c r="F75" s="53"/>
    </row>
    <row r="76" spans="1:6" x14ac:dyDescent="0.2">
      <c r="A76" s="51">
        <v>74</v>
      </c>
      <c r="B76" s="52">
        <v>48.749801032014567</v>
      </c>
      <c r="C76" s="52">
        <v>-4633.671215737997</v>
      </c>
      <c r="D76" s="52">
        <v>-5217.4610717748783</v>
      </c>
      <c r="E76" s="52">
        <v>35605</v>
      </c>
      <c r="F76" s="53"/>
    </row>
    <row r="77" spans="1:6" x14ac:dyDescent="0.2">
      <c r="A77" s="51">
        <v>75</v>
      </c>
      <c r="B77" s="52">
        <v>37.907055680070428</v>
      </c>
      <c r="C77" s="52">
        <v>-4482.9426897882786</v>
      </c>
      <c r="D77" s="52">
        <v>-5090.595807809108</v>
      </c>
      <c r="E77" s="52">
        <v>34317.5</v>
      </c>
      <c r="F77" s="53"/>
    </row>
    <row r="78" spans="1:6" x14ac:dyDescent="0.2">
      <c r="A78" s="51">
        <v>76</v>
      </c>
      <c r="B78" s="52">
        <v>28.081570865951832</v>
      </c>
      <c r="C78" s="52">
        <v>-4196.4367036464037</v>
      </c>
      <c r="D78" s="52">
        <v>-4811.792655196582</v>
      </c>
      <c r="E78" s="52">
        <v>32680</v>
      </c>
      <c r="F78" s="53"/>
    </row>
    <row r="79" spans="1:6" x14ac:dyDescent="0.2">
      <c r="A79" s="51">
        <v>77</v>
      </c>
      <c r="B79" s="52">
        <v>21.789041035204512</v>
      </c>
      <c r="C79" s="52">
        <v>-3999.5498423142167</v>
      </c>
      <c r="D79" s="52">
        <v>-4631.8901209027426</v>
      </c>
      <c r="E79" s="52">
        <v>30064</v>
      </c>
      <c r="F79" s="53"/>
    </row>
    <row r="80" spans="1:6" x14ac:dyDescent="0.2">
      <c r="A80" s="51">
        <v>78</v>
      </c>
      <c r="B80" s="52">
        <v>17.522173518621198</v>
      </c>
      <c r="C80" s="52">
        <v>-3982.6387075565262</v>
      </c>
      <c r="D80" s="52">
        <v>-4662.723053873664</v>
      </c>
      <c r="E80" s="52">
        <v>27063.5</v>
      </c>
      <c r="F80" s="53"/>
    </row>
    <row r="81" spans="1:6" x14ac:dyDescent="0.2">
      <c r="A81" s="51">
        <v>79</v>
      </c>
      <c r="B81" s="52">
        <v>14.515675321877962</v>
      </c>
      <c r="C81" s="52">
        <v>-3988.2786589749148</v>
      </c>
      <c r="D81" s="52">
        <v>-4721.083423941257</v>
      </c>
      <c r="E81" s="52">
        <v>24591.5</v>
      </c>
      <c r="F81" s="53"/>
    </row>
    <row r="82" spans="1:6" x14ac:dyDescent="0.2">
      <c r="A82" s="51">
        <v>80</v>
      </c>
      <c r="B82" s="52">
        <v>12.85463481419742</v>
      </c>
      <c r="C82" s="52">
        <v>-4031.7441304617628</v>
      </c>
      <c r="D82" s="52">
        <v>-4831.0369305609402</v>
      </c>
      <c r="E82" s="52">
        <v>22637</v>
      </c>
      <c r="F82" s="53"/>
    </row>
    <row r="83" spans="1:6" x14ac:dyDescent="0.2">
      <c r="A83" s="51">
        <v>81</v>
      </c>
      <c r="B83" s="52">
        <v>10.604436572076494</v>
      </c>
      <c r="C83" s="52">
        <v>-4052.8295871407704</v>
      </c>
      <c r="D83" s="52">
        <v>-4910.4078709076939</v>
      </c>
      <c r="E83" s="52">
        <v>21145</v>
      </c>
      <c r="F83" s="53"/>
    </row>
    <row r="84" spans="1:6" x14ac:dyDescent="0.2">
      <c r="A84" s="51">
        <v>82</v>
      </c>
      <c r="B84" s="52">
        <v>8.5433840374033956</v>
      </c>
      <c r="C84" s="52">
        <v>-4043.4651582047491</v>
      </c>
      <c r="D84" s="52">
        <v>-4960.0329128085059</v>
      </c>
      <c r="E84" s="52">
        <v>19451.5</v>
      </c>
      <c r="F84" s="53"/>
    </row>
    <row r="85" spans="1:6" x14ac:dyDescent="0.2">
      <c r="A85" s="51">
        <v>83</v>
      </c>
      <c r="B85" s="52">
        <v>6.7462300892245626</v>
      </c>
      <c r="C85" s="52">
        <v>-4132.8321028798782</v>
      </c>
      <c r="D85" s="52">
        <v>-5141.9972913745478</v>
      </c>
      <c r="E85" s="52">
        <v>17676</v>
      </c>
      <c r="F85" s="53"/>
    </row>
    <row r="86" spans="1:6" x14ac:dyDescent="0.2">
      <c r="A86" s="51">
        <v>84</v>
      </c>
      <c r="B86" s="52">
        <v>5.3594591460219512</v>
      </c>
      <c r="C86" s="52">
        <v>-3997.021671863658</v>
      </c>
      <c r="D86" s="52">
        <v>-5035.8640314383392</v>
      </c>
      <c r="E86" s="52">
        <v>16405.5</v>
      </c>
      <c r="F86" s="53"/>
    </row>
    <row r="87" spans="1:6" x14ac:dyDescent="0.2">
      <c r="A87" s="51">
        <v>85</v>
      </c>
      <c r="B87" s="52">
        <v>4.3853816791067199</v>
      </c>
      <c r="C87" s="52">
        <v>-3800.4011404277157</v>
      </c>
      <c r="D87" s="52">
        <v>-4857.8023421524385</v>
      </c>
      <c r="E87" s="52">
        <v>14793.5</v>
      </c>
      <c r="F87" s="53"/>
    </row>
    <row r="88" spans="1:6" x14ac:dyDescent="0.2">
      <c r="A88" s="51">
        <v>86</v>
      </c>
      <c r="B88" s="52">
        <v>3.7853637449202524</v>
      </c>
      <c r="C88" s="52">
        <v>-3696.3670870767473</v>
      </c>
      <c r="D88" s="52">
        <v>-4794.3446295822268</v>
      </c>
      <c r="E88" s="52">
        <v>12746</v>
      </c>
      <c r="F88" s="53"/>
    </row>
    <row r="89" spans="1:6" x14ac:dyDescent="0.2">
      <c r="A89" s="51">
        <v>87</v>
      </c>
      <c r="B89" s="52">
        <v>2.9535613452553684</v>
      </c>
      <c r="C89" s="52">
        <v>-3534.9087773385763</v>
      </c>
      <c r="D89" s="52">
        <v>-4646.2321875399175</v>
      </c>
      <c r="E89" s="52">
        <v>10754</v>
      </c>
      <c r="F89" s="53"/>
    </row>
    <row r="90" spans="1:6" x14ac:dyDescent="0.2">
      <c r="A90" s="51">
        <v>88</v>
      </c>
      <c r="B90" s="52">
        <v>2.1770052754304938</v>
      </c>
      <c r="C90" s="52">
        <v>-3391.2823291104637</v>
      </c>
      <c r="D90" s="52">
        <v>-4503.9388835165655</v>
      </c>
      <c r="E90" s="52">
        <v>8851.5</v>
      </c>
      <c r="F90" s="53"/>
    </row>
    <row r="91" spans="1:6" x14ac:dyDescent="0.2">
      <c r="A91" s="51">
        <v>89</v>
      </c>
      <c r="B91" s="52">
        <v>1.8811469361107618</v>
      </c>
      <c r="C91" s="52">
        <v>-3347.7887912712531</v>
      </c>
      <c r="D91" s="52">
        <v>-4486.4578584900755</v>
      </c>
      <c r="E91" s="52">
        <v>7106.5</v>
      </c>
      <c r="F91" s="53"/>
    </row>
    <row r="92" spans="1:6" x14ac:dyDescent="0.2">
      <c r="A92" s="51">
        <v>90</v>
      </c>
      <c r="B92" s="52">
        <v>1.8804825445912337</v>
      </c>
      <c r="C92" s="52">
        <v>-3280.4142944080741</v>
      </c>
      <c r="D92" s="52">
        <v>-4452.8013344447563</v>
      </c>
      <c r="E92" s="52">
        <v>5735</v>
      </c>
      <c r="F92" s="53"/>
    </row>
    <row r="93" spans="1:6" x14ac:dyDescent="0.2">
      <c r="A93" s="51">
        <v>91</v>
      </c>
      <c r="B93" s="52">
        <v>1.9147557998076403</v>
      </c>
      <c r="C93" s="52">
        <v>-3383.5959285218955</v>
      </c>
      <c r="D93" s="52">
        <v>-4621.0193261367021</v>
      </c>
      <c r="E93" s="52">
        <v>4552.5</v>
      </c>
      <c r="F93" s="53"/>
    </row>
    <row r="94" spans="1:6" x14ac:dyDescent="0.2">
      <c r="A94" s="51">
        <v>92</v>
      </c>
      <c r="B94" s="52">
        <v>1.7438825231101296</v>
      </c>
      <c r="C94" s="52">
        <v>-3519.5991843651705</v>
      </c>
      <c r="D94" s="52">
        <v>-4845.9350467824352</v>
      </c>
      <c r="E94" s="52">
        <v>3602.5</v>
      </c>
      <c r="F94" s="53"/>
    </row>
    <row r="95" spans="1:6" x14ac:dyDescent="0.2">
      <c r="A95" s="51">
        <v>93</v>
      </c>
      <c r="B95" s="52">
        <v>1.1535202144942132</v>
      </c>
      <c r="C95" s="52">
        <v>-3550.8188404783778</v>
      </c>
      <c r="D95" s="52">
        <v>-4901.8732379268376</v>
      </c>
      <c r="E95" s="52">
        <v>2784</v>
      </c>
      <c r="F95" s="53"/>
    </row>
    <row r="96" spans="1:6" x14ac:dyDescent="0.2">
      <c r="A96" s="51">
        <v>94</v>
      </c>
      <c r="B96" s="52">
        <v>0.39222955918712121</v>
      </c>
      <c r="C96" s="52">
        <v>-3475.2493627711865</v>
      </c>
      <c r="D96" s="52">
        <v>-4816.486949185477</v>
      </c>
      <c r="E96" s="52">
        <v>2072.5</v>
      </c>
      <c r="F96" s="53"/>
    </row>
    <row r="97" spans="1:6" x14ac:dyDescent="0.2">
      <c r="A97" s="51">
        <v>95</v>
      </c>
      <c r="B97" s="52">
        <v>0.14449668515914268</v>
      </c>
      <c r="C97" s="52">
        <v>-2356.0287093168981</v>
      </c>
      <c r="D97" s="52">
        <v>-3263.5147548475952</v>
      </c>
      <c r="E97" s="52">
        <v>1502</v>
      </c>
      <c r="F97" s="53"/>
    </row>
    <row r="98" spans="1:6" x14ac:dyDescent="0.2">
      <c r="A98" s="51">
        <v>96</v>
      </c>
      <c r="B98" s="52">
        <v>0</v>
      </c>
      <c r="C98" s="52">
        <v>-1722.4786680153359</v>
      </c>
      <c r="D98" s="52">
        <v>-2357.9209042501307</v>
      </c>
      <c r="E98" s="52">
        <v>1011</v>
      </c>
      <c r="F98" s="53"/>
    </row>
    <row r="99" spans="1:6" x14ac:dyDescent="0.2">
      <c r="A99" s="51">
        <v>97</v>
      </c>
      <c r="B99" s="52">
        <v>0</v>
      </c>
      <c r="C99" s="52">
        <v>-1052.1666876705272</v>
      </c>
      <c r="D99" s="52">
        <v>-1440.3412897542971</v>
      </c>
      <c r="E99" s="52">
        <v>682</v>
      </c>
      <c r="F99" s="53"/>
    </row>
    <row r="100" spans="1:6" x14ac:dyDescent="0.2">
      <c r="A100" s="51">
        <v>98</v>
      </c>
      <c r="B100" s="52">
        <v>0</v>
      </c>
      <c r="C100" s="52">
        <v>-801.87770915678391</v>
      </c>
      <c r="D100" s="52">
        <v>-1086.4212244222851</v>
      </c>
      <c r="E100" s="52">
        <v>383.5</v>
      </c>
      <c r="F100" s="53"/>
    </row>
    <row r="101" spans="1:6" x14ac:dyDescent="0.2">
      <c r="A101" s="51">
        <v>99</v>
      </c>
      <c r="B101" s="52">
        <v>0</v>
      </c>
      <c r="C101" s="52">
        <v>-890.75600642557788</v>
      </c>
      <c r="D101" s="52">
        <v>-1188.2577408700804</v>
      </c>
      <c r="E101" s="52">
        <v>226.5</v>
      </c>
      <c r="F101" s="53"/>
    </row>
    <row r="102" spans="1:6" x14ac:dyDescent="0.2">
      <c r="A102" s="55">
        <v>100</v>
      </c>
      <c r="B102" s="56">
        <v>0</v>
      </c>
      <c r="C102" s="56">
        <v>-87.204036738966934</v>
      </c>
      <c r="D102" s="56">
        <v>-116.40460558065004</v>
      </c>
      <c r="E102" s="56">
        <v>953</v>
      </c>
    </row>
    <row r="103" spans="1:6" x14ac:dyDescent="0.2">
      <c r="E103" s="58" t="s">
        <v>140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E6A53-B77B-4FA9-9EF3-980B98113FCE}">
  <sheetPr codeName="Hárok9">
    <tabColor rgb="FF00B0F0"/>
  </sheetPr>
  <dimension ref="A1:BM6"/>
  <sheetViews>
    <sheetView showGridLines="0" zoomScale="145" zoomScaleNormal="145" workbookViewId="0">
      <selection activeCell="B6" sqref="B6"/>
    </sheetView>
  </sheetViews>
  <sheetFormatPr defaultRowHeight="15" x14ac:dyDescent="0.25"/>
  <cols>
    <col min="1" max="1" width="67.28515625" style="80" customWidth="1"/>
    <col min="2" max="2" width="12.28515625" style="80" bestFit="1" customWidth="1"/>
    <col min="3" max="50" width="9.140625" style="80"/>
    <col min="51" max="51" width="9.140625" style="115"/>
    <col min="52" max="52" width="9.140625" style="81"/>
    <col min="53" max="64" width="9.140625" style="80"/>
    <col min="65" max="65" width="9.140625" style="115"/>
    <col min="66" max="16384" width="9.140625" style="80"/>
  </cols>
  <sheetData>
    <row r="1" spans="1:65" s="121" customFormat="1" ht="12.75" x14ac:dyDescent="0.2">
      <c r="A1" s="118"/>
      <c r="B1" s="119">
        <v>2017</v>
      </c>
      <c r="C1" s="119">
        <v>2018</v>
      </c>
      <c r="D1" s="119">
        <v>2019</v>
      </c>
      <c r="E1" s="119">
        <v>2020</v>
      </c>
      <c r="F1" s="119">
        <v>2021</v>
      </c>
      <c r="G1" s="119">
        <v>2022</v>
      </c>
      <c r="H1" s="119">
        <v>2023</v>
      </c>
      <c r="I1" s="119">
        <v>2024</v>
      </c>
      <c r="J1" s="119">
        <v>2025</v>
      </c>
      <c r="K1" s="119">
        <v>2026</v>
      </c>
      <c r="L1" s="119">
        <v>2027</v>
      </c>
      <c r="M1" s="119">
        <v>2028</v>
      </c>
      <c r="N1" s="119">
        <v>2029</v>
      </c>
      <c r="O1" s="119">
        <v>2030</v>
      </c>
      <c r="P1" s="119">
        <v>2031</v>
      </c>
      <c r="Q1" s="119">
        <v>2032</v>
      </c>
      <c r="R1" s="119">
        <v>2033</v>
      </c>
      <c r="S1" s="119">
        <v>2034</v>
      </c>
      <c r="T1" s="119">
        <v>2035</v>
      </c>
      <c r="U1" s="119">
        <v>2036</v>
      </c>
      <c r="V1" s="119">
        <v>2037</v>
      </c>
      <c r="W1" s="119">
        <v>2038</v>
      </c>
      <c r="X1" s="119">
        <v>2039</v>
      </c>
      <c r="Y1" s="119">
        <v>2040</v>
      </c>
      <c r="Z1" s="119">
        <v>2041</v>
      </c>
      <c r="AA1" s="119">
        <v>2042</v>
      </c>
      <c r="AB1" s="119">
        <v>2043</v>
      </c>
      <c r="AC1" s="119">
        <v>2044</v>
      </c>
      <c r="AD1" s="119">
        <v>2045</v>
      </c>
      <c r="AE1" s="119">
        <v>2046</v>
      </c>
      <c r="AF1" s="119">
        <v>2047</v>
      </c>
      <c r="AG1" s="119">
        <v>2048</v>
      </c>
      <c r="AH1" s="119">
        <v>2049</v>
      </c>
      <c r="AI1" s="119">
        <v>2050</v>
      </c>
      <c r="AJ1" s="119">
        <v>2051</v>
      </c>
      <c r="AK1" s="119">
        <v>2052</v>
      </c>
      <c r="AL1" s="119">
        <v>2053</v>
      </c>
      <c r="AM1" s="119">
        <v>2054</v>
      </c>
      <c r="AN1" s="119">
        <v>2055</v>
      </c>
      <c r="AO1" s="119">
        <v>2056</v>
      </c>
      <c r="AP1" s="119">
        <v>2057</v>
      </c>
      <c r="AQ1" s="119">
        <v>2058</v>
      </c>
      <c r="AR1" s="119">
        <v>2059</v>
      </c>
      <c r="AS1" s="119">
        <v>2060</v>
      </c>
      <c r="AT1" s="119">
        <v>2061</v>
      </c>
      <c r="AU1" s="119">
        <v>2062</v>
      </c>
      <c r="AV1" s="119">
        <v>2063</v>
      </c>
      <c r="AW1" s="119">
        <v>2064</v>
      </c>
      <c r="AX1" s="119">
        <v>2065</v>
      </c>
      <c r="AY1" s="120">
        <v>2066</v>
      </c>
      <c r="AZ1" s="119">
        <v>2067</v>
      </c>
      <c r="BA1" s="119">
        <v>2068</v>
      </c>
      <c r="BB1" s="119">
        <v>2069</v>
      </c>
      <c r="BC1" s="119">
        <v>2070</v>
      </c>
      <c r="BD1" s="119">
        <v>2071</v>
      </c>
      <c r="BE1" s="119">
        <v>2072</v>
      </c>
      <c r="BF1" s="119">
        <v>2073</v>
      </c>
      <c r="BG1" s="119">
        <v>2074</v>
      </c>
      <c r="BH1" s="119">
        <v>2075</v>
      </c>
      <c r="BI1" s="119">
        <v>2076</v>
      </c>
      <c r="BJ1" s="119">
        <v>2077</v>
      </c>
      <c r="BK1" s="119">
        <v>2078</v>
      </c>
      <c r="BL1" s="119">
        <v>2079</v>
      </c>
      <c r="BM1" s="120">
        <v>2080</v>
      </c>
    </row>
    <row r="2" spans="1:65" s="122" customFormat="1" ht="12.75" x14ac:dyDescent="0.2">
      <c r="A2" s="122" t="s">
        <v>159</v>
      </c>
      <c r="B2" s="123">
        <v>0</v>
      </c>
      <c r="C2" s="123">
        <v>0</v>
      </c>
      <c r="D2" s="123">
        <v>0</v>
      </c>
      <c r="E2" s="123">
        <v>0</v>
      </c>
      <c r="F2" s="123">
        <v>0</v>
      </c>
      <c r="G2" s="123">
        <v>0</v>
      </c>
      <c r="H2" s="123">
        <v>2.5622878200853849E-4</v>
      </c>
      <c r="I2" s="123">
        <v>8.2932590674508755E-4</v>
      </c>
      <c r="J2" s="123">
        <v>2.0837333017981463E-3</v>
      </c>
      <c r="K2" s="123">
        <v>3.1962980422073073E-3</v>
      </c>
      <c r="L2" s="124">
        <v>4.2089908105639451E-3</v>
      </c>
      <c r="M2" s="123">
        <v>5.7221010132461059E-3</v>
      </c>
      <c r="N2" s="123">
        <v>6.209055476527725E-3</v>
      </c>
      <c r="O2" s="123">
        <v>7.3777476834127054E-3</v>
      </c>
      <c r="P2" s="123">
        <v>8.1797204801334067E-3</v>
      </c>
      <c r="Q2" s="123">
        <v>8.9517303427699424E-3</v>
      </c>
      <c r="R2" s="123">
        <v>1.0498495832526683E-2</v>
      </c>
      <c r="S2" s="123">
        <v>1.3127944228281896E-2</v>
      </c>
      <c r="T2" s="123">
        <v>1.5395024956200098E-2</v>
      </c>
      <c r="U2" s="123">
        <v>1.7818553726333425E-2</v>
      </c>
      <c r="V2" s="123">
        <v>2.067745322631015E-2</v>
      </c>
      <c r="W2" s="123">
        <v>2.291956913799173E-2</v>
      </c>
      <c r="X2" s="123">
        <v>2.4390709751099027E-2</v>
      </c>
      <c r="Y2" s="123">
        <v>2.5639695344322699E-2</v>
      </c>
      <c r="Z2" s="123">
        <v>2.8644268537947964E-2</v>
      </c>
      <c r="AA2" s="123">
        <v>3.1033331742834624E-2</v>
      </c>
      <c r="AB2" s="123">
        <v>3.3140252128199515E-2</v>
      </c>
      <c r="AC2" s="123">
        <v>3.4959451279216236E-2</v>
      </c>
      <c r="AD2" s="123">
        <v>3.6764805138258388E-2</v>
      </c>
      <c r="AE2" s="123">
        <v>3.8533340612819128E-2</v>
      </c>
      <c r="AF2" s="123">
        <v>4.0098414101530311E-2</v>
      </c>
      <c r="AG2" s="123">
        <v>4.1818349875761357E-2</v>
      </c>
      <c r="AH2" s="123">
        <v>4.4337864779104869E-2</v>
      </c>
      <c r="AI2" s="123">
        <v>4.6804611434251658E-2</v>
      </c>
      <c r="AJ2" s="123">
        <v>4.9606006287330529E-2</v>
      </c>
      <c r="AK2" s="123">
        <v>5.2702643127442245E-2</v>
      </c>
      <c r="AL2" s="123">
        <v>5.4971132669178774E-2</v>
      </c>
      <c r="AM2" s="123">
        <v>5.6996046152249069E-2</v>
      </c>
      <c r="AN2" s="123">
        <v>5.8846575105996363E-2</v>
      </c>
      <c r="AO2" s="123">
        <v>5.9495207039238024E-2</v>
      </c>
      <c r="AP2" s="123">
        <v>5.929266683262846E-2</v>
      </c>
      <c r="AQ2" s="123">
        <v>5.9125153711040795E-2</v>
      </c>
      <c r="AR2" s="123">
        <v>5.9213018920284216E-2</v>
      </c>
      <c r="AS2" s="123">
        <v>5.951915027987903E-2</v>
      </c>
      <c r="AT2" s="123">
        <v>5.9237871773776762E-2</v>
      </c>
      <c r="AU2" s="123">
        <v>5.8567490774811076E-2</v>
      </c>
      <c r="AV2" s="123">
        <v>5.7956921482241769E-2</v>
      </c>
      <c r="AW2" s="123">
        <v>5.7294576597759828E-2</v>
      </c>
      <c r="AX2" s="123">
        <v>5.6187129684638043E-2</v>
      </c>
      <c r="AY2" s="123">
        <v>5.5483472616990159E-2</v>
      </c>
      <c r="AZ2" s="123">
        <v>5.6025801108655571E-2</v>
      </c>
      <c r="BA2" s="123">
        <v>5.7269439849532977E-2</v>
      </c>
      <c r="BB2" s="123">
        <v>5.9005409757726418E-2</v>
      </c>
      <c r="BC2" s="123">
        <v>6.1130015548235078E-2</v>
      </c>
      <c r="BD2" s="123">
        <v>6.3681435303828832E-2</v>
      </c>
      <c r="BE2" s="123">
        <v>6.6200665553780708E-2</v>
      </c>
      <c r="BF2" s="123">
        <v>6.8729148831674636E-2</v>
      </c>
      <c r="BG2" s="123">
        <v>7.1185071854148296E-2</v>
      </c>
      <c r="BH2" s="123">
        <v>7.2999816336624224E-2</v>
      </c>
      <c r="BI2" s="123">
        <v>7.4402213820442376E-2</v>
      </c>
      <c r="BJ2" s="123">
        <v>7.572350194428093E-2</v>
      </c>
      <c r="BK2" s="123">
        <v>7.7463367001981892E-2</v>
      </c>
      <c r="BL2" s="123">
        <v>7.94061277265313E-2</v>
      </c>
      <c r="BM2" s="123">
        <v>8.1248862096890279E-2</v>
      </c>
    </row>
    <row r="3" spans="1:65" s="122" customFormat="1" ht="12.75" x14ac:dyDescent="0.2">
      <c r="A3" s="122" t="s">
        <v>160</v>
      </c>
      <c r="B3" s="125">
        <v>2.8276012365102673E-2</v>
      </c>
      <c r="C3" s="123">
        <v>2.8276012365102673E-2</v>
      </c>
      <c r="D3" s="123">
        <v>2.8276012365102673E-2</v>
      </c>
      <c r="E3" s="123">
        <v>2.8276012365102673E-2</v>
      </c>
      <c r="F3" s="123">
        <v>2.8276012365102673E-2</v>
      </c>
      <c r="G3" s="123">
        <v>2.8276012365102673E-2</v>
      </c>
      <c r="H3" s="123">
        <v>2.8276012365102673E-2</v>
      </c>
      <c r="I3" s="123">
        <v>2.8276012365102673E-2</v>
      </c>
      <c r="J3" s="123">
        <v>2.8276012365102673E-2</v>
      </c>
      <c r="K3" s="123">
        <v>2.8276012365102673E-2</v>
      </c>
      <c r="L3" s="123">
        <v>2.8276012365102673E-2</v>
      </c>
      <c r="M3" s="123">
        <v>2.8276012365102673E-2</v>
      </c>
      <c r="N3" s="123">
        <v>2.8276012365102673E-2</v>
      </c>
      <c r="O3" s="123">
        <v>2.8276012365102673E-2</v>
      </c>
      <c r="P3" s="123">
        <v>2.8276012365102673E-2</v>
      </c>
      <c r="Q3" s="123">
        <v>2.8276012365102673E-2</v>
      </c>
      <c r="R3" s="123">
        <v>2.8276012365102673E-2</v>
      </c>
      <c r="S3" s="123">
        <v>2.8276012365102673E-2</v>
      </c>
      <c r="T3" s="123">
        <v>2.8276012365102673E-2</v>
      </c>
      <c r="U3" s="123">
        <v>2.8276012365102673E-2</v>
      </c>
      <c r="V3" s="123">
        <v>2.8276012365102673E-2</v>
      </c>
      <c r="W3" s="123">
        <v>2.8276012365102673E-2</v>
      </c>
      <c r="X3" s="123">
        <v>2.8276012365102673E-2</v>
      </c>
      <c r="Y3" s="123">
        <v>2.8276012365102673E-2</v>
      </c>
      <c r="Z3" s="123">
        <v>2.8276012365102673E-2</v>
      </c>
      <c r="AA3" s="123">
        <v>2.8276012365102673E-2</v>
      </c>
      <c r="AB3" s="123">
        <v>2.8276012365102673E-2</v>
      </c>
      <c r="AC3" s="123">
        <v>2.8276012365102673E-2</v>
      </c>
      <c r="AD3" s="123">
        <v>2.8276012365102673E-2</v>
      </c>
      <c r="AE3" s="123">
        <v>2.8276012365102673E-2</v>
      </c>
      <c r="AF3" s="123">
        <v>2.8276012365102673E-2</v>
      </c>
      <c r="AG3" s="123">
        <v>2.8276012365102673E-2</v>
      </c>
      <c r="AH3" s="123">
        <v>2.8276012365102673E-2</v>
      </c>
      <c r="AI3" s="123">
        <v>2.8276012365102673E-2</v>
      </c>
      <c r="AJ3" s="123">
        <v>2.8276012365102673E-2</v>
      </c>
      <c r="AK3" s="123">
        <v>2.8276012365102673E-2</v>
      </c>
      <c r="AL3" s="123">
        <v>2.8276012365102673E-2</v>
      </c>
      <c r="AM3" s="123">
        <v>2.8276012365102673E-2</v>
      </c>
      <c r="AN3" s="123">
        <v>2.8276012365102673E-2</v>
      </c>
      <c r="AO3" s="123">
        <v>2.8276012365102673E-2</v>
      </c>
      <c r="AP3" s="123">
        <v>2.8276012365102673E-2</v>
      </c>
      <c r="AQ3" s="123">
        <v>2.8276012365102673E-2</v>
      </c>
      <c r="AR3" s="123">
        <v>2.8276012365102673E-2</v>
      </c>
      <c r="AS3" s="123">
        <v>2.8276012365102673E-2</v>
      </c>
      <c r="AT3" s="123">
        <v>2.8276012365102673E-2</v>
      </c>
      <c r="AU3" s="123">
        <v>2.8276012365102673E-2</v>
      </c>
      <c r="AV3" s="123">
        <v>2.8276012365102673E-2</v>
      </c>
      <c r="AW3" s="123">
        <v>2.8276012365102673E-2</v>
      </c>
      <c r="AX3" s="123">
        <v>2.8276012365102673E-2</v>
      </c>
      <c r="AY3" s="123">
        <v>2.8276012365102673E-2</v>
      </c>
      <c r="AZ3" s="123">
        <v>2.8276012365102673E-2</v>
      </c>
      <c r="BM3" s="126"/>
    </row>
    <row r="6" spans="1:65" x14ac:dyDescent="0.25">
      <c r="B6" s="73" t="s">
        <v>161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2C917-FA2D-47B0-8C30-2761B856FE0E}">
  <sheetPr codeName="Hárok10">
    <tabColor rgb="FF00B0F0"/>
  </sheetPr>
  <dimension ref="A2:G15"/>
  <sheetViews>
    <sheetView topLeftCell="B7" zoomScale="145" zoomScaleNormal="145" workbookViewId="0">
      <selection activeCell="G9" sqref="G9"/>
    </sheetView>
  </sheetViews>
  <sheetFormatPr defaultRowHeight="15" x14ac:dyDescent="0.25"/>
  <cols>
    <col min="1" max="1" width="31.5703125" style="31" bestFit="1" customWidth="1"/>
    <col min="2" max="2" width="9.28515625" style="31" customWidth="1"/>
    <col min="3" max="16384" width="9.140625" style="31"/>
  </cols>
  <sheetData>
    <row r="2" spans="1:7" x14ac:dyDescent="0.25">
      <c r="A2" s="30" t="s">
        <v>162</v>
      </c>
      <c r="B2" s="30">
        <v>2038</v>
      </c>
      <c r="C2" s="30">
        <v>2066</v>
      </c>
      <c r="D2" s="30">
        <v>2080</v>
      </c>
      <c r="E2" s="30">
        <v>2080</v>
      </c>
    </row>
    <row r="3" spans="1:7" x14ac:dyDescent="0.25">
      <c r="A3" s="31" t="s">
        <v>34</v>
      </c>
      <c r="B3" s="139">
        <v>3.051910822839525E-2</v>
      </c>
      <c r="C3" s="140"/>
      <c r="D3" s="140"/>
      <c r="E3" s="139">
        <v>3.051910822839525E-2</v>
      </c>
    </row>
    <row r="4" spans="1:7" x14ac:dyDescent="0.25">
      <c r="A4" s="31" t="s">
        <v>35</v>
      </c>
      <c r="B4" s="139">
        <v>2.5902740951650884E-2</v>
      </c>
      <c r="C4" s="140"/>
      <c r="D4" s="140"/>
      <c r="E4" s="139">
        <v>2.5902740951650884E-2</v>
      </c>
    </row>
    <row r="5" spans="1:7" x14ac:dyDescent="0.25">
      <c r="A5" s="31" t="s">
        <v>36</v>
      </c>
      <c r="B5" s="139">
        <v>2.4688587727888463E-2</v>
      </c>
      <c r="C5" s="140"/>
      <c r="D5" s="140"/>
      <c r="E5" s="139">
        <v>2.4688587727888463E-2</v>
      </c>
    </row>
    <row r="6" spans="1:7" x14ac:dyDescent="0.25">
      <c r="A6" s="31" t="s">
        <v>37</v>
      </c>
      <c r="B6" s="139">
        <v>1.4494782021025776E-2</v>
      </c>
      <c r="C6" s="140"/>
      <c r="D6" s="140"/>
      <c r="E6" s="139">
        <v>1.4494782021025776E-2</v>
      </c>
    </row>
    <row r="7" spans="1:7" x14ac:dyDescent="0.25">
      <c r="A7" s="31" t="s">
        <v>38</v>
      </c>
      <c r="B7" s="139">
        <v>6.7700756318657632E-3</v>
      </c>
      <c r="C7" s="140"/>
      <c r="D7" s="140"/>
      <c r="E7" s="139">
        <v>6.7700756318657632E-3</v>
      </c>
    </row>
    <row r="8" spans="1:7" x14ac:dyDescent="0.25">
      <c r="A8" s="31" t="s">
        <v>39</v>
      </c>
      <c r="B8" s="139">
        <v>1.8037543030796966E-3</v>
      </c>
      <c r="C8" s="140"/>
      <c r="D8" s="140"/>
      <c r="E8" s="139">
        <v>1.8037543030796966E-3</v>
      </c>
    </row>
    <row r="9" spans="1:7" x14ac:dyDescent="0.25">
      <c r="A9" s="36" t="s">
        <v>40</v>
      </c>
      <c r="B9" s="96">
        <v>1.3358113080563048E-3</v>
      </c>
      <c r="C9" s="155"/>
      <c r="D9" s="155"/>
      <c r="E9" s="96">
        <v>1.3358113080563048E-3</v>
      </c>
      <c r="G9" s="73" t="s">
        <v>222</v>
      </c>
    </row>
    <row r="10" spans="1:7" x14ac:dyDescent="0.25">
      <c r="A10" s="156" t="s">
        <v>41</v>
      </c>
      <c r="B10" s="157">
        <v>6.5446410254740572E-3</v>
      </c>
      <c r="C10" s="157">
        <v>9.4274087962943898E-3</v>
      </c>
      <c r="D10" s="157">
        <v>7.4530827999261529E-3</v>
      </c>
      <c r="E10" s="158">
        <f>SUM(B10:D10)</f>
        <v>2.34251326216946E-2</v>
      </c>
    </row>
    <row r="11" spans="1:7" x14ac:dyDescent="0.25">
      <c r="C11" s="139"/>
      <c r="E11" s="93" t="s">
        <v>166</v>
      </c>
    </row>
    <row r="13" spans="1:7" x14ac:dyDescent="0.25">
      <c r="C13" s="142"/>
    </row>
    <row r="15" spans="1:7" x14ac:dyDescent="0.25">
      <c r="C15" s="139"/>
      <c r="D15" s="139"/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87355-150F-45EF-8A90-5EF99CCF52F4}">
  <sheetPr codeName="Hárok11">
    <tabColor rgb="FF00B0F0"/>
  </sheetPr>
  <dimension ref="A1:K32"/>
  <sheetViews>
    <sheetView zoomScale="120" zoomScaleNormal="120" workbookViewId="0">
      <selection activeCell="K3" sqref="K3"/>
    </sheetView>
  </sheetViews>
  <sheetFormatPr defaultRowHeight="16.5" x14ac:dyDescent="0.3"/>
  <cols>
    <col min="1" max="16384" width="9.140625" style="144"/>
  </cols>
  <sheetData>
    <row r="1" spans="1:11" x14ac:dyDescent="0.3">
      <c r="A1" s="148"/>
      <c r="B1" s="298">
        <v>2016</v>
      </c>
      <c r="C1" s="298"/>
      <c r="D1" s="299"/>
      <c r="E1" s="299"/>
      <c r="F1" s="143"/>
      <c r="G1" s="298">
        <v>2070</v>
      </c>
      <c r="H1" s="298"/>
    </row>
    <row r="2" spans="1:11" x14ac:dyDescent="0.3">
      <c r="A2" s="148"/>
      <c r="B2" s="147" t="s">
        <v>84</v>
      </c>
      <c r="C2" s="147" t="s">
        <v>85</v>
      </c>
      <c r="D2" s="145"/>
      <c r="E2" s="145"/>
      <c r="F2" s="143"/>
      <c r="G2" s="147" t="s">
        <v>84</v>
      </c>
      <c r="H2" s="147" t="s">
        <v>85</v>
      </c>
    </row>
    <row r="3" spans="1:11" x14ac:dyDescent="0.3">
      <c r="A3" s="146" t="s">
        <v>0</v>
      </c>
      <c r="B3" s="144">
        <v>67</v>
      </c>
      <c r="C3" s="144">
        <v>67</v>
      </c>
      <c r="D3" s="144">
        <v>64</v>
      </c>
      <c r="F3" s="146" t="s">
        <v>1</v>
      </c>
      <c r="G3" s="144">
        <v>74</v>
      </c>
      <c r="H3" s="144">
        <v>74</v>
      </c>
      <c r="I3" s="144">
        <v>64</v>
      </c>
      <c r="K3" s="149" t="s">
        <v>163</v>
      </c>
    </row>
    <row r="4" spans="1:11" x14ac:dyDescent="0.3">
      <c r="A4" s="146" t="s">
        <v>2</v>
      </c>
      <c r="B4" s="144">
        <v>67</v>
      </c>
      <c r="C4" s="144">
        <v>67</v>
      </c>
      <c r="D4" s="144">
        <v>64</v>
      </c>
      <c r="F4" s="146" t="s">
        <v>0</v>
      </c>
      <c r="G4" s="144">
        <v>72.599999999999994</v>
      </c>
      <c r="H4" s="144">
        <v>72.599999999999994</v>
      </c>
      <c r="I4" s="144">
        <v>64</v>
      </c>
    </row>
    <row r="5" spans="1:11" x14ac:dyDescent="0.3">
      <c r="A5" s="146" t="s">
        <v>3</v>
      </c>
      <c r="B5" s="144">
        <v>67</v>
      </c>
      <c r="C5" s="144">
        <v>67</v>
      </c>
      <c r="D5" s="144">
        <v>64</v>
      </c>
      <c r="F5" s="146" t="s">
        <v>4</v>
      </c>
      <c r="G5" s="144">
        <v>72.5</v>
      </c>
      <c r="H5" s="144">
        <v>72.5</v>
      </c>
      <c r="I5" s="144">
        <v>64</v>
      </c>
    </row>
    <row r="6" spans="1:11" x14ac:dyDescent="0.3">
      <c r="A6" s="146" t="s">
        <v>5</v>
      </c>
      <c r="B6" s="144">
        <v>66.599999999999994</v>
      </c>
      <c r="C6" s="144">
        <v>66.599999999999994</v>
      </c>
      <c r="D6" s="144">
        <v>64</v>
      </c>
      <c r="F6" s="146" t="s">
        <v>5</v>
      </c>
      <c r="G6" s="144">
        <v>71.099999999999994</v>
      </c>
      <c r="H6" s="144">
        <v>71.099999999999994</v>
      </c>
      <c r="I6" s="144">
        <v>64</v>
      </c>
    </row>
    <row r="7" spans="1:11" x14ac:dyDescent="0.3">
      <c r="A7" s="146" t="s">
        <v>6</v>
      </c>
      <c r="B7" s="144">
        <v>66.3</v>
      </c>
      <c r="C7" s="144">
        <v>66.3</v>
      </c>
      <c r="D7" s="144">
        <v>64</v>
      </c>
      <c r="F7" s="146" t="s">
        <v>7</v>
      </c>
      <c r="G7" s="144">
        <v>71</v>
      </c>
      <c r="H7" s="144">
        <v>71</v>
      </c>
      <c r="I7" s="144">
        <v>64</v>
      </c>
    </row>
    <row r="8" spans="1:11" x14ac:dyDescent="0.3">
      <c r="A8" s="146" t="s">
        <v>8</v>
      </c>
      <c r="B8" s="144">
        <v>66.2</v>
      </c>
      <c r="C8" s="144">
        <v>66.2</v>
      </c>
      <c r="D8" s="144">
        <v>64</v>
      </c>
      <c r="F8" s="146" t="s">
        <v>9</v>
      </c>
      <c r="G8" s="144">
        <v>70</v>
      </c>
      <c r="H8" s="144">
        <v>70</v>
      </c>
      <c r="I8" s="144">
        <v>64</v>
      </c>
    </row>
    <row r="9" spans="1:11" x14ac:dyDescent="0.3">
      <c r="A9" s="146" t="s">
        <v>7</v>
      </c>
      <c r="B9" s="144">
        <v>66</v>
      </c>
      <c r="C9" s="144">
        <v>66</v>
      </c>
      <c r="D9" s="144">
        <v>64</v>
      </c>
      <c r="F9" s="146" t="s">
        <v>8</v>
      </c>
      <c r="G9" s="144">
        <v>69.3</v>
      </c>
      <c r="H9" s="144">
        <v>69.3</v>
      </c>
      <c r="I9" s="144">
        <v>64</v>
      </c>
    </row>
    <row r="10" spans="1:11" x14ac:dyDescent="0.3">
      <c r="A10" s="146" t="s">
        <v>10</v>
      </c>
      <c r="B10" s="144">
        <v>65.5</v>
      </c>
      <c r="C10" s="144">
        <v>65.5</v>
      </c>
      <c r="D10" s="144">
        <v>64</v>
      </c>
      <c r="F10" s="150" t="s">
        <v>11</v>
      </c>
      <c r="G10" s="144">
        <v>69.099999999999994</v>
      </c>
      <c r="H10" s="144">
        <v>69.099999999999994</v>
      </c>
      <c r="I10" s="144">
        <v>64</v>
      </c>
    </row>
    <row r="11" spans="1:11" x14ac:dyDescent="0.3">
      <c r="A11" s="146" t="s">
        <v>4</v>
      </c>
      <c r="B11" s="144">
        <v>65.5</v>
      </c>
      <c r="C11" s="144">
        <v>65.5</v>
      </c>
      <c r="D11" s="144">
        <v>64</v>
      </c>
      <c r="F11" s="146" t="s">
        <v>12</v>
      </c>
      <c r="G11" s="144">
        <v>68</v>
      </c>
      <c r="H11" s="144">
        <v>68</v>
      </c>
      <c r="I11" s="144">
        <v>64</v>
      </c>
    </row>
    <row r="12" spans="1:11" x14ac:dyDescent="0.3">
      <c r="A12" s="146" t="s">
        <v>12</v>
      </c>
      <c r="B12" s="144">
        <v>65.400000000000006</v>
      </c>
      <c r="C12" s="144">
        <v>65.400000000000006</v>
      </c>
      <c r="D12" s="144">
        <v>64</v>
      </c>
      <c r="F12" s="146" t="s">
        <v>13</v>
      </c>
      <c r="G12" s="144">
        <v>68</v>
      </c>
      <c r="H12" s="144">
        <v>68</v>
      </c>
      <c r="I12" s="144">
        <v>64</v>
      </c>
    </row>
    <row r="13" spans="1:11" x14ac:dyDescent="0.3">
      <c r="A13" s="146" t="s">
        <v>13</v>
      </c>
      <c r="B13" s="144">
        <v>65.400000000000006</v>
      </c>
      <c r="C13" s="144">
        <v>63.1</v>
      </c>
      <c r="D13" s="144">
        <v>64</v>
      </c>
      <c r="F13" s="146" t="s">
        <v>14</v>
      </c>
      <c r="G13" s="144">
        <v>67</v>
      </c>
      <c r="H13" s="144">
        <v>67</v>
      </c>
      <c r="I13" s="144">
        <v>64</v>
      </c>
    </row>
    <row r="14" spans="1:11" x14ac:dyDescent="0.3">
      <c r="A14" s="146" t="s">
        <v>15</v>
      </c>
      <c r="B14" s="144">
        <v>65.3</v>
      </c>
      <c r="C14" s="144">
        <v>65.3</v>
      </c>
      <c r="D14" s="144">
        <v>64</v>
      </c>
      <c r="F14" s="146" t="s">
        <v>10</v>
      </c>
      <c r="G14" s="144">
        <v>67</v>
      </c>
      <c r="H14" s="144">
        <v>67</v>
      </c>
      <c r="I14" s="144">
        <v>64</v>
      </c>
    </row>
    <row r="15" spans="1:11" x14ac:dyDescent="0.3">
      <c r="A15" s="146" t="s">
        <v>14</v>
      </c>
      <c r="B15" s="144">
        <v>65</v>
      </c>
      <c r="C15" s="144">
        <v>65</v>
      </c>
      <c r="D15" s="144">
        <v>64</v>
      </c>
      <c r="F15" s="146" t="s">
        <v>15</v>
      </c>
      <c r="G15" s="144">
        <v>67</v>
      </c>
      <c r="H15" s="144">
        <v>67</v>
      </c>
      <c r="I15" s="144">
        <v>64</v>
      </c>
    </row>
    <row r="16" spans="1:11" x14ac:dyDescent="0.3">
      <c r="A16" s="146" t="s">
        <v>1</v>
      </c>
      <c r="B16" s="144">
        <v>65</v>
      </c>
      <c r="C16" s="144">
        <v>65</v>
      </c>
      <c r="D16" s="144">
        <v>64</v>
      </c>
      <c r="F16" s="146" t="s">
        <v>6</v>
      </c>
      <c r="G16" s="144">
        <v>67</v>
      </c>
      <c r="H16" s="144">
        <v>67</v>
      </c>
      <c r="I16" s="144">
        <v>64</v>
      </c>
    </row>
    <row r="17" spans="1:11" x14ac:dyDescent="0.3">
      <c r="A17" s="146" t="s">
        <v>16</v>
      </c>
      <c r="B17" s="144">
        <v>65</v>
      </c>
      <c r="C17" s="144">
        <v>61.5</v>
      </c>
      <c r="D17" s="144">
        <v>64</v>
      </c>
      <c r="F17" s="146" t="s">
        <v>16</v>
      </c>
      <c r="G17" s="144">
        <v>67</v>
      </c>
      <c r="H17" s="144">
        <v>67</v>
      </c>
      <c r="I17" s="144">
        <v>64</v>
      </c>
    </row>
    <row r="18" spans="1:11" x14ac:dyDescent="0.3">
      <c r="A18" s="146" t="s">
        <v>9</v>
      </c>
      <c r="B18" s="144">
        <v>65</v>
      </c>
      <c r="C18" s="144">
        <v>65</v>
      </c>
      <c r="D18" s="144">
        <v>64</v>
      </c>
      <c r="F18" s="146" t="s">
        <v>2</v>
      </c>
      <c r="G18" s="144">
        <v>67</v>
      </c>
      <c r="H18" s="144">
        <v>67</v>
      </c>
      <c r="I18" s="144">
        <v>64</v>
      </c>
    </row>
    <row r="19" spans="1:11" x14ac:dyDescent="0.3">
      <c r="A19" s="146" t="s">
        <v>17</v>
      </c>
      <c r="B19" s="144">
        <v>65</v>
      </c>
      <c r="C19" s="144">
        <v>65</v>
      </c>
      <c r="D19" s="144">
        <v>64</v>
      </c>
      <c r="F19" s="146" t="s">
        <v>3</v>
      </c>
      <c r="G19" s="144">
        <v>67</v>
      </c>
      <c r="H19" s="144">
        <v>67</v>
      </c>
      <c r="I19" s="144">
        <v>64</v>
      </c>
    </row>
    <row r="20" spans="1:11" x14ac:dyDescent="0.3">
      <c r="A20" s="146" t="s">
        <v>18</v>
      </c>
      <c r="B20" s="144">
        <v>65</v>
      </c>
      <c r="C20" s="144">
        <v>60</v>
      </c>
      <c r="D20" s="144">
        <v>64</v>
      </c>
      <c r="F20" s="146" t="s">
        <v>19</v>
      </c>
      <c r="G20" s="144">
        <v>65</v>
      </c>
      <c r="H20" s="144">
        <v>65</v>
      </c>
      <c r="I20" s="144">
        <v>64</v>
      </c>
    </row>
    <row r="21" spans="1:11" x14ac:dyDescent="0.3">
      <c r="A21" s="146" t="s">
        <v>20</v>
      </c>
      <c r="B21" s="144">
        <v>65</v>
      </c>
      <c r="C21" s="144">
        <v>60</v>
      </c>
      <c r="D21" s="144">
        <v>64</v>
      </c>
      <c r="F21" s="146" t="s">
        <v>21</v>
      </c>
      <c r="G21" s="144">
        <v>65</v>
      </c>
      <c r="H21" s="144">
        <v>65</v>
      </c>
      <c r="I21" s="144">
        <v>64</v>
      </c>
      <c r="K21" s="149" t="s">
        <v>164</v>
      </c>
    </row>
    <row r="22" spans="1:11" x14ac:dyDescent="0.3">
      <c r="A22" s="146" t="s">
        <v>22</v>
      </c>
      <c r="B22" s="144">
        <v>65</v>
      </c>
      <c r="C22" s="144">
        <v>63</v>
      </c>
      <c r="D22" s="144">
        <v>64</v>
      </c>
      <c r="F22" s="146" t="s">
        <v>23</v>
      </c>
      <c r="G22" s="144">
        <v>65</v>
      </c>
      <c r="H22" s="144">
        <v>65</v>
      </c>
      <c r="I22" s="144">
        <v>64</v>
      </c>
    </row>
    <row r="23" spans="1:11" x14ac:dyDescent="0.3">
      <c r="A23" s="146" t="s">
        <v>24</v>
      </c>
      <c r="B23" s="144">
        <v>64.8</v>
      </c>
      <c r="C23" s="144">
        <v>60.4</v>
      </c>
      <c r="D23" s="144">
        <v>64</v>
      </c>
      <c r="F23" s="146" t="s">
        <v>25</v>
      </c>
      <c r="G23" s="144">
        <v>65</v>
      </c>
      <c r="H23" s="144">
        <v>65</v>
      </c>
      <c r="I23" s="144">
        <v>64</v>
      </c>
    </row>
    <row r="24" spans="1:11" x14ac:dyDescent="0.3">
      <c r="A24" s="146" t="s">
        <v>19</v>
      </c>
      <c r="B24" s="144">
        <v>63.8</v>
      </c>
      <c r="C24" s="144">
        <v>60.8</v>
      </c>
      <c r="D24" s="144">
        <v>64</v>
      </c>
      <c r="F24" s="146" t="s">
        <v>26</v>
      </c>
      <c r="G24" s="144">
        <v>65</v>
      </c>
      <c r="H24" s="144">
        <v>65</v>
      </c>
      <c r="I24" s="144">
        <v>64</v>
      </c>
    </row>
    <row r="25" spans="1:11" x14ac:dyDescent="0.3">
      <c r="A25" s="146" t="s">
        <v>26</v>
      </c>
      <c r="B25" s="144">
        <v>63.3</v>
      </c>
      <c r="C25" s="144">
        <v>61.7</v>
      </c>
      <c r="D25" s="144">
        <v>64</v>
      </c>
      <c r="F25" s="146" t="s">
        <v>17</v>
      </c>
      <c r="G25" s="144">
        <v>65</v>
      </c>
      <c r="H25" s="144">
        <v>65</v>
      </c>
      <c r="I25" s="144">
        <v>64</v>
      </c>
    </row>
    <row r="26" spans="1:11" x14ac:dyDescent="0.3">
      <c r="A26" s="146" t="s">
        <v>21</v>
      </c>
      <c r="B26" s="144">
        <v>63.1</v>
      </c>
      <c r="C26" s="144">
        <v>60.5</v>
      </c>
      <c r="D26" s="144">
        <v>64</v>
      </c>
      <c r="F26" s="146" t="s">
        <v>27</v>
      </c>
      <c r="G26" s="144">
        <v>65</v>
      </c>
      <c r="H26" s="144">
        <v>65</v>
      </c>
      <c r="I26" s="144">
        <v>64</v>
      </c>
    </row>
    <row r="27" spans="1:11" x14ac:dyDescent="0.3">
      <c r="A27" s="146" t="s">
        <v>23</v>
      </c>
      <c r="B27" s="144">
        <v>63</v>
      </c>
      <c r="C27" s="144">
        <v>63</v>
      </c>
      <c r="D27" s="144">
        <v>64</v>
      </c>
      <c r="F27" s="146" t="s">
        <v>28</v>
      </c>
      <c r="G27" s="144">
        <v>65</v>
      </c>
      <c r="H27" s="144">
        <v>65</v>
      </c>
      <c r="I27" s="144">
        <v>64</v>
      </c>
    </row>
    <row r="28" spans="1:11" x14ac:dyDescent="0.3">
      <c r="A28" s="146" t="s">
        <v>25</v>
      </c>
      <c r="B28" s="144">
        <v>62.8</v>
      </c>
      <c r="C28" s="144">
        <v>62.8</v>
      </c>
      <c r="D28" s="144">
        <v>64</v>
      </c>
      <c r="F28" s="146" t="s">
        <v>18</v>
      </c>
      <c r="G28" s="144">
        <v>65</v>
      </c>
      <c r="H28" s="144">
        <v>65</v>
      </c>
      <c r="I28" s="144">
        <v>64</v>
      </c>
    </row>
    <row r="29" spans="1:11" x14ac:dyDescent="0.3">
      <c r="A29" s="146" t="s">
        <v>28</v>
      </c>
      <c r="B29" s="144">
        <v>62</v>
      </c>
      <c r="C29" s="144">
        <v>62</v>
      </c>
      <c r="D29" s="144">
        <v>64</v>
      </c>
      <c r="F29" s="146" t="s">
        <v>20</v>
      </c>
      <c r="G29" s="144">
        <v>65</v>
      </c>
      <c r="H29" s="144">
        <v>60</v>
      </c>
      <c r="I29" s="144">
        <v>64</v>
      </c>
    </row>
    <row r="30" spans="1:11" x14ac:dyDescent="0.3">
      <c r="A30" s="150" t="s">
        <v>11</v>
      </c>
      <c r="B30" s="144">
        <v>62</v>
      </c>
      <c r="C30" s="144">
        <v>60.2</v>
      </c>
      <c r="D30" s="144">
        <v>64</v>
      </c>
      <c r="F30" s="146" t="s">
        <v>24</v>
      </c>
      <c r="G30" s="144">
        <v>65</v>
      </c>
      <c r="H30" s="144">
        <v>63</v>
      </c>
      <c r="I30" s="144">
        <v>64</v>
      </c>
    </row>
    <row r="31" spans="1:11" x14ac:dyDescent="0.3">
      <c r="A31" s="152" t="s">
        <v>27</v>
      </c>
      <c r="B31" s="153">
        <v>61.1</v>
      </c>
      <c r="C31" s="153">
        <v>63.1</v>
      </c>
      <c r="D31" s="153">
        <v>64</v>
      </c>
      <c r="F31" s="152" t="s">
        <v>22</v>
      </c>
      <c r="G31" s="153">
        <v>65</v>
      </c>
      <c r="H31" s="153">
        <v>65</v>
      </c>
      <c r="I31" s="153">
        <v>64</v>
      </c>
    </row>
    <row r="32" spans="1:11" x14ac:dyDescent="0.3">
      <c r="D32" s="151" t="s">
        <v>165</v>
      </c>
      <c r="I32" s="151" t="s">
        <v>165</v>
      </c>
    </row>
  </sheetData>
  <mergeCells count="3">
    <mergeCell ref="B1:C1"/>
    <mergeCell ref="D1:E1"/>
    <mergeCell ref="G1:H1"/>
  </mergeCell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C6A0D-62BC-4962-9793-AAF228A78DB3}">
  <sheetPr codeName="Hárok12">
    <tabColor rgb="FF00B0F0"/>
  </sheetPr>
  <dimension ref="A1:AC17"/>
  <sheetViews>
    <sheetView showGridLines="0" topLeftCell="A10" zoomScale="140" zoomScaleNormal="140" workbookViewId="0">
      <pane xSplit="1" topLeftCell="F1" activePane="topRight" state="frozen"/>
      <selection activeCell="J81" sqref="J81"/>
      <selection pane="topRight" activeCell="I15" sqref="I15"/>
    </sheetView>
  </sheetViews>
  <sheetFormatPr defaultRowHeight="15" x14ac:dyDescent="0.25"/>
  <cols>
    <col min="1" max="1" width="36.7109375" customWidth="1"/>
    <col min="2" max="2" width="9.7109375" bestFit="1" customWidth="1"/>
    <col min="15" max="15" width="10.28515625" customWidth="1"/>
    <col min="17" max="17" width="10.28515625" customWidth="1"/>
    <col min="21" max="21" width="9.5703125" bestFit="1" customWidth="1"/>
  </cols>
  <sheetData>
    <row r="1" spans="1:29" x14ac:dyDescent="0.25">
      <c r="A1" s="30" t="s">
        <v>167</v>
      </c>
      <c r="B1" s="174">
        <v>1994</v>
      </c>
      <c r="C1" s="174">
        <v>1995</v>
      </c>
      <c r="D1" s="174">
        <f>C1+1</f>
        <v>1996</v>
      </c>
      <c r="E1" s="174">
        <f t="shared" ref="E1:X1" si="0">D1+1</f>
        <v>1997</v>
      </c>
      <c r="F1" s="174">
        <f t="shared" si="0"/>
        <v>1998</v>
      </c>
      <c r="G1" s="174">
        <f t="shared" si="0"/>
        <v>1999</v>
      </c>
      <c r="H1" s="174">
        <f t="shared" si="0"/>
        <v>2000</v>
      </c>
      <c r="I1" s="174">
        <f t="shared" si="0"/>
        <v>2001</v>
      </c>
      <c r="J1" s="174">
        <f t="shared" si="0"/>
        <v>2002</v>
      </c>
      <c r="K1" s="174">
        <f t="shared" si="0"/>
        <v>2003</v>
      </c>
      <c r="L1" s="174">
        <f t="shared" si="0"/>
        <v>2004</v>
      </c>
      <c r="M1" s="174">
        <f t="shared" si="0"/>
        <v>2005</v>
      </c>
      <c r="N1" s="174">
        <f t="shared" si="0"/>
        <v>2006</v>
      </c>
      <c r="O1" s="174">
        <f t="shared" si="0"/>
        <v>2007</v>
      </c>
      <c r="P1" s="174">
        <f t="shared" si="0"/>
        <v>2008</v>
      </c>
      <c r="Q1" s="174">
        <f t="shared" si="0"/>
        <v>2009</v>
      </c>
      <c r="R1" s="174">
        <f t="shared" si="0"/>
        <v>2010</v>
      </c>
      <c r="S1" s="174">
        <f t="shared" si="0"/>
        <v>2011</v>
      </c>
      <c r="T1" s="174">
        <f t="shared" si="0"/>
        <v>2012</v>
      </c>
      <c r="U1" s="174">
        <f t="shared" si="0"/>
        <v>2013</v>
      </c>
      <c r="V1" s="174">
        <f t="shared" si="0"/>
        <v>2014</v>
      </c>
      <c r="W1" s="174">
        <f t="shared" si="0"/>
        <v>2015</v>
      </c>
      <c r="X1" s="174">
        <f t="shared" si="0"/>
        <v>2016</v>
      </c>
      <c r="Y1" s="174">
        <f>X1+1</f>
        <v>2017</v>
      </c>
      <c r="Z1" s="174">
        <f t="shared" ref="Z1:AC1" si="1">Y1+1</f>
        <v>2018</v>
      </c>
      <c r="AA1" s="174">
        <f t="shared" si="1"/>
        <v>2019</v>
      </c>
      <c r="AB1" s="174">
        <f t="shared" si="1"/>
        <v>2020</v>
      </c>
      <c r="AC1" s="174">
        <f t="shared" si="1"/>
        <v>2021</v>
      </c>
    </row>
    <row r="2" spans="1:29" s="160" customFormat="1" x14ac:dyDescent="0.25">
      <c r="A2" s="160" t="s">
        <v>118</v>
      </c>
      <c r="B2" s="161">
        <v>828.96086436964754</v>
      </c>
      <c r="C2" s="161">
        <v>1309.4270729602335</v>
      </c>
      <c r="D2" s="161">
        <v>1554.2883223793399</v>
      </c>
      <c r="E2" s="161">
        <v>1665.3330013941445</v>
      </c>
      <c r="F2" s="161">
        <v>1800.2931686914956</v>
      </c>
      <c r="G2" s="161">
        <v>1800.5451437296686</v>
      </c>
      <c r="H2" s="161">
        <v>2147.0800969262427</v>
      </c>
      <c r="I2" s="161">
        <v>2227.2306977361745</v>
      </c>
      <c r="J2" s="161">
        <v>2332.6408417977827</v>
      </c>
      <c r="K2" s="161">
        <v>2500.8368850826528</v>
      </c>
      <c r="L2" s="161">
        <v>2847.6464847639909</v>
      </c>
      <c r="M2" s="161">
        <v>3116.7294363672572</v>
      </c>
      <c r="N2" s="161">
        <v>3410.7988780455421</v>
      </c>
      <c r="O2" s="161">
        <v>3810.3416318130517</v>
      </c>
      <c r="P2" s="161">
        <v>4301.848</v>
      </c>
      <c r="Q2" s="161">
        <v>4099.4949999999999</v>
      </c>
      <c r="R2" s="161">
        <v>4139.1469999999999</v>
      </c>
      <c r="S2" s="161">
        <v>4464.7820000000002</v>
      </c>
      <c r="T2" s="161">
        <v>4575.6090000000004</v>
      </c>
      <c r="U2" s="161">
        <v>4870.2449999999999</v>
      </c>
      <c r="V2" s="161">
        <v>5138.4889999999996</v>
      </c>
      <c r="W2" s="161">
        <v>5472.2910000000002</v>
      </c>
      <c r="X2" s="161">
        <v>5821.1109999999999</v>
      </c>
      <c r="Y2" s="161">
        <v>6314.6319999999996</v>
      </c>
      <c r="Z2" s="161">
        <v>6749.0079999999998</v>
      </c>
      <c r="AA2" s="161">
        <v>7146.1509999999998</v>
      </c>
      <c r="AB2" s="161">
        <v>7580.0709999999999</v>
      </c>
      <c r="AC2" s="161">
        <v>7969.8770000000004</v>
      </c>
    </row>
    <row r="3" spans="1:29" s="162" customFormat="1" x14ac:dyDescent="0.25">
      <c r="A3" s="162" t="s">
        <v>119</v>
      </c>
      <c r="B3" s="163">
        <v>0</v>
      </c>
      <c r="C3" s="163">
        <v>0</v>
      </c>
      <c r="D3" s="163">
        <v>0</v>
      </c>
      <c r="E3" s="163">
        <v>0</v>
      </c>
      <c r="F3" s="163">
        <v>0</v>
      </c>
      <c r="G3" s="163">
        <v>0</v>
      </c>
      <c r="H3" s="163">
        <v>0</v>
      </c>
      <c r="I3" s="163">
        <v>0</v>
      </c>
      <c r="J3" s="163">
        <v>0</v>
      </c>
      <c r="K3" s="163">
        <v>0</v>
      </c>
      <c r="L3" s="163">
        <v>0</v>
      </c>
      <c r="M3" s="163">
        <v>261.39680010622055</v>
      </c>
      <c r="N3" s="163">
        <v>541.02373365199492</v>
      </c>
      <c r="O3" s="163">
        <v>665.47985129124345</v>
      </c>
      <c r="P3" s="163">
        <v>726.68700000000001</v>
      </c>
      <c r="Q3" s="163">
        <v>678.529</v>
      </c>
      <c r="R3" s="163">
        <v>710.22699999999998</v>
      </c>
      <c r="S3" s="163">
        <v>752.44299999999998</v>
      </c>
      <c r="T3" s="163">
        <v>728.93700000000001</v>
      </c>
      <c r="U3" s="163">
        <v>376.40600000000001</v>
      </c>
      <c r="V3" s="163">
        <v>403.26400000000001</v>
      </c>
      <c r="W3" s="163">
        <v>413.923</v>
      </c>
      <c r="X3" s="163">
        <v>435.64400000000001</v>
      </c>
      <c r="Y3" s="163">
        <v>494.41899999999998</v>
      </c>
      <c r="Z3" s="163">
        <v>564.279</v>
      </c>
      <c r="AA3" s="163">
        <v>630.99699999999996</v>
      </c>
      <c r="AB3" s="163">
        <v>703.63300000000004</v>
      </c>
      <c r="AC3" s="163">
        <v>774.54700000000003</v>
      </c>
    </row>
    <row r="4" spans="1:29" s="162" customFormat="1" x14ac:dyDescent="0.25">
      <c r="A4" s="162" t="s">
        <v>120</v>
      </c>
      <c r="B4" s="163">
        <v>-1198.2797251543516</v>
      </c>
      <c r="C4" s="163">
        <v>-1375.486290911505</v>
      </c>
      <c r="D4" s="163">
        <v>-1529.8616809400517</v>
      </c>
      <c r="E4" s="163">
        <v>-1692.9033061143198</v>
      </c>
      <c r="F4" s="163">
        <v>-1888.1863174666398</v>
      </c>
      <c r="G4" s="163">
        <v>-2053.6964748058158</v>
      </c>
      <c r="H4" s="163">
        <v>-2267.5986523268934</v>
      </c>
      <c r="I4" s="163">
        <v>-2435.7221668990242</v>
      </c>
      <c r="J4" s="163">
        <v>-2643.0795990174597</v>
      </c>
      <c r="K4" s="163">
        <v>-2840.4175794994353</v>
      </c>
      <c r="L4" s="163">
        <v>-3161.0679479519354</v>
      </c>
      <c r="M4" s="163">
        <v>-3472.1250414923984</v>
      </c>
      <c r="N4" s="163">
        <v>-3821.5248290513173</v>
      </c>
      <c r="O4" s="163">
        <v>-4201.126369249153</v>
      </c>
      <c r="P4" s="163">
        <v>-4531.6350000000002</v>
      </c>
      <c r="Q4" s="163">
        <v>-5033.8209999999999</v>
      </c>
      <c r="R4" s="163">
        <v>-5243.2420000000002</v>
      </c>
      <c r="S4" s="163">
        <v>-5389.1229999999996</v>
      </c>
      <c r="T4" s="163">
        <v>-5637.8</v>
      </c>
      <c r="U4" s="163">
        <v>-5891.8549999999996</v>
      </c>
      <c r="V4" s="163">
        <v>-6239.5640000000003</v>
      </c>
      <c r="W4" s="163">
        <v>-6411.8190000000004</v>
      </c>
      <c r="X4" s="163">
        <v>-6482.6629999999996</v>
      </c>
      <c r="Y4" s="163">
        <v>-6763.3980000000001</v>
      </c>
      <c r="Z4" s="163">
        <v>-7013.4669999999996</v>
      </c>
      <c r="AA4" s="163">
        <v>-7269.4530000000004</v>
      </c>
      <c r="AB4" s="163">
        <v>-7530.2879999999996</v>
      </c>
      <c r="AC4" s="163">
        <v>-7815.1689999999999</v>
      </c>
    </row>
    <row r="5" spans="1:29" s="117" customFormat="1" x14ac:dyDescent="0.25">
      <c r="A5" s="164" t="s">
        <v>121</v>
      </c>
      <c r="B5" s="165">
        <v>-369.31886078470404</v>
      </c>
      <c r="C5" s="165">
        <v>-66.059217951271421</v>
      </c>
      <c r="D5" s="165">
        <v>24.426641439288233</v>
      </c>
      <c r="E5" s="165">
        <v>-27.570304720175272</v>
      </c>
      <c r="F5" s="165">
        <v>-87.893148775144255</v>
      </c>
      <c r="G5" s="165">
        <v>-253.15133107614724</v>
      </c>
      <c r="H5" s="165">
        <v>-120.51855540065071</v>
      </c>
      <c r="I5" s="165">
        <v>-208.49146916284963</v>
      </c>
      <c r="J5" s="165">
        <v>-310.43875721967697</v>
      </c>
      <c r="K5" s="165">
        <v>-339.58069441678253</v>
      </c>
      <c r="L5" s="165">
        <v>-313.42146318794448</v>
      </c>
      <c r="M5" s="165">
        <v>-355.39560512514117</v>
      </c>
      <c r="N5" s="165">
        <v>-410.72595100577519</v>
      </c>
      <c r="O5" s="165">
        <v>-390.7847374361013</v>
      </c>
      <c r="P5" s="165">
        <v>-229.78700000000026</v>
      </c>
      <c r="Q5" s="165">
        <v>-934.32600000000002</v>
      </c>
      <c r="R5" s="165">
        <v>-1104.0950000000003</v>
      </c>
      <c r="S5" s="165">
        <v>-924.34099999999944</v>
      </c>
      <c r="T5" s="165">
        <v>-1062.1909999999998</v>
      </c>
      <c r="U5" s="165">
        <v>-1021.6099999999997</v>
      </c>
      <c r="V5" s="165">
        <v>-1101.0750000000007</v>
      </c>
      <c r="W5" s="165">
        <v>-939.52800000000025</v>
      </c>
      <c r="X5" s="165">
        <v>-661.55199999999968</v>
      </c>
      <c r="Y5" s="165">
        <v>-448.76600000000053</v>
      </c>
      <c r="Z5" s="165">
        <v>-264.45899999999983</v>
      </c>
      <c r="AA5" s="165">
        <v>-123.30200000000059</v>
      </c>
      <c r="AB5" s="165">
        <v>49.783000000000357</v>
      </c>
      <c r="AC5" s="165">
        <v>154.70800000000054</v>
      </c>
    </row>
    <row r="6" spans="1:29" s="116" customFormat="1" x14ac:dyDescent="0.25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</row>
    <row r="7" spans="1:29" s="167" customFormat="1" x14ac:dyDescent="0.25">
      <c r="A7" s="167" t="s">
        <v>170</v>
      </c>
      <c r="B7" s="175">
        <v>16926.722269991398</v>
      </c>
      <c r="C7" s="175">
        <v>19685.777999999998</v>
      </c>
      <c r="D7" s="175">
        <v>21951.49</v>
      </c>
      <c r="E7" s="175">
        <v>24415.614000000001</v>
      </c>
      <c r="F7" s="175">
        <v>26664.053</v>
      </c>
      <c r="G7" s="175">
        <v>28547.609</v>
      </c>
      <c r="H7" s="175">
        <v>31601.286</v>
      </c>
      <c r="I7" s="175">
        <v>34310.622000000003</v>
      </c>
      <c r="J7" s="175">
        <v>37279.841999999997</v>
      </c>
      <c r="K7" s="175">
        <v>41404.345999999998</v>
      </c>
      <c r="L7" s="175">
        <v>46101.527000000002</v>
      </c>
      <c r="M7" s="175">
        <v>50415.091999999997</v>
      </c>
      <c r="N7" s="175">
        <v>56272.652999999998</v>
      </c>
      <c r="O7" s="175">
        <v>63053.881999999998</v>
      </c>
      <c r="P7" s="175">
        <v>68491.623000000007</v>
      </c>
      <c r="Q7" s="175">
        <v>64023.061000000002</v>
      </c>
      <c r="R7" s="175">
        <v>67577.288</v>
      </c>
      <c r="S7" s="175">
        <v>70627.205000000002</v>
      </c>
      <c r="T7" s="175">
        <v>72703.513000000006</v>
      </c>
      <c r="U7" s="175">
        <v>74169.873000000007</v>
      </c>
      <c r="V7" s="175">
        <v>76087.789000000004</v>
      </c>
      <c r="W7" s="175">
        <v>78896.442999999999</v>
      </c>
      <c r="X7" s="175">
        <v>81153.966</v>
      </c>
      <c r="Y7" s="175">
        <v>84985.191999999995</v>
      </c>
      <c r="Z7" s="175">
        <v>90458.170660114207</v>
      </c>
      <c r="AA7" s="175">
        <v>96698.357889956664</v>
      </c>
      <c r="AB7" s="175">
        <v>102855.8900723618</v>
      </c>
      <c r="AC7" s="175">
        <v>108892.27993622405</v>
      </c>
    </row>
    <row r="8" spans="1:29" s="162" customFormat="1" x14ac:dyDescent="0.25"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</row>
    <row r="9" spans="1:29" x14ac:dyDescent="0.25">
      <c r="A9" s="30" t="s">
        <v>162</v>
      </c>
      <c r="B9" s="30">
        <v>1994</v>
      </c>
      <c r="C9" s="30">
        <v>1995</v>
      </c>
      <c r="D9" s="30">
        <f>C9+1</f>
        <v>1996</v>
      </c>
      <c r="E9" s="30">
        <f t="shared" ref="E9" si="2">D9+1</f>
        <v>1997</v>
      </c>
      <c r="F9" s="30">
        <f t="shared" ref="F9" si="3">E9+1</f>
        <v>1998</v>
      </c>
      <c r="G9" s="30">
        <f t="shared" ref="G9" si="4">F9+1</f>
        <v>1999</v>
      </c>
      <c r="H9" s="30">
        <f t="shared" ref="H9" si="5">G9+1</f>
        <v>2000</v>
      </c>
      <c r="I9" s="30">
        <f t="shared" ref="I9" si="6">H9+1</f>
        <v>2001</v>
      </c>
      <c r="J9" s="30">
        <f t="shared" ref="J9" si="7">I9+1</f>
        <v>2002</v>
      </c>
      <c r="K9" s="30">
        <f t="shared" ref="K9" si="8">J9+1</f>
        <v>2003</v>
      </c>
      <c r="L9" s="30">
        <f t="shared" ref="L9" si="9">K9+1</f>
        <v>2004</v>
      </c>
      <c r="M9" s="30">
        <f t="shared" ref="M9" si="10">L9+1</f>
        <v>2005</v>
      </c>
      <c r="N9" s="30">
        <f t="shared" ref="N9" si="11">M9+1</f>
        <v>2006</v>
      </c>
      <c r="O9" s="30">
        <f t="shared" ref="O9" si="12">N9+1</f>
        <v>2007</v>
      </c>
      <c r="P9" s="30">
        <f t="shared" ref="P9" si="13">O9+1</f>
        <v>2008</v>
      </c>
      <c r="Q9" s="30">
        <f t="shared" ref="Q9" si="14">P9+1</f>
        <v>2009</v>
      </c>
      <c r="R9" s="30">
        <f t="shared" ref="R9" si="15">Q9+1</f>
        <v>2010</v>
      </c>
      <c r="S9" s="30">
        <f t="shared" ref="S9" si="16">R9+1</f>
        <v>2011</v>
      </c>
      <c r="T9" s="30">
        <f t="shared" ref="T9" si="17">S9+1</f>
        <v>2012</v>
      </c>
      <c r="U9" s="30">
        <f t="shared" ref="U9" si="18">T9+1</f>
        <v>2013</v>
      </c>
      <c r="V9" s="30">
        <f t="shared" ref="V9" si="19">U9+1</f>
        <v>2014</v>
      </c>
      <c r="W9" s="30">
        <f t="shared" ref="W9" si="20">V9+1</f>
        <v>2015</v>
      </c>
      <c r="X9" s="30">
        <f t="shared" ref="X9" si="21">W9+1</f>
        <v>2016</v>
      </c>
      <c r="Y9" s="30">
        <f>X9+1</f>
        <v>2017</v>
      </c>
      <c r="Z9" s="30">
        <f t="shared" ref="Z9" si="22">Y9+1</f>
        <v>2018</v>
      </c>
      <c r="AA9" s="30">
        <f t="shared" ref="AA9" si="23">Z9+1</f>
        <v>2019</v>
      </c>
      <c r="AB9" s="30">
        <f t="shared" ref="AB9" si="24">AA9+1</f>
        <v>2020</v>
      </c>
      <c r="AC9" s="30">
        <f t="shared" ref="AC9" si="25">AB9+1</f>
        <v>2021</v>
      </c>
    </row>
    <row r="10" spans="1:29" s="116" customFormat="1" x14ac:dyDescent="0.25">
      <c r="A10" s="168" t="s">
        <v>168</v>
      </c>
      <c r="B10" s="169">
        <f t="shared" ref="B10:X10" si="26">(B5-B3)/B7</f>
        <v>-2.1818687333191041E-2</v>
      </c>
      <c r="C10" s="169">
        <f t="shared" si="26"/>
        <v>-3.3556823586688538E-3</v>
      </c>
      <c r="D10" s="169">
        <f t="shared" si="26"/>
        <v>1.1127555095024634E-3</v>
      </c>
      <c r="E10" s="169">
        <f t="shared" si="26"/>
        <v>-1.1292079208073682E-3</v>
      </c>
      <c r="F10" s="169">
        <f t="shared" si="26"/>
        <v>-3.2963161592554687E-3</v>
      </c>
      <c r="G10" s="169">
        <f t="shared" si="26"/>
        <v>-8.8676894473420607E-3</v>
      </c>
      <c r="H10" s="169">
        <f t="shared" si="26"/>
        <v>-3.8137231314146745E-3</v>
      </c>
      <c r="I10" s="169">
        <f t="shared" si="26"/>
        <v>-6.0765866955967635E-3</v>
      </c>
      <c r="J10" s="169">
        <f t="shared" si="26"/>
        <v>-8.3272551750535051E-3</v>
      </c>
      <c r="K10" s="169">
        <f t="shared" si="26"/>
        <v>-8.2015712654121518E-3</v>
      </c>
      <c r="L10" s="169">
        <f t="shared" si="26"/>
        <v>-6.7985050297345783E-3</v>
      </c>
      <c r="M10" s="169">
        <f t="shared" si="26"/>
        <v>-1.2234281060745892E-2</v>
      </c>
      <c r="N10" s="169">
        <f t="shared" si="26"/>
        <v>-1.6913183116811111E-2</v>
      </c>
      <c r="O10" s="169">
        <f t="shared" si="26"/>
        <v>-1.6751777293067299E-2</v>
      </c>
      <c r="P10" s="169">
        <f t="shared" si="26"/>
        <v>-1.3964831874403096E-2</v>
      </c>
      <c r="Q10" s="169">
        <f t="shared" si="26"/>
        <v>-2.5191782067402243E-2</v>
      </c>
      <c r="R10" s="169">
        <f t="shared" si="26"/>
        <v>-2.6848103167442884E-2</v>
      </c>
      <c r="S10" s="169">
        <f t="shared" si="26"/>
        <v>-2.3741333102449677E-2</v>
      </c>
      <c r="T10" s="169">
        <f t="shared" si="26"/>
        <v>-2.4636058507929316E-2</v>
      </c>
      <c r="U10" s="169">
        <f t="shared" si="26"/>
        <v>-1.8848839069739266E-2</v>
      </c>
      <c r="V10" s="169">
        <f t="shared" si="26"/>
        <v>-1.9771096253040035E-2</v>
      </c>
      <c r="W10" s="169">
        <f t="shared" si="26"/>
        <v>-1.7154778447996701E-2</v>
      </c>
      <c r="X10" s="169">
        <f t="shared" si="26"/>
        <v>-1.3519930744974307E-2</v>
      </c>
      <c r="Y10" s="169">
        <f>(Y5-Y3)/Y7</f>
        <v>-1.1098227559455305E-2</v>
      </c>
      <c r="Z10" s="169">
        <f t="shared" ref="Z10:AC10" si="27">(Z5-Z3)/Z7</f>
        <v>-9.1615604643817544E-3</v>
      </c>
      <c r="AA10" s="169">
        <f t="shared" si="27"/>
        <v>-7.8005357739207686E-3</v>
      </c>
      <c r="AB10" s="169">
        <f t="shared" si="27"/>
        <v>-6.3569524267399679E-3</v>
      </c>
      <c r="AC10" s="169">
        <f t="shared" si="27"/>
        <v>-5.6922217108781852E-3</v>
      </c>
    </row>
    <row r="11" spans="1:29" s="116" customFormat="1" x14ac:dyDescent="0.25">
      <c r="A11" s="168" t="s">
        <v>122</v>
      </c>
      <c r="B11" s="169">
        <f t="shared" ref="B11:X11" si="28">(-B3)/B7</f>
        <v>0</v>
      </c>
      <c r="C11" s="169">
        <f t="shared" si="28"/>
        <v>0</v>
      </c>
      <c r="D11" s="169">
        <f t="shared" si="28"/>
        <v>0</v>
      </c>
      <c r="E11" s="169">
        <f t="shared" si="28"/>
        <v>0</v>
      </c>
      <c r="F11" s="169">
        <f t="shared" si="28"/>
        <v>0</v>
      </c>
      <c r="G11" s="169">
        <f t="shared" si="28"/>
        <v>0</v>
      </c>
      <c r="H11" s="169">
        <f t="shared" si="28"/>
        <v>0</v>
      </c>
      <c r="I11" s="169">
        <f t="shared" si="28"/>
        <v>0</v>
      </c>
      <c r="J11" s="169">
        <f t="shared" si="28"/>
        <v>0</v>
      </c>
      <c r="K11" s="169">
        <f t="shared" si="28"/>
        <v>0</v>
      </c>
      <c r="L11" s="169">
        <f t="shared" si="28"/>
        <v>0</v>
      </c>
      <c r="M11" s="169">
        <f t="shared" si="28"/>
        <v>-5.1848918594896258E-3</v>
      </c>
      <c r="N11" s="169">
        <f t="shared" si="28"/>
        <v>-9.6143278272662024E-3</v>
      </c>
      <c r="O11" s="169">
        <f t="shared" si="28"/>
        <v>-1.0554145600285855E-2</v>
      </c>
      <c r="P11" s="169">
        <f t="shared" si="28"/>
        <v>-1.0609866844592074E-2</v>
      </c>
      <c r="Q11" s="169">
        <f t="shared" si="28"/>
        <v>-1.0598196796619892E-2</v>
      </c>
      <c r="R11" s="169">
        <f t="shared" si="28"/>
        <v>-1.0509847628096588E-2</v>
      </c>
      <c r="S11" s="169">
        <f t="shared" si="28"/>
        <v>-1.0653727554417593E-2</v>
      </c>
      <c r="T11" s="169">
        <f t="shared" si="28"/>
        <v>-1.0026159258631697E-2</v>
      </c>
      <c r="U11" s="169">
        <f t="shared" si="28"/>
        <v>-5.0749176825474673E-3</v>
      </c>
      <c r="V11" s="169">
        <f t="shared" si="28"/>
        <v>-5.2999831549843035E-3</v>
      </c>
      <c r="W11" s="169">
        <f t="shared" si="28"/>
        <v>-5.2464088907024616E-3</v>
      </c>
      <c r="X11" s="169">
        <f t="shared" si="28"/>
        <v>-5.3681171909700631E-3</v>
      </c>
      <c r="Y11" s="169">
        <f>(-Y3)/Y7</f>
        <v>-5.8177076307599565E-3</v>
      </c>
      <c r="Z11" s="169">
        <f t="shared" ref="Z11:AC11" si="29">(-Z3)/Z7</f>
        <v>-6.2380102967172649E-3</v>
      </c>
      <c r="AA11" s="169">
        <f t="shared" si="29"/>
        <v>-6.5254158785000103E-3</v>
      </c>
      <c r="AB11" s="169">
        <f t="shared" si="29"/>
        <v>-6.8409597107659649E-3</v>
      </c>
      <c r="AC11" s="169">
        <f t="shared" si="29"/>
        <v>-7.1129652208001904E-3</v>
      </c>
    </row>
    <row r="12" spans="1:29" s="167" customFormat="1" x14ac:dyDescent="0.25">
      <c r="A12" s="168" t="s">
        <v>171</v>
      </c>
      <c r="B12" s="169">
        <f t="shared" ref="B12:X12" si="30">B5/B7</f>
        <v>-2.1818687333191041E-2</v>
      </c>
      <c r="C12" s="169">
        <f t="shared" si="30"/>
        <v>-3.3556823586688538E-3</v>
      </c>
      <c r="D12" s="169">
        <f t="shared" si="30"/>
        <v>1.1127555095024634E-3</v>
      </c>
      <c r="E12" s="169">
        <f t="shared" si="30"/>
        <v>-1.1292079208073682E-3</v>
      </c>
      <c r="F12" s="169">
        <f t="shared" si="30"/>
        <v>-3.2963161592554687E-3</v>
      </c>
      <c r="G12" s="169">
        <f t="shared" si="30"/>
        <v>-8.8676894473420607E-3</v>
      </c>
      <c r="H12" s="169">
        <f t="shared" si="30"/>
        <v>-3.8137231314146745E-3</v>
      </c>
      <c r="I12" s="169">
        <f t="shared" si="30"/>
        <v>-6.0765866955967635E-3</v>
      </c>
      <c r="J12" s="169">
        <f t="shared" si="30"/>
        <v>-8.3272551750535051E-3</v>
      </c>
      <c r="K12" s="169">
        <f t="shared" si="30"/>
        <v>-8.2015712654121518E-3</v>
      </c>
      <c r="L12" s="169">
        <f t="shared" si="30"/>
        <v>-6.7985050297345783E-3</v>
      </c>
      <c r="M12" s="169">
        <f t="shared" si="30"/>
        <v>-7.0493892012562665E-3</v>
      </c>
      <c r="N12" s="169">
        <f t="shared" si="30"/>
        <v>-7.2988552895449088E-3</v>
      </c>
      <c r="O12" s="169">
        <f t="shared" si="30"/>
        <v>-6.1976316927814419E-3</v>
      </c>
      <c r="P12" s="169">
        <f t="shared" si="30"/>
        <v>-3.3549650298110214E-3</v>
      </c>
      <c r="Q12" s="169">
        <f t="shared" si="30"/>
        <v>-1.4593585270782351E-2</v>
      </c>
      <c r="R12" s="169">
        <f t="shared" si="30"/>
        <v>-1.63382555393463E-2</v>
      </c>
      <c r="S12" s="169">
        <f t="shared" si="30"/>
        <v>-1.3087605548032085E-2</v>
      </c>
      <c r="T12" s="169">
        <f t="shared" si="30"/>
        <v>-1.460989924929762E-2</v>
      </c>
      <c r="U12" s="169">
        <f t="shared" si="30"/>
        <v>-1.3773921387191799E-2</v>
      </c>
      <c r="V12" s="169">
        <f t="shared" si="30"/>
        <v>-1.4471113098055729E-2</v>
      </c>
      <c r="W12" s="169">
        <f t="shared" si="30"/>
        <v>-1.1908369557294241E-2</v>
      </c>
      <c r="X12" s="169">
        <f t="shared" si="30"/>
        <v>-8.1518135540042443E-3</v>
      </c>
      <c r="Y12" s="169">
        <f>Y5/Y7</f>
        <v>-5.2805199286953489E-3</v>
      </c>
      <c r="Z12" s="169">
        <f t="shared" ref="Z12:AC12" si="31">Z5/Z7</f>
        <v>-2.9235501676644886E-3</v>
      </c>
      <c r="AA12" s="169">
        <f t="shared" si="31"/>
        <v>-1.2751198954207583E-3</v>
      </c>
      <c r="AB12" s="169">
        <f t="shared" si="31"/>
        <v>4.8400728402599711E-4</v>
      </c>
      <c r="AC12" s="169">
        <f t="shared" si="31"/>
        <v>1.4207435099220056E-3</v>
      </c>
    </row>
    <row r="13" spans="1:29" s="162" customFormat="1" x14ac:dyDescent="0.25">
      <c r="A13" s="170"/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</row>
    <row r="14" spans="1:29" x14ac:dyDescent="0.25">
      <c r="A14" s="176" t="s">
        <v>172</v>
      </c>
    </row>
    <row r="15" spans="1:29" x14ac:dyDescent="0.25">
      <c r="I15" s="172" t="s">
        <v>169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5"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2:29" x14ac:dyDescent="0.25"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01A9E-5E3D-459E-8287-99732D11CF6B}">
  <sheetPr codeName="Hárok13">
    <tabColor rgb="FF00B0F0"/>
  </sheetPr>
  <dimension ref="A1:BM48"/>
  <sheetViews>
    <sheetView showGridLines="0" topLeftCell="B1" zoomScale="130" zoomScaleNormal="130" workbookViewId="0">
      <selection activeCell="B7" sqref="B7"/>
    </sheetView>
  </sheetViews>
  <sheetFormatPr defaultRowHeight="12.75" x14ac:dyDescent="0.2"/>
  <cols>
    <col min="1" max="1" width="53.28515625" style="177" customWidth="1"/>
    <col min="2" max="16384" width="9.140625" style="177"/>
  </cols>
  <sheetData>
    <row r="1" spans="1:65" x14ac:dyDescent="0.2">
      <c r="A1" s="180" t="s">
        <v>162</v>
      </c>
      <c r="B1" s="181">
        <v>2017</v>
      </c>
      <c r="C1" s="181">
        <v>2018</v>
      </c>
      <c r="D1" s="181">
        <v>2019</v>
      </c>
      <c r="E1" s="181">
        <v>2020</v>
      </c>
      <c r="F1" s="181">
        <v>2021</v>
      </c>
      <c r="G1" s="181">
        <v>2022</v>
      </c>
      <c r="H1" s="181">
        <v>2023</v>
      </c>
      <c r="I1" s="181">
        <v>2024</v>
      </c>
      <c r="J1" s="181">
        <v>2025</v>
      </c>
      <c r="K1" s="181">
        <v>2026</v>
      </c>
      <c r="L1" s="181">
        <v>2027</v>
      </c>
      <c r="M1" s="181">
        <v>2028</v>
      </c>
      <c r="N1" s="181">
        <v>2029</v>
      </c>
      <c r="O1" s="181">
        <v>2030</v>
      </c>
      <c r="P1" s="181">
        <v>2031</v>
      </c>
      <c r="Q1" s="181">
        <v>2032</v>
      </c>
      <c r="R1" s="181">
        <v>2033</v>
      </c>
      <c r="S1" s="181">
        <v>2034</v>
      </c>
      <c r="T1" s="181">
        <v>2035</v>
      </c>
      <c r="U1" s="181">
        <v>2036</v>
      </c>
      <c r="V1" s="181">
        <v>2037</v>
      </c>
      <c r="W1" s="181">
        <v>2038</v>
      </c>
      <c r="X1" s="181">
        <v>2039</v>
      </c>
      <c r="Y1" s="181">
        <v>2040</v>
      </c>
      <c r="Z1" s="181">
        <v>2041</v>
      </c>
      <c r="AA1" s="181">
        <v>2042</v>
      </c>
      <c r="AB1" s="181">
        <v>2043</v>
      </c>
      <c r="AC1" s="181">
        <v>2044</v>
      </c>
      <c r="AD1" s="181">
        <v>2045</v>
      </c>
      <c r="AE1" s="181">
        <v>2046</v>
      </c>
      <c r="AF1" s="181">
        <v>2047</v>
      </c>
      <c r="AG1" s="181">
        <v>2048</v>
      </c>
      <c r="AH1" s="181">
        <v>2049</v>
      </c>
      <c r="AI1" s="181">
        <v>2050</v>
      </c>
      <c r="AJ1" s="181">
        <v>2051</v>
      </c>
      <c r="AK1" s="181">
        <v>2052</v>
      </c>
      <c r="AL1" s="181">
        <v>2053</v>
      </c>
      <c r="AM1" s="181">
        <v>2054</v>
      </c>
      <c r="AN1" s="181">
        <v>2055</v>
      </c>
      <c r="AO1" s="181">
        <v>2056</v>
      </c>
      <c r="AP1" s="181">
        <v>2057</v>
      </c>
      <c r="AQ1" s="181">
        <v>2058</v>
      </c>
      <c r="AR1" s="181">
        <v>2059</v>
      </c>
      <c r="AS1" s="181">
        <v>2060</v>
      </c>
      <c r="AT1" s="181">
        <v>2061</v>
      </c>
      <c r="AU1" s="181">
        <v>2062</v>
      </c>
      <c r="AV1" s="181">
        <v>2063</v>
      </c>
      <c r="AW1" s="181">
        <v>2064</v>
      </c>
      <c r="AX1" s="181">
        <v>2065</v>
      </c>
      <c r="AY1" s="181">
        <v>2066</v>
      </c>
      <c r="AZ1" s="181">
        <v>2067</v>
      </c>
      <c r="BA1" s="181">
        <v>2068</v>
      </c>
      <c r="BB1" s="181">
        <v>2069</v>
      </c>
      <c r="BC1" s="181">
        <v>2070</v>
      </c>
      <c r="BD1" s="181">
        <v>2071</v>
      </c>
      <c r="BE1" s="181">
        <v>2072</v>
      </c>
      <c r="BF1" s="181">
        <v>2073</v>
      </c>
      <c r="BG1" s="181">
        <v>2074</v>
      </c>
      <c r="BH1" s="181">
        <v>2075</v>
      </c>
      <c r="BI1" s="181">
        <v>2076</v>
      </c>
      <c r="BJ1" s="181">
        <v>2077</v>
      </c>
      <c r="BK1" s="181">
        <v>2078</v>
      </c>
      <c r="BL1" s="181">
        <v>2079</v>
      </c>
      <c r="BM1" s="181">
        <v>2080</v>
      </c>
    </row>
    <row r="2" spans="1:65" x14ac:dyDescent="0.2">
      <c r="A2" s="177" t="s">
        <v>173</v>
      </c>
      <c r="B2" s="179">
        <v>-1.2404602136232179E-2</v>
      </c>
      <c r="C2" s="179">
        <v>-1.0987724033293178E-2</v>
      </c>
      <c r="D2" s="179">
        <v>-1.0762498289824868E-2</v>
      </c>
      <c r="E2" s="179">
        <v>-9.8574055650330478E-3</v>
      </c>
      <c r="F2" s="179">
        <v>-9.5528123977456358E-3</v>
      </c>
      <c r="G2" s="179">
        <v>-9.6106071810873189E-3</v>
      </c>
      <c r="H2" s="179">
        <v>-1.023361705045106E-2</v>
      </c>
      <c r="I2" s="179">
        <v>-1.1217398937126186E-2</v>
      </c>
      <c r="J2" s="179">
        <v>-1.1490452946336105E-2</v>
      </c>
      <c r="K2" s="179">
        <v>-1.1824745623069829E-2</v>
      </c>
      <c r="L2" s="179">
        <v>-1.1016311056982128E-2</v>
      </c>
      <c r="M2" s="179">
        <v>-1.0069393986596648E-2</v>
      </c>
      <c r="N2" s="179">
        <v>-9.4959538807494054E-3</v>
      </c>
      <c r="O2" s="179">
        <v>-8.8479811745897641E-3</v>
      </c>
      <c r="P2" s="179">
        <v>-8.3724083838579572E-3</v>
      </c>
      <c r="Q2" s="179">
        <v>-8.0209701551475637E-3</v>
      </c>
      <c r="R2" s="179">
        <v>-7.5968190275634423E-3</v>
      </c>
      <c r="S2" s="179">
        <v>-7.0025508975972289E-3</v>
      </c>
      <c r="T2" s="179">
        <v>-6.6977821404171495E-3</v>
      </c>
      <c r="U2" s="179">
        <v>-6.5734814147602322E-3</v>
      </c>
      <c r="V2" s="179">
        <v>-6.4643300861085273E-3</v>
      </c>
      <c r="W2" s="179">
        <v>-6.6390973309827378E-3</v>
      </c>
      <c r="X2" s="179">
        <v>-7.1012595150748842E-3</v>
      </c>
      <c r="Y2" s="179">
        <v>-7.7297964896204802E-3</v>
      </c>
      <c r="Z2" s="179">
        <v>-7.9393413503496407E-3</v>
      </c>
      <c r="AA2" s="179">
        <v>-8.3869724462221767E-3</v>
      </c>
      <c r="AB2" s="179">
        <v>-8.9446985250540567E-3</v>
      </c>
      <c r="AC2" s="179">
        <v>-9.5817719000674678E-3</v>
      </c>
      <c r="AD2" s="179">
        <v>-1.0253469195696432E-2</v>
      </c>
      <c r="AE2" s="179">
        <v>-1.0951678994845573E-2</v>
      </c>
      <c r="AF2" s="179">
        <v>-1.1789545377748553E-2</v>
      </c>
      <c r="AG2" s="179">
        <v>-1.2660403659530417E-2</v>
      </c>
      <c r="AH2" s="179">
        <v>-1.3340861959429184E-2</v>
      </c>
      <c r="AI2" s="179">
        <v>-1.402697391879984E-2</v>
      </c>
      <c r="AJ2" s="179">
        <v>-1.4653605834977435E-2</v>
      </c>
      <c r="AK2" s="179">
        <v>-1.5232886245056865E-2</v>
      </c>
      <c r="AL2" s="179">
        <v>-1.6095558781659108E-2</v>
      </c>
      <c r="AM2" s="179">
        <v>-1.7020975453872503E-2</v>
      </c>
      <c r="AN2" s="179">
        <v>-1.7931084127567803E-2</v>
      </c>
      <c r="AO2" s="179">
        <v>-1.9043885892434789E-2</v>
      </c>
      <c r="AP2" s="179">
        <v>-2.0165213243387228E-2</v>
      </c>
      <c r="AQ2" s="179">
        <v>-2.0991904100655601E-2</v>
      </c>
      <c r="AR2" s="179">
        <v>-2.1529579937064017E-2</v>
      </c>
      <c r="AS2" s="179">
        <v>-2.1876714634053357E-2</v>
      </c>
      <c r="AT2" s="179">
        <v>-2.2250327894126315E-2</v>
      </c>
      <c r="AU2" s="179">
        <v>-2.2594701666292905E-2</v>
      </c>
      <c r="AV2" s="179">
        <v>-2.278460169876724E-2</v>
      </c>
      <c r="AW2" s="179">
        <v>-2.2851678567910857E-2</v>
      </c>
      <c r="AX2" s="179">
        <v>-2.2947445047312776E-2</v>
      </c>
      <c r="AY2" s="179">
        <v>-2.2913331596781578E-2</v>
      </c>
      <c r="AZ2" s="179">
        <v>-2.2585639343045416E-2</v>
      </c>
      <c r="BA2" s="179">
        <v>-2.2115216675171065E-2</v>
      </c>
      <c r="BB2" s="179">
        <v>-2.1534719403344213E-2</v>
      </c>
      <c r="BC2" s="179">
        <v>-2.0889124620244476E-2</v>
      </c>
      <c r="BD2" s="179">
        <v>-2.0238926559547191E-2</v>
      </c>
      <c r="BE2" s="179">
        <v>-1.9739616117902009E-2</v>
      </c>
      <c r="BF2" s="179">
        <v>-1.9335467631148712E-2</v>
      </c>
      <c r="BG2" s="179">
        <v>-1.8982315073958492E-2</v>
      </c>
      <c r="BH2" s="179">
        <v>-1.8782686324151407E-2</v>
      </c>
      <c r="BI2" s="179">
        <v>-1.8660563097115751E-2</v>
      </c>
      <c r="BJ2" s="179">
        <v>-1.8551060184269177E-2</v>
      </c>
      <c r="BK2" s="179">
        <v>-1.83885540132252E-2</v>
      </c>
      <c r="BL2" s="179">
        <v>-1.8244624591734621E-2</v>
      </c>
      <c r="BM2" s="179">
        <v>-1.814484239266588E-2</v>
      </c>
    </row>
    <row r="3" spans="1:65" x14ac:dyDescent="0.2">
      <c r="A3" s="177" t="s">
        <v>174</v>
      </c>
      <c r="B3" s="179">
        <v>-6.480662428527989E-3</v>
      </c>
      <c r="C3" s="179">
        <v>-4.6801356497444685E-3</v>
      </c>
      <c r="D3" s="179">
        <v>-4.1251706816423095E-3</v>
      </c>
      <c r="E3" s="179">
        <v>-2.8948291163531231E-3</v>
      </c>
      <c r="F3" s="179">
        <v>-2.2575619515342454E-3</v>
      </c>
      <c r="G3" s="179">
        <v>-1.9933903662791019E-3</v>
      </c>
      <c r="H3" s="179">
        <v>-2.3506252053349386E-3</v>
      </c>
      <c r="I3" s="179">
        <v>-3.1339589685349528E-3</v>
      </c>
      <c r="J3" s="179">
        <v>-3.5747287643493192E-3</v>
      </c>
      <c r="K3" s="179">
        <v>-4.1286088308286478E-3</v>
      </c>
      <c r="L3" s="179">
        <v>-3.5997386339269299E-3</v>
      </c>
      <c r="M3" s="179">
        <v>-2.902348977521757E-3</v>
      </c>
      <c r="N3" s="179">
        <v>-2.6636196255759442E-3</v>
      </c>
      <c r="O3" s="179">
        <v>-2.3612734934913837E-3</v>
      </c>
      <c r="P3" s="179">
        <v>-2.2922636786602557E-3</v>
      </c>
      <c r="Q3" s="179">
        <v>-2.3943021975896678E-3</v>
      </c>
      <c r="R3" s="179">
        <v>-2.4369704056732833E-3</v>
      </c>
      <c r="S3" s="179">
        <v>-2.2531943833440787E-3</v>
      </c>
      <c r="T3" s="179">
        <v>-2.4672892275612451E-3</v>
      </c>
      <c r="U3" s="179">
        <v>-2.9180006403742992E-3</v>
      </c>
      <c r="V3" s="179">
        <v>-3.4177176049673685E-3</v>
      </c>
      <c r="W3" s="179">
        <v>-4.3295171861773701E-3</v>
      </c>
      <c r="X3" s="179">
        <v>-5.627778975614714E-3</v>
      </c>
      <c r="Y3" s="179">
        <v>-7.1231479800547837E-3</v>
      </c>
      <c r="Z3" s="179">
        <v>-8.0230767370619849E-3</v>
      </c>
      <c r="AA3" s="179">
        <v>-9.2454664217864746E-3</v>
      </c>
      <c r="AB3" s="179">
        <v>-1.0602962004330252E-2</v>
      </c>
      <c r="AC3" s="179">
        <v>-1.2051631275211264E-2</v>
      </c>
      <c r="AD3" s="179">
        <v>-1.3515208160618894E-2</v>
      </c>
      <c r="AE3" s="179">
        <v>-1.5014619880618169E-2</v>
      </c>
      <c r="AF3" s="179">
        <v>-1.6733328818596988E-2</v>
      </c>
      <c r="AG3" s="179">
        <v>-1.8477788429569042E-2</v>
      </c>
      <c r="AH3" s="179">
        <v>-1.9894335244212871E-2</v>
      </c>
      <c r="AI3" s="179">
        <v>-2.1189153110053732E-2</v>
      </c>
      <c r="AJ3" s="179">
        <v>-2.2289729065689962E-2</v>
      </c>
      <c r="AK3" s="179">
        <v>-2.3227563769902135E-2</v>
      </c>
      <c r="AL3" s="179">
        <v>-2.4466929894620265E-2</v>
      </c>
      <c r="AM3" s="179">
        <v>-2.5715762651769766E-2</v>
      </c>
      <c r="AN3" s="179">
        <v>-2.6887358134193712E-2</v>
      </c>
      <c r="AO3" s="179">
        <v>-2.8136083450493427E-2</v>
      </c>
      <c r="AP3" s="179">
        <v>-2.9303576673095647E-2</v>
      </c>
      <c r="AQ3" s="179">
        <v>-3.0069889082992018E-2</v>
      </c>
      <c r="AR3" s="179">
        <v>-3.040588245153035E-2</v>
      </c>
      <c r="AS3" s="179">
        <v>-3.047939960924799E-2</v>
      </c>
      <c r="AT3" s="179">
        <v>-3.054965778152606E-2</v>
      </c>
      <c r="AU3" s="179">
        <v>-3.0567376936687526E-2</v>
      </c>
      <c r="AV3" s="179">
        <v>-3.0393059184342319E-2</v>
      </c>
      <c r="AW3" s="179">
        <v>-3.0060081231124594E-2</v>
      </c>
      <c r="AX3" s="179">
        <v>-2.975837104807029E-2</v>
      </c>
      <c r="AY3" s="179">
        <v>-2.9361631288271017E-2</v>
      </c>
      <c r="AZ3" s="179">
        <v>-2.8644768702647622E-2</v>
      </c>
      <c r="BA3" s="179">
        <v>-2.776006848790008E-2</v>
      </c>
      <c r="BB3" s="179">
        <v>-2.6757231658432634E-2</v>
      </c>
      <c r="BC3" s="179">
        <v>-2.5685625174891452E-2</v>
      </c>
      <c r="BD3" s="179">
        <v>-2.461633769116324E-2</v>
      </c>
      <c r="BE3" s="179">
        <v>-2.3733474064606172E-2</v>
      </c>
      <c r="BF3" s="179">
        <v>-2.2973568946666814E-2</v>
      </c>
      <c r="BG3" s="179">
        <v>-2.228858389443289E-2</v>
      </c>
      <c r="BH3" s="179">
        <v>-2.1797143695520327E-2</v>
      </c>
      <c r="BI3" s="179">
        <v>-2.1411373820275748E-2</v>
      </c>
      <c r="BJ3" s="179">
        <v>-2.1057598160302102E-2</v>
      </c>
      <c r="BK3" s="179">
        <v>-2.0672464789402878E-2</v>
      </c>
      <c r="BL3" s="179">
        <v>-2.0324435823250483E-2</v>
      </c>
      <c r="BM3" s="179">
        <v>-2.0049369048712559E-2</v>
      </c>
    </row>
    <row r="4" spans="1:65" x14ac:dyDescent="0.2">
      <c r="A4" s="177" t="s">
        <v>175</v>
      </c>
      <c r="B4" s="179">
        <v>-5.92393970770419E-3</v>
      </c>
      <c r="C4" s="179">
        <v>-6.3075883835487095E-3</v>
      </c>
      <c r="D4" s="179">
        <v>-6.6373276081825583E-3</v>
      </c>
      <c r="E4" s="179">
        <v>-6.9625764486799246E-3</v>
      </c>
      <c r="F4" s="179">
        <v>-7.2952504462113904E-3</v>
      </c>
      <c r="G4" s="179">
        <v>-7.617216814808217E-3</v>
      </c>
      <c r="H4" s="179">
        <v>-7.8829918451161218E-3</v>
      </c>
      <c r="I4" s="179">
        <v>-8.0834399685912328E-3</v>
      </c>
      <c r="J4" s="179">
        <v>-7.9157241819867857E-3</v>
      </c>
      <c r="K4" s="179">
        <v>-7.6961367922411816E-3</v>
      </c>
      <c r="L4" s="179">
        <v>-7.4165724230551983E-3</v>
      </c>
      <c r="M4" s="179">
        <v>-7.1670450090748905E-3</v>
      </c>
      <c r="N4" s="179">
        <v>-6.8323342551734612E-3</v>
      </c>
      <c r="O4" s="179">
        <v>-6.4867076810983804E-3</v>
      </c>
      <c r="P4" s="179">
        <v>-6.0801447051977014E-3</v>
      </c>
      <c r="Q4" s="179">
        <v>-5.6266679575578959E-3</v>
      </c>
      <c r="R4" s="179">
        <v>-5.159848621890159E-3</v>
      </c>
      <c r="S4" s="179">
        <v>-4.7493565142531502E-3</v>
      </c>
      <c r="T4" s="179">
        <v>-4.2304929128559043E-3</v>
      </c>
      <c r="U4" s="179">
        <v>-3.655480774385933E-3</v>
      </c>
      <c r="V4" s="179">
        <v>-3.0466124811411588E-3</v>
      </c>
      <c r="W4" s="179">
        <v>-2.3095801448053677E-3</v>
      </c>
      <c r="X4" s="179">
        <v>-1.4734805394601702E-3</v>
      </c>
      <c r="Y4" s="179">
        <v>-6.0664850956569649E-4</v>
      </c>
      <c r="Z4" s="179">
        <v>8.3735386712344151E-5</v>
      </c>
      <c r="AA4" s="179">
        <v>8.5849397556429785E-4</v>
      </c>
      <c r="AB4" s="179">
        <v>1.6582634792761952E-3</v>
      </c>
      <c r="AC4" s="179">
        <v>2.4698593751437958E-3</v>
      </c>
      <c r="AD4" s="179">
        <v>3.2617389649224615E-3</v>
      </c>
      <c r="AE4" s="179">
        <v>4.0629408857725952E-3</v>
      </c>
      <c r="AF4" s="179">
        <v>4.9437834408484344E-3</v>
      </c>
      <c r="AG4" s="179">
        <v>5.817384770038625E-3</v>
      </c>
      <c r="AH4" s="179">
        <v>6.5534732847836868E-3</v>
      </c>
      <c r="AI4" s="179">
        <v>7.1621791912538924E-3</v>
      </c>
      <c r="AJ4" s="179">
        <v>7.6361232307125271E-3</v>
      </c>
      <c r="AK4" s="179">
        <v>7.9946775248452701E-3</v>
      </c>
      <c r="AL4" s="179">
        <v>8.3713711129611568E-3</v>
      </c>
      <c r="AM4" s="179">
        <v>8.6947871978972635E-3</v>
      </c>
      <c r="AN4" s="179">
        <v>8.9562740066259083E-3</v>
      </c>
      <c r="AO4" s="179">
        <v>9.0921975580586373E-3</v>
      </c>
      <c r="AP4" s="179">
        <v>9.1383634297084182E-3</v>
      </c>
      <c r="AQ4" s="179">
        <v>9.0779849823364178E-3</v>
      </c>
      <c r="AR4" s="179">
        <v>8.8763025144663332E-3</v>
      </c>
      <c r="AS4" s="179">
        <v>8.6026849751946327E-3</v>
      </c>
      <c r="AT4" s="179">
        <v>8.2993298873997451E-3</v>
      </c>
      <c r="AU4" s="179">
        <v>7.9726752703946219E-3</v>
      </c>
      <c r="AV4" s="179">
        <v>7.6084574855750792E-3</v>
      </c>
      <c r="AW4" s="179">
        <v>7.2084026632137366E-3</v>
      </c>
      <c r="AX4" s="179">
        <v>6.810926000757514E-3</v>
      </c>
      <c r="AY4" s="179">
        <v>6.4482996914894397E-3</v>
      </c>
      <c r="AZ4" s="179">
        <v>6.0591293596022056E-3</v>
      </c>
      <c r="BA4" s="179">
        <v>5.6448518127290154E-3</v>
      </c>
      <c r="BB4" s="179">
        <v>5.2225122550884212E-3</v>
      </c>
      <c r="BC4" s="179">
        <v>4.7965005546469763E-3</v>
      </c>
      <c r="BD4" s="179">
        <v>4.3774111316160491E-3</v>
      </c>
      <c r="BE4" s="179">
        <v>3.9938579467041629E-3</v>
      </c>
      <c r="BF4" s="179">
        <v>3.6381013155181025E-3</v>
      </c>
      <c r="BG4" s="179">
        <v>3.3062688204743979E-3</v>
      </c>
      <c r="BH4" s="179">
        <v>3.0144573713689199E-3</v>
      </c>
      <c r="BI4" s="179">
        <v>2.7508107231599965E-3</v>
      </c>
      <c r="BJ4" s="179">
        <v>2.5065379760329243E-3</v>
      </c>
      <c r="BK4" s="179">
        <v>2.2839107761776778E-3</v>
      </c>
      <c r="BL4" s="179">
        <v>2.0798112315158629E-3</v>
      </c>
      <c r="BM4" s="179">
        <v>1.9045266560466789E-3</v>
      </c>
    </row>
    <row r="7" spans="1:65" ht="15" x14ac:dyDescent="0.25">
      <c r="B7" s="182" t="s">
        <v>176</v>
      </c>
      <c r="M7" s="182" t="s">
        <v>177</v>
      </c>
    </row>
    <row r="9" spans="1:65" s="178" customFormat="1" x14ac:dyDescent="0.2"/>
    <row r="10" spans="1:65" s="178" customFormat="1" x14ac:dyDescent="0.2"/>
    <row r="11" spans="1:65" s="178" customFormat="1" x14ac:dyDescent="0.2"/>
    <row r="12" spans="1:65" s="178" customFormat="1" x14ac:dyDescent="0.2"/>
    <row r="13" spans="1:65" s="178" customFormat="1" x14ac:dyDescent="0.2"/>
    <row r="14" spans="1:65" s="178" customFormat="1" x14ac:dyDescent="0.2"/>
    <row r="15" spans="1:65" s="178" customFormat="1" x14ac:dyDescent="0.2"/>
    <row r="16" spans="1:65" s="178" customFormat="1" x14ac:dyDescent="0.2"/>
    <row r="17" s="178" customFormat="1" x14ac:dyDescent="0.2"/>
    <row r="18" s="178" customFormat="1" x14ac:dyDescent="0.2"/>
    <row r="19" s="178" customFormat="1" x14ac:dyDescent="0.2"/>
    <row r="20" s="178" customFormat="1" x14ac:dyDescent="0.2"/>
    <row r="21" s="178" customFormat="1" x14ac:dyDescent="0.2"/>
    <row r="22" s="178" customFormat="1" x14ac:dyDescent="0.2"/>
    <row r="23" s="178" customFormat="1" x14ac:dyDescent="0.2"/>
    <row r="24" s="178" customFormat="1" x14ac:dyDescent="0.2"/>
    <row r="25" s="178" customFormat="1" x14ac:dyDescent="0.2"/>
    <row r="26" s="178" customFormat="1" x14ac:dyDescent="0.2"/>
    <row r="27" s="178" customFormat="1" x14ac:dyDescent="0.2"/>
    <row r="28" s="178" customFormat="1" x14ac:dyDescent="0.2"/>
    <row r="29" s="178" customFormat="1" x14ac:dyDescent="0.2"/>
    <row r="30" s="178" customFormat="1" x14ac:dyDescent="0.2"/>
    <row r="31" s="178" customFormat="1" x14ac:dyDescent="0.2"/>
    <row r="32" s="178" customFormat="1" x14ac:dyDescent="0.2"/>
    <row r="33" s="178" customFormat="1" x14ac:dyDescent="0.2"/>
    <row r="34" s="178" customFormat="1" x14ac:dyDescent="0.2"/>
    <row r="35" s="178" customFormat="1" x14ac:dyDescent="0.2"/>
    <row r="36" s="178" customFormat="1" x14ac:dyDescent="0.2"/>
    <row r="37" s="178" customFormat="1" x14ac:dyDescent="0.2"/>
    <row r="38" s="178" customFormat="1" x14ac:dyDescent="0.2"/>
    <row r="39" s="178" customFormat="1" x14ac:dyDescent="0.2"/>
    <row r="40" s="178" customFormat="1" x14ac:dyDescent="0.2"/>
    <row r="41" s="178" customFormat="1" x14ac:dyDescent="0.2"/>
    <row r="42" s="178" customFormat="1" x14ac:dyDescent="0.2"/>
    <row r="43" s="178" customFormat="1" x14ac:dyDescent="0.2"/>
    <row r="44" s="178" customFormat="1" x14ac:dyDescent="0.2"/>
    <row r="45" s="178" customFormat="1" x14ac:dyDescent="0.2"/>
    <row r="46" s="178" customFormat="1" x14ac:dyDescent="0.2"/>
    <row r="47" s="178" customFormat="1" x14ac:dyDescent="0.2"/>
    <row r="48" s="178" customFormat="1" x14ac:dyDescent="0.2"/>
  </sheetData>
  <conditionalFormatting sqref="B1:BM1">
    <cfRule type="cellIs" dxfId="13" priority="1" operator="equal">
      <formula>$B$35+50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DE712-AA88-48ED-A6F8-CCBEB7425428}">
  <sheetPr codeName="Hárok14">
    <tabColor rgb="FF00B0F0"/>
    <pageSetUpPr fitToPage="1"/>
  </sheetPr>
  <dimension ref="A1:U31"/>
  <sheetViews>
    <sheetView zoomScale="85" zoomScaleNormal="85" workbookViewId="0">
      <pane xSplit="1" ySplit="1" topLeftCell="B8" activePane="bottomRight" state="frozen"/>
      <selection activeCell="Y43" sqref="Y43"/>
      <selection pane="topRight" activeCell="Y43" sqref="Y43"/>
      <selection pane="bottomLeft" activeCell="Y43" sqref="Y43"/>
      <selection pane="bottomRight" activeCell="B17" sqref="B17"/>
    </sheetView>
  </sheetViews>
  <sheetFormatPr defaultColWidth="7.28515625" defaultRowHeight="12.75" x14ac:dyDescent="0.2"/>
  <cols>
    <col min="1" max="1" width="82.7109375" style="24" customWidth="1"/>
    <col min="2" max="2" width="17.42578125" style="24" customWidth="1"/>
    <col min="3" max="15" width="12.7109375" style="24" customWidth="1"/>
    <col min="16" max="19" width="14.7109375" style="24" customWidth="1"/>
    <col min="20" max="20" width="7.28515625" style="24"/>
    <col min="21" max="21" width="8" style="24" bestFit="1" customWidth="1"/>
    <col min="22" max="22" width="7.85546875" style="24" customWidth="1"/>
    <col min="23" max="24" width="8" style="24" bestFit="1" customWidth="1"/>
    <col min="25" max="256" width="7.28515625" style="24"/>
    <col min="257" max="257" width="82.7109375" style="24" customWidth="1"/>
    <col min="258" max="258" width="17.42578125" style="24" customWidth="1"/>
    <col min="259" max="271" width="12.7109375" style="24" customWidth="1"/>
    <col min="272" max="275" width="14.7109375" style="24" customWidth="1"/>
    <col min="276" max="276" width="7.28515625" style="24"/>
    <col min="277" max="277" width="8" style="24" bestFit="1" customWidth="1"/>
    <col min="278" max="278" width="7.85546875" style="24" customWidth="1"/>
    <col min="279" max="280" width="8" style="24" bestFit="1" customWidth="1"/>
    <col min="281" max="512" width="7.28515625" style="24"/>
    <col min="513" max="513" width="82.7109375" style="24" customWidth="1"/>
    <col min="514" max="514" width="17.42578125" style="24" customWidth="1"/>
    <col min="515" max="527" width="12.7109375" style="24" customWidth="1"/>
    <col min="528" max="531" width="14.7109375" style="24" customWidth="1"/>
    <col min="532" max="532" width="7.28515625" style="24"/>
    <col min="533" max="533" width="8" style="24" bestFit="1" customWidth="1"/>
    <col min="534" max="534" width="7.85546875" style="24" customWidth="1"/>
    <col min="535" max="536" width="8" style="24" bestFit="1" customWidth="1"/>
    <col min="537" max="768" width="7.28515625" style="24"/>
    <col min="769" max="769" width="82.7109375" style="24" customWidth="1"/>
    <col min="770" max="770" width="17.42578125" style="24" customWidth="1"/>
    <col min="771" max="783" width="12.7109375" style="24" customWidth="1"/>
    <col min="784" max="787" width="14.7109375" style="24" customWidth="1"/>
    <col min="788" max="788" width="7.28515625" style="24"/>
    <col min="789" max="789" width="8" style="24" bestFit="1" customWidth="1"/>
    <col min="790" max="790" width="7.85546875" style="24" customWidth="1"/>
    <col min="791" max="792" width="8" style="24" bestFit="1" customWidth="1"/>
    <col min="793" max="1024" width="7.28515625" style="24"/>
    <col min="1025" max="1025" width="82.7109375" style="24" customWidth="1"/>
    <col min="1026" max="1026" width="17.42578125" style="24" customWidth="1"/>
    <col min="1027" max="1039" width="12.7109375" style="24" customWidth="1"/>
    <col min="1040" max="1043" width="14.7109375" style="24" customWidth="1"/>
    <col min="1044" max="1044" width="7.28515625" style="24"/>
    <col min="1045" max="1045" width="8" style="24" bestFit="1" customWidth="1"/>
    <col min="1046" max="1046" width="7.85546875" style="24" customWidth="1"/>
    <col min="1047" max="1048" width="8" style="24" bestFit="1" customWidth="1"/>
    <col min="1049" max="1280" width="7.28515625" style="24"/>
    <col min="1281" max="1281" width="82.7109375" style="24" customWidth="1"/>
    <col min="1282" max="1282" width="17.42578125" style="24" customWidth="1"/>
    <col min="1283" max="1295" width="12.7109375" style="24" customWidth="1"/>
    <col min="1296" max="1299" width="14.7109375" style="24" customWidth="1"/>
    <col min="1300" max="1300" width="7.28515625" style="24"/>
    <col min="1301" max="1301" width="8" style="24" bestFit="1" customWidth="1"/>
    <col min="1302" max="1302" width="7.85546875" style="24" customWidth="1"/>
    <col min="1303" max="1304" width="8" style="24" bestFit="1" customWidth="1"/>
    <col min="1305" max="1536" width="7.28515625" style="24"/>
    <col min="1537" max="1537" width="82.7109375" style="24" customWidth="1"/>
    <col min="1538" max="1538" width="17.42578125" style="24" customWidth="1"/>
    <col min="1539" max="1551" width="12.7109375" style="24" customWidth="1"/>
    <col min="1552" max="1555" width="14.7109375" style="24" customWidth="1"/>
    <col min="1556" max="1556" width="7.28515625" style="24"/>
    <col min="1557" max="1557" width="8" style="24" bestFit="1" customWidth="1"/>
    <col min="1558" max="1558" width="7.85546875" style="24" customWidth="1"/>
    <col min="1559" max="1560" width="8" style="24" bestFit="1" customWidth="1"/>
    <col min="1561" max="1792" width="7.28515625" style="24"/>
    <col min="1793" max="1793" width="82.7109375" style="24" customWidth="1"/>
    <col min="1794" max="1794" width="17.42578125" style="24" customWidth="1"/>
    <col min="1795" max="1807" width="12.7109375" style="24" customWidth="1"/>
    <col min="1808" max="1811" width="14.7109375" style="24" customWidth="1"/>
    <col min="1812" max="1812" width="7.28515625" style="24"/>
    <col min="1813" max="1813" width="8" style="24" bestFit="1" customWidth="1"/>
    <col min="1814" max="1814" width="7.85546875" style="24" customWidth="1"/>
    <col min="1815" max="1816" width="8" style="24" bestFit="1" customWidth="1"/>
    <col min="1817" max="2048" width="7.28515625" style="24"/>
    <col min="2049" max="2049" width="82.7109375" style="24" customWidth="1"/>
    <col min="2050" max="2050" width="17.42578125" style="24" customWidth="1"/>
    <col min="2051" max="2063" width="12.7109375" style="24" customWidth="1"/>
    <col min="2064" max="2067" width="14.7109375" style="24" customWidth="1"/>
    <col min="2068" max="2068" width="7.28515625" style="24"/>
    <col min="2069" max="2069" width="8" style="24" bestFit="1" customWidth="1"/>
    <col min="2070" max="2070" width="7.85546875" style="24" customWidth="1"/>
    <col min="2071" max="2072" width="8" style="24" bestFit="1" customWidth="1"/>
    <col min="2073" max="2304" width="7.28515625" style="24"/>
    <col min="2305" max="2305" width="82.7109375" style="24" customWidth="1"/>
    <col min="2306" max="2306" width="17.42578125" style="24" customWidth="1"/>
    <col min="2307" max="2319" width="12.7109375" style="24" customWidth="1"/>
    <col min="2320" max="2323" width="14.7109375" style="24" customWidth="1"/>
    <col min="2324" max="2324" width="7.28515625" style="24"/>
    <col min="2325" max="2325" width="8" style="24" bestFit="1" customWidth="1"/>
    <col min="2326" max="2326" width="7.85546875" style="24" customWidth="1"/>
    <col min="2327" max="2328" width="8" style="24" bestFit="1" customWidth="1"/>
    <col min="2329" max="2560" width="7.28515625" style="24"/>
    <col min="2561" max="2561" width="82.7109375" style="24" customWidth="1"/>
    <col min="2562" max="2562" width="17.42578125" style="24" customWidth="1"/>
    <col min="2563" max="2575" width="12.7109375" style="24" customWidth="1"/>
    <col min="2576" max="2579" width="14.7109375" style="24" customWidth="1"/>
    <col min="2580" max="2580" width="7.28515625" style="24"/>
    <col min="2581" max="2581" width="8" style="24" bestFit="1" customWidth="1"/>
    <col min="2582" max="2582" width="7.85546875" style="24" customWidth="1"/>
    <col min="2583" max="2584" width="8" style="24" bestFit="1" customWidth="1"/>
    <col min="2585" max="2816" width="7.28515625" style="24"/>
    <col min="2817" max="2817" width="82.7109375" style="24" customWidth="1"/>
    <col min="2818" max="2818" width="17.42578125" style="24" customWidth="1"/>
    <col min="2819" max="2831" width="12.7109375" style="24" customWidth="1"/>
    <col min="2832" max="2835" width="14.7109375" style="24" customWidth="1"/>
    <col min="2836" max="2836" width="7.28515625" style="24"/>
    <col min="2837" max="2837" width="8" style="24" bestFit="1" customWidth="1"/>
    <col min="2838" max="2838" width="7.85546875" style="24" customWidth="1"/>
    <col min="2839" max="2840" width="8" style="24" bestFit="1" customWidth="1"/>
    <col min="2841" max="3072" width="7.28515625" style="24"/>
    <col min="3073" max="3073" width="82.7109375" style="24" customWidth="1"/>
    <col min="3074" max="3074" width="17.42578125" style="24" customWidth="1"/>
    <col min="3075" max="3087" width="12.7109375" style="24" customWidth="1"/>
    <col min="3088" max="3091" width="14.7109375" style="24" customWidth="1"/>
    <col min="3092" max="3092" width="7.28515625" style="24"/>
    <col min="3093" max="3093" width="8" style="24" bestFit="1" customWidth="1"/>
    <col min="3094" max="3094" width="7.85546875" style="24" customWidth="1"/>
    <col min="3095" max="3096" width="8" style="24" bestFit="1" customWidth="1"/>
    <col min="3097" max="3328" width="7.28515625" style="24"/>
    <col min="3329" max="3329" width="82.7109375" style="24" customWidth="1"/>
    <col min="3330" max="3330" width="17.42578125" style="24" customWidth="1"/>
    <col min="3331" max="3343" width="12.7109375" style="24" customWidth="1"/>
    <col min="3344" max="3347" width="14.7109375" style="24" customWidth="1"/>
    <col min="3348" max="3348" width="7.28515625" style="24"/>
    <col min="3349" max="3349" width="8" style="24" bestFit="1" customWidth="1"/>
    <col min="3350" max="3350" width="7.85546875" style="24" customWidth="1"/>
    <col min="3351" max="3352" width="8" style="24" bestFit="1" customWidth="1"/>
    <col min="3353" max="3584" width="7.28515625" style="24"/>
    <col min="3585" max="3585" width="82.7109375" style="24" customWidth="1"/>
    <col min="3586" max="3586" width="17.42578125" style="24" customWidth="1"/>
    <col min="3587" max="3599" width="12.7109375" style="24" customWidth="1"/>
    <col min="3600" max="3603" width="14.7109375" style="24" customWidth="1"/>
    <col min="3604" max="3604" width="7.28515625" style="24"/>
    <col min="3605" max="3605" width="8" style="24" bestFit="1" customWidth="1"/>
    <col min="3606" max="3606" width="7.85546875" style="24" customWidth="1"/>
    <col min="3607" max="3608" width="8" style="24" bestFit="1" customWidth="1"/>
    <col min="3609" max="3840" width="7.28515625" style="24"/>
    <col min="3841" max="3841" width="82.7109375" style="24" customWidth="1"/>
    <col min="3842" max="3842" width="17.42578125" style="24" customWidth="1"/>
    <col min="3843" max="3855" width="12.7109375" style="24" customWidth="1"/>
    <col min="3856" max="3859" width="14.7109375" style="24" customWidth="1"/>
    <col min="3860" max="3860" width="7.28515625" style="24"/>
    <col min="3861" max="3861" width="8" style="24" bestFit="1" customWidth="1"/>
    <col min="3862" max="3862" width="7.85546875" style="24" customWidth="1"/>
    <col min="3863" max="3864" width="8" style="24" bestFit="1" customWidth="1"/>
    <col min="3865" max="4096" width="7.28515625" style="24"/>
    <col min="4097" max="4097" width="82.7109375" style="24" customWidth="1"/>
    <col min="4098" max="4098" width="17.42578125" style="24" customWidth="1"/>
    <col min="4099" max="4111" width="12.7109375" style="24" customWidth="1"/>
    <col min="4112" max="4115" width="14.7109375" style="24" customWidth="1"/>
    <col min="4116" max="4116" width="7.28515625" style="24"/>
    <col min="4117" max="4117" width="8" style="24" bestFit="1" customWidth="1"/>
    <col min="4118" max="4118" width="7.85546875" style="24" customWidth="1"/>
    <col min="4119" max="4120" width="8" style="24" bestFit="1" customWidth="1"/>
    <col min="4121" max="4352" width="7.28515625" style="24"/>
    <col min="4353" max="4353" width="82.7109375" style="24" customWidth="1"/>
    <col min="4354" max="4354" width="17.42578125" style="24" customWidth="1"/>
    <col min="4355" max="4367" width="12.7109375" style="24" customWidth="1"/>
    <col min="4368" max="4371" width="14.7109375" style="24" customWidth="1"/>
    <col min="4372" max="4372" width="7.28515625" style="24"/>
    <col min="4373" max="4373" width="8" style="24" bestFit="1" customWidth="1"/>
    <col min="4374" max="4374" width="7.85546875" style="24" customWidth="1"/>
    <col min="4375" max="4376" width="8" style="24" bestFit="1" customWidth="1"/>
    <col min="4377" max="4608" width="7.28515625" style="24"/>
    <col min="4609" max="4609" width="82.7109375" style="24" customWidth="1"/>
    <col min="4610" max="4610" width="17.42578125" style="24" customWidth="1"/>
    <col min="4611" max="4623" width="12.7109375" style="24" customWidth="1"/>
    <col min="4624" max="4627" width="14.7109375" style="24" customWidth="1"/>
    <col min="4628" max="4628" width="7.28515625" style="24"/>
    <col min="4629" max="4629" width="8" style="24" bestFit="1" customWidth="1"/>
    <col min="4630" max="4630" width="7.85546875" style="24" customWidth="1"/>
    <col min="4631" max="4632" width="8" style="24" bestFit="1" customWidth="1"/>
    <col min="4633" max="4864" width="7.28515625" style="24"/>
    <col min="4865" max="4865" width="82.7109375" style="24" customWidth="1"/>
    <col min="4866" max="4866" width="17.42578125" style="24" customWidth="1"/>
    <col min="4867" max="4879" width="12.7109375" style="24" customWidth="1"/>
    <col min="4880" max="4883" width="14.7109375" style="24" customWidth="1"/>
    <col min="4884" max="4884" width="7.28515625" style="24"/>
    <col min="4885" max="4885" width="8" style="24" bestFit="1" customWidth="1"/>
    <col min="4886" max="4886" width="7.85546875" style="24" customWidth="1"/>
    <col min="4887" max="4888" width="8" style="24" bestFit="1" customWidth="1"/>
    <col min="4889" max="5120" width="7.28515625" style="24"/>
    <col min="5121" max="5121" width="82.7109375" style="24" customWidth="1"/>
    <col min="5122" max="5122" width="17.42578125" style="24" customWidth="1"/>
    <col min="5123" max="5135" width="12.7109375" style="24" customWidth="1"/>
    <col min="5136" max="5139" width="14.7109375" style="24" customWidth="1"/>
    <col min="5140" max="5140" width="7.28515625" style="24"/>
    <col min="5141" max="5141" width="8" style="24" bestFit="1" customWidth="1"/>
    <col min="5142" max="5142" width="7.85546875" style="24" customWidth="1"/>
    <col min="5143" max="5144" width="8" style="24" bestFit="1" customWidth="1"/>
    <col min="5145" max="5376" width="7.28515625" style="24"/>
    <col min="5377" max="5377" width="82.7109375" style="24" customWidth="1"/>
    <col min="5378" max="5378" width="17.42578125" style="24" customWidth="1"/>
    <col min="5379" max="5391" width="12.7109375" style="24" customWidth="1"/>
    <col min="5392" max="5395" width="14.7109375" style="24" customWidth="1"/>
    <col min="5396" max="5396" width="7.28515625" style="24"/>
    <col min="5397" max="5397" width="8" style="24" bestFit="1" customWidth="1"/>
    <col min="5398" max="5398" width="7.85546875" style="24" customWidth="1"/>
    <col min="5399" max="5400" width="8" style="24" bestFit="1" customWidth="1"/>
    <col min="5401" max="5632" width="7.28515625" style="24"/>
    <col min="5633" max="5633" width="82.7109375" style="24" customWidth="1"/>
    <col min="5634" max="5634" width="17.42578125" style="24" customWidth="1"/>
    <col min="5635" max="5647" width="12.7109375" style="24" customWidth="1"/>
    <col min="5648" max="5651" width="14.7109375" style="24" customWidth="1"/>
    <col min="5652" max="5652" width="7.28515625" style="24"/>
    <col min="5653" max="5653" width="8" style="24" bestFit="1" customWidth="1"/>
    <col min="5654" max="5654" width="7.85546875" style="24" customWidth="1"/>
    <col min="5655" max="5656" width="8" style="24" bestFit="1" customWidth="1"/>
    <col min="5657" max="5888" width="7.28515625" style="24"/>
    <col min="5889" max="5889" width="82.7109375" style="24" customWidth="1"/>
    <col min="5890" max="5890" width="17.42578125" style="24" customWidth="1"/>
    <col min="5891" max="5903" width="12.7109375" style="24" customWidth="1"/>
    <col min="5904" max="5907" width="14.7109375" style="24" customWidth="1"/>
    <col min="5908" max="5908" width="7.28515625" style="24"/>
    <col min="5909" max="5909" width="8" style="24" bestFit="1" customWidth="1"/>
    <col min="5910" max="5910" width="7.85546875" style="24" customWidth="1"/>
    <col min="5911" max="5912" width="8" style="24" bestFit="1" customWidth="1"/>
    <col min="5913" max="6144" width="7.28515625" style="24"/>
    <col min="6145" max="6145" width="82.7109375" style="24" customWidth="1"/>
    <col min="6146" max="6146" width="17.42578125" style="24" customWidth="1"/>
    <col min="6147" max="6159" width="12.7109375" style="24" customWidth="1"/>
    <col min="6160" max="6163" width="14.7109375" style="24" customWidth="1"/>
    <col min="6164" max="6164" width="7.28515625" style="24"/>
    <col min="6165" max="6165" width="8" style="24" bestFit="1" customWidth="1"/>
    <col min="6166" max="6166" width="7.85546875" style="24" customWidth="1"/>
    <col min="6167" max="6168" width="8" style="24" bestFit="1" customWidth="1"/>
    <col min="6169" max="6400" width="7.28515625" style="24"/>
    <col min="6401" max="6401" width="82.7109375" style="24" customWidth="1"/>
    <col min="6402" max="6402" width="17.42578125" style="24" customWidth="1"/>
    <col min="6403" max="6415" width="12.7109375" style="24" customWidth="1"/>
    <col min="6416" max="6419" width="14.7109375" style="24" customWidth="1"/>
    <col min="6420" max="6420" width="7.28515625" style="24"/>
    <col min="6421" max="6421" width="8" style="24" bestFit="1" customWidth="1"/>
    <col min="6422" max="6422" width="7.85546875" style="24" customWidth="1"/>
    <col min="6423" max="6424" width="8" style="24" bestFit="1" customWidth="1"/>
    <col min="6425" max="6656" width="7.28515625" style="24"/>
    <col min="6657" max="6657" width="82.7109375" style="24" customWidth="1"/>
    <col min="6658" max="6658" width="17.42578125" style="24" customWidth="1"/>
    <col min="6659" max="6671" width="12.7109375" style="24" customWidth="1"/>
    <col min="6672" max="6675" width="14.7109375" style="24" customWidth="1"/>
    <col min="6676" max="6676" width="7.28515625" style="24"/>
    <col min="6677" max="6677" width="8" style="24" bestFit="1" customWidth="1"/>
    <col min="6678" max="6678" width="7.85546875" style="24" customWidth="1"/>
    <col min="6679" max="6680" width="8" style="24" bestFit="1" customWidth="1"/>
    <col min="6681" max="6912" width="7.28515625" style="24"/>
    <col min="6913" max="6913" width="82.7109375" style="24" customWidth="1"/>
    <col min="6914" max="6914" width="17.42578125" style="24" customWidth="1"/>
    <col min="6915" max="6927" width="12.7109375" style="24" customWidth="1"/>
    <col min="6928" max="6931" width="14.7109375" style="24" customWidth="1"/>
    <col min="6932" max="6932" width="7.28515625" style="24"/>
    <col min="6933" max="6933" width="8" style="24" bestFit="1" customWidth="1"/>
    <col min="6934" max="6934" width="7.85546875" style="24" customWidth="1"/>
    <col min="6935" max="6936" width="8" style="24" bestFit="1" customWidth="1"/>
    <col min="6937" max="7168" width="7.28515625" style="24"/>
    <col min="7169" max="7169" width="82.7109375" style="24" customWidth="1"/>
    <col min="7170" max="7170" width="17.42578125" style="24" customWidth="1"/>
    <col min="7171" max="7183" width="12.7109375" style="24" customWidth="1"/>
    <col min="7184" max="7187" width="14.7109375" style="24" customWidth="1"/>
    <col min="7188" max="7188" width="7.28515625" style="24"/>
    <col min="7189" max="7189" width="8" style="24" bestFit="1" customWidth="1"/>
    <col min="7190" max="7190" width="7.85546875" style="24" customWidth="1"/>
    <col min="7191" max="7192" width="8" style="24" bestFit="1" customWidth="1"/>
    <col min="7193" max="7424" width="7.28515625" style="24"/>
    <col min="7425" max="7425" width="82.7109375" style="24" customWidth="1"/>
    <col min="7426" max="7426" width="17.42578125" style="24" customWidth="1"/>
    <col min="7427" max="7439" width="12.7109375" style="24" customWidth="1"/>
    <col min="7440" max="7443" width="14.7109375" style="24" customWidth="1"/>
    <col min="7444" max="7444" width="7.28515625" style="24"/>
    <col min="7445" max="7445" width="8" style="24" bestFit="1" customWidth="1"/>
    <col min="7446" max="7446" width="7.85546875" style="24" customWidth="1"/>
    <col min="7447" max="7448" width="8" style="24" bestFit="1" customWidth="1"/>
    <col min="7449" max="7680" width="7.28515625" style="24"/>
    <col min="7681" max="7681" width="82.7109375" style="24" customWidth="1"/>
    <col min="7682" max="7682" width="17.42578125" style="24" customWidth="1"/>
    <col min="7683" max="7695" width="12.7109375" style="24" customWidth="1"/>
    <col min="7696" max="7699" width="14.7109375" style="24" customWidth="1"/>
    <col min="7700" max="7700" width="7.28515625" style="24"/>
    <col min="7701" max="7701" width="8" style="24" bestFit="1" customWidth="1"/>
    <col min="7702" max="7702" width="7.85546875" style="24" customWidth="1"/>
    <col min="7703" max="7704" width="8" style="24" bestFit="1" customWidth="1"/>
    <col min="7705" max="7936" width="7.28515625" style="24"/>
    <col min="7937" max="7937" width="82.7109375" style="24" customWidth="1"/>
    <col min="7938" max="7938" width="17.42578125" style="24" customWidth="1"/>
    <col min="7939" max="7951" width="12.7109375" style="24" customWidth="1"/>
    <col min="7952" max="7955" width="14.7109375" style="24" customWidth="1"/>
    <col min="7956" max="7956" width="7.28515625" style="24"/>
    <col min="7957" max="7957" width="8" style="24" bestFit="1" customWidth="1"/>
    <col min="7958" max="7958" width="7.85546875" style="24" customWidth="1"/>
    <col min="7959" max="7960" width="8" style="24" bestFit="1" customWidth="1"/>
    <col min="7961" max="8192" width="7.28515625" style="24"/>
    <col min="8193" max="8193" width="82.7109375" style="24" customWidth="1"/>
    <col min="8194" max="8194" width="17.42578125" style="24" customWidth="1"/>
    <col min="8195" max="8207" width="12.7109375" style="24" customWidth="1"/>
    <col min="8208" max="8211" width="14.7109375" style="24" customWidth="1"/>
    <col min="8212" max="8212" width="7.28515625" style="24"/>
    <col min="8213" max="8213" width="8" style="24" bestFit="1" customWidth="1"/>
    <col min="8214" max="8214" width="7.85546875" style="24" customWidth="1"/>
    <col min="8215" max="8216" width="8" style="24" bestFit="1" customWidth="1"/>
    <col min="8217" max="8448" width="7.28515625" style="24"/>
    <col min="8449" max="8449" width="82.7109375" style="24" customWidth="1"/>
    <col min="8450" max="8450" width="17.42578125" style="24" customWidth="1"/>
    <col min="8451" max="8463" width="12.7109375" style="24" customWidth="1"/>
    <col min="8464" max="8467" width="14.7109375" style="24" customWidth="1"/>
    <col min="8468" max="8468" width="7.28515625" style="24"/>
    <col min="8469" max="8469" width="8" style="24" bestFit="1" customWidth="1"/>
    <col min="8470" max="8470" width="7.85546875" style="24" customWidth="1"/>
    <col min="8471" max="8472" width="8" style="24" bestFit="1" customWidth="1"/>
    <col min="8473" max="8704" width="7.28515625" style="24"/>
    <col min="8705" max="8705" width="82.7109375" style="24" customWidth="1"/>
    <col min="8706" max="8706" width="17.42578125" style="24" customWidth="1"/>
    <col min="8707" max="8719" width="12.7109375" style="24" customWidth="1"/>
    <col min="8720" max="8723" width="14.7109375" style="24" customWidth="1"/>
    <col min="8724" max="8724" width="7.28515625" style="24"/>
    <col min="8725" max="8725" width="8" style="24" bestFit="1" customWidth="1"/>
    <col min="8726" max="8726" width="7.85546875" style="24" customWidth="1"/>
    <col min="8727" max="8728" width="8" style="24" bestFit="1" customWidth="1"/>
    <col min="8729" max="8960" width="7.28515625" style="24"/>
    <col min="8961" max="8961" width="82.7109375" style="24" customWidth="1"/>
    <col min="8962" max="8962" width="17.42578125" style="24" customWidth="1"/>
    <col min="8963" max="8975" width="12.7109375" style="24" customWidth="1"/>
    <col min="8976" max="8979" width="14.7109375" style="24" customWidth="1"/>
    <col min="8980" max="8980" width="7.28515625" style="24"/>
    <col min="8981" max="8981" width="8" style="24" bestFit="1" customWidth="1"/>
    <col min="8982" max="8982" width="7.85546875" style="24" customWidth="1"/>
    <col min="8983" max="8984" width="8" style="24" bestFit="1" customWidth="1"/>
    <col min="8985" max="9216" width="7.28515625" style="24"/>
    <col min="9217" max="9217" width="82.7109375" style="24" customWidth="1"/>
    <col min="9218" max="9218" width="17.42578125" style="24" customWidth="1"/>
    <col min="9219" max="9231" width="12.7109375" style="24" customWidth="1"/>
    <col min="9232" max="9235" width="14.7109375" style="24" customWidth="1"/>
    <col min="9236" max="9236" width="7.28515625" style="24"/>
    <col min="9237" max="9237" width="8" style="24" bestFit="1" customWidth="1"/>
    <col min="9238" max="9238" width="7.85546875" style="24" customWidth="1"/>
    <col min="9239" max="9240" width="8" style="24" bestFit="1" customWidth="1"/>
    <col min="9241" max="9472" width="7.28515625" style="24"/>
    <col min="9473" max="9473" width="82.7109375" style="24" customWidth="1"/>
    <col min="9474" max="9474" width="17.42578125" style="24" customWidth="1"/>
    <col min="9475" max="9487" width="12.7109375" style="24" customWidth="1"/>
    <col min="9488" max="9491" width="14.7109375" style="24" customWidth="1"/>
    <col min="9492" max="9492" width="7.28515625" style="24"/>
    <col min="9493" max="9493" width="8" style="24" bestFit="1" customWidth="1"/>
    <col min="9494" max="9494" width="7.85546875" style="24" customWidth="1"/>
    <col min="9495" max="9496" width="8" style="24" bestFit="1" customWidth="1"/>
    <col min="9497" max="9728" width="7.28515625" style="24"/>
    <col min="9729" max="9729" width="82.7109375" style="24" customWidth="1"/>
    <col min="9730" max="9730" width="17.42578125" style="24" customWidth="1"/>
    <col min="9731" max="9743" width="12.7109375" style="24" customWidth="1"/>
    <col min="9744" max="9747" width="14.7109375" style="24" customWidth="1"/>
    <col min="9748" max="9748" width="7.28515625" style="24"/>
    <col min="9749" max="9749" width="8" style="24" bestFit="1" customWidth="1"/>
    <col min="9750" max="9750" width="7.85546875" style="24" customWidth="1"/>
    <col min="9751" max="9752" width="8" style="24" bestFit="1" customWidth="1"/>
    <col min="9753" max="9984" width="7.28515625" style="24"/>
    <col min="9985" max="9985" width="82.7109375" style="24" customWidth="1"/>
    <col min="9986" max="9986" width="17.42578125" style="24" customWidth="1"/>
    <col min="9987" max="9999" width="12.7109375" style="24" customWidth="1"/>
    <col min="10000" max="10003" width="14.7109375" style="24" customWidth="1"/>
    <col min="10004" max="10004" width="7.28515625" style="24"/>
    <col min="10005" max="10005" width="8" style="24" bestFit="1" customWidth="1"/>
    <col min="10006" max="10006" width="7.85546875" style="24" customWidth="1"/>
    <col min="10007" max="10008" width="8" style="24" bestFit="1" customWidth="1"/>
    <col min="10009" max="10240" width="7.28515625" style="24"/>
    <col min="10241" max="10241" width="82.7109375" style="24" customWidth="1"/>
    <col min="10242" max="10242" width="17.42578125" style="24" customWidth="1"/>
    <col min="10243" max="10255" width="12.7109375" style="24" customWidth="1"/>
    <col min="10256" max="10259" width="14.7109375" style="24" customWidth="1"/>
    <col min="10260" max="10260" width="7.28515625" style="24"/>
    <col min="10261" max="10261" width="8" style="24" bestFit="1" customWidth="1"/>
    <col min="10262" max="10262" width="7.85546875" style="24" customWidth="1"/>
    <col min="10263" max="10264" width="8" style="24" bestFit="1" customWidth="1"/>
    <col min="10265" max="10496" width="7.28515625" style="24"/>
    <col min="10497" max="10497" width="82.7109375" style="24" customWidth="1"/>
    <col min="10498" max="10498" width="17.42578125" style="24" customWidth="1"/>
    <col min="10499" max="10511" width="12.7109375" style="24" customWidth="1"/>
    <col min="10512" max="10515" width="14.7109375" style="24" customWidth="1"/>
    <col min="10516" max="10516" width="7.28515625" style="24"/>
    <col min="10517" max="10517" width="8" style="24" bestFit="1" customWidth="1"/>
    <col min="10518" max="10518" width="7.85546875" style="24" customWidth="1"/>
    <col min="10519" max="10520" width="8" style="24" bestFit="1" customWidth="1"/>
    <col min="10521" max="10752" width="7.28515625" style="24"/>
    <col min="10753" max="10753" width="82.7109375" style="24" customWidth="1"/>
    <col min="10754" max="10754" width="17.42578125" style="24" customWidth="1"/>
    <col min="10755" max="10767" width="12.7109375" style="24" customWidth="1"/>
    <col min="10768" max="10771" width="14.7109375" style="24" customWidth="1"/>
    <col min="10772" max="10772" width="7.28515625" style="24"/>
    <col min="10773" max="10773" width="8" style="24" bestFit="1" customWidth="1"/>
    <col min="10774" max="10774" width="7.85546875" style="24" customWidth="1"/>
    <col min="10775" max="10776" width="8" style="24" bestFit="1" customWidth="1"/>
    <col min="10777" max="11008" width="7.28515625" style="24"/>
    <col min="11009" max="11009" width="82.7109375" style="24" customWidth="1"/>
    <col min="11010" max="11010" width="17.42578125" style="24" customWidth="1"/>
    <col min="11011" max="11023" width="12.7109375" style="24" customWidth="1"/>
    <col min="11024" max="11027" width="14.7109375" style="24" customWidth="1"/>
    <col min="11028" max="11028" width="7.28515625" style="24"/>
    <col min="11029" max="11029" width="8" style="24" bestFit="1" customWidth="1"/>
    <col min="11030" max="11030" width="7.85546875" style="24" customWidth="1"/>
    <col min="11031" max="11032" width="8" style="24" bestFit="1" customWidth="1"/>
    <col min="11033" max="11264" width="7.28515625" style="24"/>
    <col min="11265" max="11265" width="82.7109375" style="24" customWidth="1"/>
    <col min="11266" max="11266" width="17.42578125" style="24" customWidth="1"/>
    <col min="11267" max="11279" width="12.7109375" style="24" customWidth="1"/>
    <col min="11280" max="11283" width="14.7109375" style="24" customWidth="1"/>
    <col min="11284" max="11284" width="7.28515625" style="24"/>
    <col min="11285" max="11285" width="8" style="24" bestFit="1" customWidth="1"/>
    <col min="11286" max="11286" width="7.85546875" style="24" customWidth="1"/>
    <col min="11287" max="11288" width="8" style="24" bestFit="1" customWidth="1"/>
    <col min="11289" max="11520" width="7.28515625" style="24"/>
    <col min="11521" max="11521" width="82.7109375" style="24" customWidth="1"/>
    <col min="11522" max="11522" width="17.42578125" style="24" customWidth="1"/>
    <col min="11523" max="11535" width="12.7109375" style="24" customWidth="1"/>
    <col min="11536" max="11539" width="14.7109375" style="24" customWidth="1"/>
    <col min="11540" max="11540" width="7.28515625" style="24"/>
    <col min="11541" max="11541" width="8" style="24" bestFit="1" customWidth="1"/>
    <col min="11542" max="11542" width="7.85546875" style="24" customWidth="1"/>
    <col min="11543" max="11544" width="8" style="24" bestFit="1" customWidth="1"/>
    <col min="11545" max="11776" width="7.28515625" style="24"/>
    <col min="11777" max="11777" width="82.7109375" style="24" customWidth="1"/>
    <col min="11778" max="11778" width="17.42578125" style="24" customWidth="1"/>
    <col min="11779" max="11791" width="12.7109375" style="24" customWidth="1"/>
    <col min="11792" max="11795" width="14.7109375" style="24" customWidth="1"/>
    <col min="11796" max="11796" width="7.28515625" style="24"/>
    <col min="11797" max="11797" width="8" style="24" bestFit="1" customWidth="1"/>
    <col min="11798" max="11798" width="7.85546875" style="24" customWidth="1"/>
    <col min="11799" max="11800" width="8" style="24" bestFit="1" customWidth="1"/>
    <col min="11801" max="12032" width="7.28515625" style="24"/>
    <col min="12033" max="12033" width="82.7109375" style="24" customWidth="1"/>
    <col min="12034" max="12034" width="17.42578125" style="24" customWidth="1"/>
    <col min="12035" max="12047" width="12.7109375" style="24" customWidth="1"/>
    <col min="12048" max="12051" width="14.7109375" style="24" customWidth="1"/>
    <col min="12052" max="12052" width="7.28515625" style="24"/>
    <col min="12053" max="12053" width="8" style="24" bestFit="1" customWidth="1"/>
    <col min="12054" max="12054" width="7.85546875" style="24" customWidth="1"/>
    <col min="12055" max="12056" width="8" style="24" bestFit="1" customWidth="1"/>
    <col min="12057" max="12288" width="7.28515625" style="24"/>
    <col min="12289" max="12289" width="82.7109375" style="24" customWidth="1"/>
    <col min="12290" max="12290" width="17.42578125" style="24" customWidth="1"/>
    <col min="12291" max="12303" width="12.7109375" style="24" customWidth="1"/>
    <col min="12304" max="12307" width="14.7109375" style="24" customWidth="1"/>
    <col min="12308" max="12308" width="7.28515625" style="24"/>
    <col min="12309" max="12309" width="8" style="24" bestFit="1" customWidth="1"/>
    <col min="12310" max="12310" width="7.85546875" style="24" customWidth="1"/>
    <col min="12311" max="12312" width="8" style="24" bestFit="1" customWidth="1"/>
    <col min="12313" max="12544" width="7.28515625" style="24"/>
    <col min="12545" max="12545" width="82.7109375" style="24" customWidth="1"/>
    <col min="12546" max="12546" width="17.42578125" style="24" customWidth="1"/>
    <col min="12547" max="12559" width="12.7109375" style="24" customWidth="1"/>
    <col min="12560" max="12563" width="14.7109375" style="24" customWidth="1"/>
    <col min="12564" max="12564" width="7.28515625" style="24"/>
    <col min="12565" max="12565" width="8" style="24" bestFit="1" customWidth="1"/>
    <col min="12566" max="12566" width="7.85546875" style="24" customWidth="1"/>
    <col min="12567" max="12568" width="8" style="24" bestFit="1" customWidth="1"/>
    <col min="12569" max="12800" width="7.28515625" style="24"/>
    <col min="12801" max="12801" width="82.7109375" style="24" customWidth="1"/>
    <col min="12802" max="12802" width="17.42578125" style="24" customWidth="1"/>
    <col min="12803" max="12815" width="12.7109375" style="24" customWidth="1"/>
    <col min="12816" max="12819" width="14.7109375" style="24" customWidth="1"/>
    <col min="12820" max="12820" width="7.28515625" style="24"/>
    <col min="12821" max="12821" width="8" style="24" bestFit="1" customWidth="1"/>
    <col min="12822" max="12822" width="7.85546875" style="24" customWidth="1"/>
    <col min="12823" max="12824" width="8" style="24" bestFit="1" customWidth="1"/>
    <col min="12825" max="13056" width="7.28515625" style="24"/>
    <col min="13057" max="13057" width="82.7109375" style="24" customWidth="1"/>
    <col min="13058" max="13058" width="17.42578125" style="24" customWidth="1"/>
    <col min="13059" max="13071" width="12.7109375" style="24" customWidth="1"/>
    <col min="13072" max="13075" width="14.7109375" style="24" customWidth="1"/>
    <col min="13076" max="13076" width="7.28515625" style="24"/>
    <col min="13077" max="13077" width="8" style="24" bestFit="1" customWidth="1"/>
    <col min="13078" max="13078" width="7.85546875" style="24" customWidth="1"/>
    <col min="13079" max="13080" width="8" style="24" bestFit="1" customWidth="1"/>
    <col min="13081" max="13312" width="7.28515625" style="24"/>
    <col min="13313" max="13313" width="82.7109375" style="24" customWidth="1"/>
    <col min="13314" max="13314" width="17.42578125" style="24" customWidth="1"/>
    <col min="13315" max="13327" width="12.7109375" style="24" customWidth="1"/>
    <col min="13328" max="13331" width="14.7109375" style="24" customWidth="1"/>
    <col min="13332" max="13332" width="7.28515625" style="24"/>
    <col min="13333" max="13333" width="8" style="24" bestFit="1" customWidth="1"/>
    <col min="13334" max="13334" width="7.85546875" style="24" customWidth="1"/>
    <col min="13335" max="13336" width="8" style="24" bestFit="1" customWidth="1"/>
    <col min="13337" max="13568" width="7.28515625" style="24"/>
    <col min="13569" max="13569" width="82.7109375" style="24" customWidth="1"/>
    <col min="13570" max="13570" width="17.42578125" style="24" customWidth="1"/>
    <col min="13571" max="13583" width="12.7109375" style="24" customWidth="1"/>
    <col min="13584" max="13587" width="14.7109375" style="24" customWidth="1"/>
    <col min="13588" max="13588" width="7.28515625" style="24"/>
    <col min="13589" max="13589" width="8" style="24" bestFit="1" customWidth="1"/>
    <col min="13590" max="13590" width="7.85546875" style="24" customWidth="1"/>
    <col min="13591" max="13592" width="8" style="24" bestFit="1" customWidth="1"/>
    <col min="13593" max="13824" width="7.28515625" style="24"/>
    <col min="13825" max="13825" width="82.7109375" style="24" customWidth="1"/>
    <col min="13826" max="13826" width="17.42578125" style="24" customWidth="1"/>
    <col min="13827" max="13839" width="12.7109375" style="24" customWidth="1"/>
    <col min="13840" max="13843" width="14.7109375" style="24" customWidth="1"/>
    <col min="13844" max="13844" width="7.28515625" style="24"/>
    <col min="13845" max="13845" width="8" style="24" bestFit="1" customWidth="1"/>
    <col min="13846" max="13846" width="7.85546875" style="24" customWidth="1"/>
    <col min="13847" max="13848" width="8" style="24" bestFit="1" customWidth="1"/>
    <col min="13849" max="14080" width="7.28515625" style="24"/>
    <col min="14081" max="14081" width="82.7109375" style="24" customWidth="1"/>
    <col min="14082" max="14082" width="17.42578125" style="24" customWidth="1"/>
    <col min="14083" max="14095" width="12.7109375" style="24" customWidth="1"/>
    <col min="14096" max="14099" width="14.7109375" style="24" customWidth="1"/>
    <col min="14100" max="14100" width="7.28515625" style="24"/>
    <col min="14101" max="14101" width="8" style="24" bestFit="1" customWidth="1"/>
    <col min="14102" max="14102" width="7.85546875" style="24" customWidth="1"/>
    <col min="14103" max="14104" width="8" style="24" bestFit="1" customWidth="1"/>
    <col min="14105" max="14336" width="7.28515625" style="24"/>
    <col min="14337" max="14337" width="82.7109375" style="24" customWidth="1"/>
    <col min="14338" max="14338" width="17.42578125" style="24" customWidth="1"/>
    <col min="14339" max="14351" width="12.7109375" style="24" customWidth="1"/>
    <col min="14352" max="14355" width="14.7109375" style="24" customWidth="1"/>
    <col min="14356" max="14356" width="7.28515625" style="24"/>
    <col min="14357" max="14357" width="8" style="24" bestFit="1" customWidth="1"/>
    <col min="14358" max="14358" width="7.85546875" style="24" customWidth="1"/>
    <col min="14359" max="14360" width="8" style="24" bestFit="1" customWidth="1"/>
    <col min="14361" max="14592" width="7.28515625" style="24"/>
    <col min="14593" max="14593" width="82.7109375" style="24" customWidth="1"/>
    <col min="14594" max="14594" width="17.42578125" style="24" customWidth="1"/>
    <col min="14595" max="14607" width="12.7109375" style="24" customWidth="1"/>
    <col min="14608" max="14611" width="14.7109375" style="24" customWidth="1"/>
    <col min="14612" max="14612" width="7.28515625" style="24"/>
    <col min="14613" max="14613" width="8" style="24" bestFit="1" customWidth="1"/>
    <col min="14614" max="14614" width="7.85546875" style="24" customWidth="1"/>
    <col min="14615" max="14616" width="8" style="24" bestFit="1" customWidth="1"/>
    <col min="14617" max="14848" width="7.28515625" style="24"/>
    <col min="14849" max="14849" width="82.7109375" style="24" customWidth="1"/>
    <col min="14850" max="14850" width="17.42578125" style="24" customWidth="1"/>
    <col min="14851" max="14863" width="12.7109375" style="24" customWidth="1"/>
    <col min="14864" max="14867" width="14.7109375" style="24" customWidth="1"/>
    <col min="14868" max="14868" width="7.28515625" style="24"/>
    <col min="14869" max="14869" width="8" style="24" bestFit="1" customWidth="1"/>
    <col min="14870" max="14870" width="7.85546875" style="24" customWidth="1"/>
    <col min="14871" max="14872" width="8" style="24" bestFit="1" customWidth="1"/>
    <col min="14873" max="15104" width="7.28515625" style="24"/>
    <col min="15105" max="15105" width="82.7109375" style="24" customWidth="1"/>
    <col min="15106" max="15106" width="17.42578125" style="24" customWidth="1"/>
    <col min="15107" max="15119" width="12.7109375" style="24" customWidth="1"/>
    <col min="15120" max="15123" width="14.7109375" style="24" customWidth="1"/>
    <col min="15124" max="15124" width="7.28515625" style="24"/>
    <col min="15125" max="15125" width="8" style="24" bestFit="1" customWidth="1"/>
    <col min="15126" max="15126" width="7.85546875" style="24" customWidth="1"/>
    <col min="15127" max="15128" width="8" style="24" bestFit="1" customWidth="1"/>
    <col min="15129" max="15360" width="7.28515625" style="24"/>
    <col min="15361" max="15361" width="82.7109375" style="24" customWidth="1"/>
    <col min="15362" max="15362" width="17.42578125" style="24" customWidth="1"/>
    <col min="15363" max="15375" width="12.7109375" style="24" customWidth="1"/>
    <col min="15376" max="15379" width="14.7109375" style="24" customWidth="1"/>
    <col min="15380" max="15380" width="7.28515625" style="24"/>
    <col min="15381" max="15381" width="8" style="24" bestFit="1" customWidth="1"/>
    <col min="15382" max="15382" width="7.85546875" style="24" customWidth="1"/>
    <col min="15383" max="15384" width="8" style="24" bestFit="1" customWidth="1"/>
    <col min="15385" max="15616" width="7.28515625" style="24"/>
    <col min="15617" max="15617" width="82.7109375" style="24" customWidth="1"/>
    <col min="15618" max="15618" width="17.42578125" style="24" customWidth="1"/>
    <col min="15619" max="15631" width="12.7109375" style="24" customWidth="1"/>
    <col min="15632" max="15635" width="14.7109375" style="24" customWidth="1"/>
    <col min="15636" max="15636" width="7.28515625" style="24"/>
    <col min="15637" max="15637" width="8" style="24" bestFit="1" customWidth="1"/>
    <col min="15638" max="15638" width="7.85546875" style="24" customWidth="1"/>
    <col min="15639" max="15640" width="8" style="24" bestFit="1" customWidth="1"/>
    <col min="15641" max="15872" width="7.28515625" style="24"/>
    <col min="15873" max="15873" width="82.7109375" style="24" customWidth="1"/>
    <col min="15874" max="15874" width="17.42578125" style="24" customWidth="1"/>
    <col min="15875" max="15887" width="12.7109375" style="24" customWidth="1"/>
    <col min="15888" max="15891" width="14.7109375" style="24" customWidth="1"/>
    <col min="15892" max="15892" width="7.28515625" style="24"/>
    <col min="15893" max="15893" width="8" style="24" bestFit="1" customWidth="1"/>
    <col min="15894" max="15894" width="7.85546875" style="24" customWidth="1"/>
    <col min="15895" max="15896" width="8" style="24" bestFit="1" customWidth="1"/>
    <col min="15897" max="16128" width="7.28515625" style="24"/>
    <col min="16129" max="16129" width="82.7109375" style="24" customWidth="1"/>
    <col min="16130" max="16130" width="17.42578125" style="24" customWidth="1"/>
    <col min="16131" max="16143" width="12.7109375" style="24" customWidth="1"/>
    <col min="16144" max="16147" width="14.7109375" style="24" customWidth="1"/>
    <col min="16148" max="16148" width="7.28515625" style="24"/>
    <col min="16149" max="16149" width="8" style="24" bestFit="1" customWidth="1"/>
    <col min="16150" max="16150" width="7.85546875" style="24" customWidth="1"/>
    <col min="16151" max="16152" width="8" style="24" bestFit="1" customWidth="1"/>
    <col min="16153" max="16384" width="7.28515625" style="24"/>
  </cols>
  <sheetData>
    <row r="1" spans="1:21" s="183" customFormat="1" ht="15.75" x14ac:dyDescent="0.2">
      <c r="A1" s="185" t="s">
        <v>179</v>
      </c>
      <c r="B1" s="186">
        <v>2004</v>
      </c>
      <c r="C1" s="186">
        <v>2005</v>
      </c>
      <c r="D1" s="186">
        <v>2006</v>
      </c>
      <c r="E1" s="186">
        <v>2007</v>
      </c>
      <c r="F1" s="186">
        <v>2008</v>
      </c>
      <c r="G1" s="186">
        <v>2009</v>
      </c>
      <c r="H1" s="186">
        <v>2010</v>
      </c>
      <c r="I1" s="186">
        <v>2011</v>
      </c>
      <c r="J1" s="186">
        <v>2012</v>
      </c>
      <c r="K1" s="186">
        <v>2013</v>
      </c>
      <c r="L1" s="186">
        <v>2014</v>
      </c>
      <c r="M1" s="186">
        <v>2015</v>
      </c>
      <c r="N1" s="186">
        <v>2016</v>
      </c>
      <c r="O1" s="186">
        <v>2017</v>
      </c>
      <c r="P1" s="186">
        <v>2018</v>
      </c>
      <c r="Q1" s="186">
        <v>2019</v>
      </c>
      <c r="R1" s="186">
        <v>2020</v>
      </c>
      <c r="S1" s="186">
        <v>2021</v>
      </c>
    </row>
    <row r="2" spans="1:21" s="183" customFormat="1" ht="14.25" x14ac:dyDescent="0.2">
      <c r="A2" s="187" t="s">
        <v>110</v>
      </c>
      <c r="B2" s="188">
        <v>2.2210057083478312E-3</v>
      </c>
      <c r="C2" s="188">
        <v>-5.0711465182547745E-3</v>
      </c>
      <c r="D2" s="188">
        <v>1.6632702122262194E-3</v>
      </c>
      <c r="E2" s="188">
        <v>1.0054026954238458E-3</v>
      </c>
      <c r="F2" s="188">
        <v>3.2337823269277758E-3</v>
      </c>
      <c r="G2" s="188">
        <v>-5.5692588643957526E-3</v>
      </c>
      <c r="H2" s="188">
        <v>2.3395434276675915E-4</v>
      </c>
      <c r="I2" s="188">
        <v>1.7162508413011671E-3</v>
      </c>
      <c r="J2" s="188">
        <v>-3.4720468046709098E-4</v>
      </c>
      <c r="K2" s="188">
        <v>-1.3567503344653157E-4</v>
      </c>
      <c r="L2" s="188">
        <v>-7.9103363090232519E-4</v>
      </c>
      <c r="M2" s="188">
        <v>3.0648910243013111E-3</v>
      </c>
      <c r="N2" s="188">
        <v>-2.1451570216543697E-3</v>
      </c>
      <c r="O2" s="188">
        <v>4.3066326190096746E-4</v>
      </c>
      <c r="P2" s="188">
        <v>-8.5166435975660634E-5</v>
      </c>
      <c r="Q2" s="188">
        <v>3.9038925607154299E-5</v>
      </c>
      <c r="R2" s="188">
        <v>9.9911633575580508E-4</v>
      </c>
      <c r="S2" s="188">
        <v>1.5211914021546378E-3</v>
      </c>
    </row>
    <row r="3" spans="1:21" s="183" customFormat="1" ht="14.25" x14ac:dyDescent="0.2">
      <c r="A3" s="187" t="s">
        <v>112</v>
      </c>
      <c r="B3" s="188">
        <v>2.2210057083478312E-3</v>
      </c>
      <c r="C3" s="188">
        <v>-5.0711465182547745E-3</v>
      </c>
      <c r="D3" s="188">
        <v>-9.6623597057731245E-3</v>
      </c>
      <c r="E3" s="188">
        <v>-9.6286318792603576E-3</v>
      </c>
      <c r="F3" s="188">
        <v>-5.0535961164184994E-3</v>
      </c>
      <c r="G3" s="188">
        <v>-1.924089508934913E-2</v>
      </c>
      <c r="H3" s="188">
        <v>-2.2217612520940466E-2</v>
      </c>
      <c r="I3" s="188">
        <v>-1.8760178885742398E-2</v>
      </c>
      <c r="J3" s="188">
        <v>-1.9718111833192983E-2</v>
      </c>
      <c r="K3" s="188">
        <v>-9.2167745790801055E-3</v>
      </c>
      <c r="L3" s="188">
        <v>-1.2631238371245088E-2</v>
      </c>
      <c r="M3" s="188">
        <v>-2.6765972199785993E-3</v>
      </c>
      <c r="N3" s="188">
        <v>-6.6467731225852847E-3</v>
      </c>
      <c r="O3" s="188">
        <v>-4.4563645864328927E-3</v>
      </c>
      <c r="P3" s="188">
        <v>-2.1524202687182021E-3</v>
      </c>
      <c r="Q3" s="188">
        <v>-4.7803293673926025E-4</v>
      </c>
      <c r="R3" s="188">
        <v>9.9911633575580508E-4</v>
      </c>
      <c r="S3" s="188">
        <v>1.5211914021546378E-3</v>
      </c>
    </row>
    <row r="4" spans="1:21" s="183" customFormat="1" ht="14.25" x14ac:dyDescent="0.2">
      <c r="A4" s="187" t="s">
        <v>111</v>
      </c>
      <c r="B4" s="188">
        <v>-5.4085099959410837E-3</v>
      </c>
      <c r="C4" s="188">
        <v>-9.0825928546356786E-3</v>
      </c>
      <c r="D4" s="188">
        <v>-1.1836805735706104E-2</v>
      </c>
      <c r="E4" s="188">
        <v>-1.1651564807459384E-2</v>
      </c>
      <c r="F4" s="188">
        <v>-1.0444846514194576E-2</v>
      </c>
      <c r="G4" s="188">
        <v>-2.4516595115688322E-2</v>
      </c>
      <c r="H4" s="188">
        <v>-2.5554549034929434E-2</v>
      </c>
      <c r="I4" s="188">
        <v>-2.4843982199319662E-2</v>
      </c>
      <c r="J4" s="188">
        <v>-2.6890743658791915E-2</v>
      </c>
      <c r="K4" s="188">
        <v>-2.8064693781205234E-2</v>
      </c>
      <c r="L4" s="188">
        <v>-2.7566011456451857E-2</v>
      </c>
      <c r="M4" s="188">
        <v>-2.4651066170732112E-2</v>
      </c>
      <c r="N4" s="188">
        <v>-2.3359262169581018E-2</v>
      </c>
      <c r="O4" s="188">
        <v>-2.1231484413157534E-2</v>
      </c>
      <c r="P4" s="188">
        <v>-1.8920812250551887E-2</v>
      </c>
      <c r="Q4" s="188">
        <v>-1.6743780568971658E-2</v>
      </c>
      <c r="R4" s="188">
        <v>-1.4836978955877369E-2</v>
      </c>
      <c r="S4" s="188">
        <v>-1.388326318861203E-2</v>
      </c>
    </row>
    <row r="5" spans="1:21" s="183" customFormat="1" x14ac:dyDescent="0.2">
      <c r="A5" s="184"/>
      <c r="B5" s="189"/>
      <c r="C5" s="190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</row>
    <row r="6" spans="1:21" s="183" customFormat="1" x14ac:dyDescent="0.2">
      <c r="A6" s="184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</row>
    <row r="7" spans="1:21" s="183" customFormat="1" ht="15.75" x14ac:dyDescent="0.2">
      <c r="A7" s="185" t="s">
        <v>178</v>
      </c>
      <c r="B7" s="186">
        <v>2004</v>
      </c>
      <c r="C7" s="186">
        <v>2005</v>
      </c>
      <c r="D7" s="186">
        <v>2006</v>
      </c>
      <c r="E7" s="186">
        <v>2007</v>
      </c>
      <c r="F7" s="186">
        <v>2008</v>
      </c>
      <c r="G7" s="186">
        <v>2009</v>
      </c>
      <c r="H7" s="186">
        <v>2010</v>
      </c>
      <c r="I7" s="186">
        <v>2011</v>
      </c>
      <c r="J7" s="186">
        <v>2012</v>
      </c>
      <c r="K7" s="186">
        <v>2013</v>
      </c>
      <c r="L7" s="186">
        <v>2014</v>
      </c>
      <c r="M7" s="186">
        <v>2015</v>
      </c>
      <c r="N7" s="186">
        <v>2016</v>
      </c>
      <c r="O7" s="186">
        <v>2017</v>
      </c>
      <c r="P7" s="186">
        <v>2018</v>
      </c>
      <c r="Q7" s="186">
        <v>2019</v>
      </c>
      <c r="R7" s="186">
        <v>2020</v>
      </c>
      <c r="S7" s="186">
        <v>2021</v>
      </c>
    </row>
    <row r="8" spans="1:21" s="183" customFormat="1" ht="14.25" x14ac:dyDescent="0.2">
      <c r="A8" s="187" t="s">
        <v>113</v>
      </c>
      <c r="B8" s="188">
        <v>0</v>
      </c>
      <c r="C8" s="188">
        <v>0</v>
      </c>
      <c r="D8" s="188">
        <v>1.1325629917999343E-2</v>
      </c>
      <c r="E8" s="188">
        <v>1.0634034574684204E-2</v>
      </c>
      <c r="F8" s="188">
        <v>8.2873784433462744E-3</v>
      </c>
      <c r="G8" s="188">
        <v>1.3671636224953376E-2</v>
      </c>
      <c r="H8" s="188">
        <v>2.2451566863707223E-2</v>
      </c>
      <c r="I8" s="188">
        <v>2.0476429727043565E-2</v>
      </c>
      <c r="J8" s="188">
        <v>1.9370907152725891E-2</v>
      </c>
      <c r="K8" s="188">
        <v>9.0810995456335735E-3</v>
      </c>
      <c r="L8" s="188">
        <v>1.1840204740342763E-2</v>
      </c>
      <c r="M8" s="188">
        <v>5.74148824427991E-3</v>
      </c>
      <c r="N8" s="188">
        <v>4.5016161009309146E-3</v>
      </c>
      <c r="O8" s="188">
        <v>4.8870278483338601E-3</v>
      </c>
      <c r="P8" s="188">
        <v>2.0672538327425414E-3</v>
      </c>
      <c r="Q8" s="188">
        <v>5.1707186234641457E-4</v>
      </c>
      <c r="R8" s="188">
        <v>0</v>
      </c>
      <c r="S8" s="188">
        <v>0</v>
      </c>
    </row>
    <row r="9" spans="1:21" s="183" customFormat="1" ht="14.25" x14ac:dyDescent="0.2">
      <c r="A9" s="187" t="s">
        <v>114</v>
      </c>
      <c r="B9" s="188">
        <v>3.3266894835566599E-3</v>
      </c>
      <c r="C9" s="188">
        <v>2.5115830177715893E-3</v>
      </c>
      <c r="D9" s="188">
        <v>2.1744460299329797E-3</v>
      </c>
      <c r="E9" s="188">
        <v>2.0229329281990262E-3</v>
      </c>
      <c r="F9" s="188">
        <v>2.1439118182379766E-3</v>
      </c>
      <c r="G9" s="188">
        <v>2.6509510377830878E-3</v>
      </c>
      <c r="H9" s="188">
        <v>2.4416043449390877E-3</v>
      </c>
      <c r="I9" s="188">
        <v>2.5435666043984034E-3</v>
      </c>
      <c r="J9" s="188">
        <v>2.6097638500632014E-3</v>
      </c>
      <c r="K9" s="188">
        <v>3.1887745041709863E-3</v>
      </c>
      <c r="L9" s="188">
        <v>2.7201868094760915E-3</v>
      </c>
      <c r="M9" s="188">
        <v>2.6064546408004724E-3</v>
      </c>
      <c r="N9" s="188">
        <v>2.606206577753698E-3</v>
      </c>
      <c r="O9" s="188">
        <v>2.6113490453725163E-3</v>
      </c>
      <c r="P9" s="188">
        <v>2.8307227321910191E-3</v>
      </c>
      <c r="Q9" s="188">
        <v>2.7762105361241345E-3</v>
      </c>
      <c r="R9" s="188">
        <v>2.738812524997981E-3</v>
      </c>
      <c r="S9" s="188">
        <v>2.7181816761790148E-3</v>
      </c>
    </row>
    <row r="10" spans="1:21" s="183" customFormat="1" ht="14.25" x14ac:dyDescent="0.2">
      <c r="A10" s="187" t="s">
        <v>115</v>
      </c>
      <c r="B10" s="188">
        <v>4.3028262207322546E-3</v>
      </c>
      <c r="C10" s="188">
        <v>1.4998633186093149E-3</v>
      </c>
      <c r="D10" s="188">
        <v>0</v>
      </c>
      <c r="E10" s="188">
        <v>0</v>
      </c>
      <c r="F10" s="188">
        <v>4.3617782260256966E-4</v>
      </c>
      <c r="G10" s="188">
        <v>0</v>
      </c>
      <c r="H10" s="188">
        <v>0</v>
      </c>
      <c r="I10" s="188">
        <v>8.3633495053358001E-4</v>
      </c>
      <c r="J10" s="188">
        <v>1.430467328311924E-4</v>
      </c>
      <c r="K10" s="188">
        <v>-1.0894044486229638E-4</v>
      </c>
      <c r="L10" s="188">
        <v>-7.6822138740291306E-4</v>
      </c>
      <c r="M10" s="188">
        <v>-7.7434158051966923E-4</v>
      </c>
      <c r="N10" s="188">
        <v>7.0686544056269666E-4</v>
      </c>
      <c r="O10" s="188">
        <v>-2.2557189963163561E-5</v>
      </c>
      <c r="P10" s="188">
        <v>0</v>
      </c>
      <c r="Q10" s="188">
        <v>0</v>
      </c>
      <c r="R10" s="188">
        <v>0</v>
      </c>
      <c r="S10" s="188">
        <v>0</v>
      </c>
    </row>
    <row r="11" spans="1:21" s="183" customFormat="1" ht="14.25" x14ac:dyDescent="0.2">
      <c r="A11" s="187" t="s">
        <v>116</v>
      </c>
      <c r="B11" s="188">
        <v>0</v>
      </c>
      <c r="C11" s="188">
        <v>0</v>
      </c>
      <c r="D11" s="188">
        <v>0</v>
      </c>
      <c r="E11" s="188">
        <v>0</v>
      </c>
      <c r="F11" s="188">
        <v>1.9315354813536833E-3</v>
      </c>
      <c r="G11" s="188">
        <v>1.6990440366479835E-3</v>
      </c>
      <c r="H11" s="188">
        <v>3.4035103628135555E-7</v>
      </c>
      <c r="I11" s="188">
        <v>0</v>
      </c>
      <c r="J11" s="188">
        <v>5.9826545107937237E-4</v>
      </c>
      <c r="K11" s="188">
        <v>3.169494438799967E-3</v>
      </c>
      <c r="L11" s="188">
        <v>1.1171306344582438E-6</v>
      </c>
      <c r="M11" s="188">
        <v>7.185368293473003E-3</v>
      </c>
      <c r="N11" s="188">
        <v>1.232225668376663E-8</v>
      </c>
      <c r="O11" s="188">
        <v>4.1183645263682955E-7</v>
      </c>
      <c r="P11" s="188">
        <v>0</v>
      </c>
      <c r="Q11" s="188">
        <v>0</v>
      </c>
      <c r="R11" s="188">
        <v>0</v>
      </c>
      <c r="S11" s="188">
        <v>0</v>
      </c>
    </row>
    <row r="12" spans="1:21" s="183" customFormat="1" ht="14.25" x14ac:dyDescent="0.2">
      <c r="A12" s="187" t="s">
        <v>117</v>
      </c>
      <c r="B12" s="188">
        <v>0</v>
      </c>
      <c r="C12" s="188">
        <v>0</v>
      </c>
      <c r="D12" s="188">
        <v>0</v>
      </c>
      <c r="E12" s="188">
        <v>0</v>
      </c>
      <c r="F12" s="188">
        <v>8.7962527558184747E-4</v>
      </c>
      <c r="G12" s="188">
        <v>9.2570495190812119E-4</v>
      </c>
      <c r="H12" s="188">
        <v>8.9499181801359906E-4</v>
      </c>
      <c r="I12" s="188">
        <v>2.7039017586452802E-3</v>
      </c>
      <c r="J12" s="188">
        <v>3.8215557916251655E-3</v>
      </c>
      <c r="K12" s="188">
        <v>1.2598590704016472E-2</v>
      </c>
      <c r="L12" s="188">
        <v>1.2981690532499132E-2</v>
      </c>
      <c r="M12" s="188">
        <v>1.2956987596999706E-2</v>
      </c>
      <c r="N12" s="188">
        <v>1.3399404706422655E-2</v>
      </c>
      <c r="O12" s="188">
        <v>1.4185916134862652E-2</v>
      </c>
      <c r="P12" s="188">
        <v>1.3937669249642666E-2</v>
      </c>
      <c r="Q12" s="188">
        <v>1.3489537096108263E-2</v>
      </c>
      <c r="R12" s="188">
        <v>1.3097282766635193E-2</v>
      </c>
      <c r="S12" s="188">
        <v>1.2686272914587654E-2</v>
      </c>
    </row>
    <row r="13" spans="1:21" s="183" customFormat="1" ht="14.25" x14ac:dyDescent="0.2">
      <c r="A13" s="183" t="s">
        <v>43</v>
      </c>
      <c r="B13" s="188">
        <v>7.6295157042889144E-3</v>
      </c>
      <c r="C13" s="188">
        <v>4.0114463363809041E-3</v>
      </c>
      <c r="D13" s="188">
        <v>1.3500075947932323E-2</v>
      </c>
      <c r="E13" s="188">
        <v>1.265696750288323E-2</v>
      </c>
      <c r="F13" s="188">
        <v>1.3678628841122351E-2</v>
      </c>
      <c r="G13" s="188">
        <v>1.8947336251292569E-2</v>
      </c>
      <c r="H13" s="188">
        <v>2.5788503377696191E-2</v>
      </c>
      <c r="I13" s="188">
        <v>2.6560233040620829E-2</v>
      </c>
      <c r="J13" s="188">
        <v>2.6543538978324822E-2</v>
      </c>
      <c r="K13" s="188">
        <v>2.7929018747758702E-2</v>
      </c>
      <c r="L13" s="188">
        <v>2.677497782554953E-2</v>
      </c>
      <c r="M13" s="188">
        <v>2.7715957195033423E-2</v>
      </c>
      <c r="N13" s="188">
        <v>2.1214105147926647E-2</v>
      </c>
      <c r="O13" s="188">
        <v>2.1662147675058502E-2</v>
      </c>
      <c r="P13" s="188">
        <v>1.8835645814576224E-2</v>
      </c>
      <c r="Q13" s="188">
        <v>1.6782819494578813E-2</v>
      </c>
      <c r="R13" s="188">
        <v>1.5836095291633174E-2</v>
      </c>
      <c r="S13" s="188">
        <v>1.540445459076667E-2</v>
      </c>
    </row>
    <row r="14" spans="1:21" s="183" customFormat="1" ht="14.25" x14ac:dyDescent="0.2"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</row>
    <row r="15" spans="1:21" s="183" customFormat="1" x14ac:dyDescent="0.2">
      <c r="B15" s="189">
        <v>0</v>
      </c>
      <c r="C15" s="189">
        <v>0</v>
      </c>
      <c r="D15" s="189">
        <v>0</v>
      </c>
      <c r="E15" s="189">
        <v>0</v>
      </c>
      <c r="F15" s="189">
        <v>0</v>
      </c>
      <c r="G15" s="189">
        <v>0</v>
      </c>
      <c r="H15" s="189">
        <v>0</v>
      </c>
      <c r="I15" s="189">
        <v>0</v>
      </c>
      <c r="J15" s="189">
        <v>0</v>
      </c>
      <c r="K15" s="189">
        <v>0</v>
      </c>
      <c r="L15" s="189">
        <v>0</v>
      </c>
      <c r="M15" s="189">
        <v>0</v>
      </c>
      <c r="N15" s="189">
        <v>0</v>
      </c>
      <c r="O15" s="189">
        <v>0</v>
      </c>
      <c r="P15" s="189">
        <v>0</v>
      </c>
      <c r="Q15" s="189">
        <v>0</v>
      </c>
      <c r="R15" s="189">
        <v>0</v>
      </c>
      <c r="S15" s="189">
        <v>0</v>
      </c>
    </row>
    <row r="16" spans="1:21" x14ac:dyDescent="0.2">
      <c r="B16" s="25"/>
      <c r="C16" s="25"/>
      <c r="D16" s="25"/>
      <c r="E16" s="26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</row>
    <row r="17" spans="1:19" ht="15.75" x14ac:dyDescent="0.25">
      <c r="B17" s="191" t="s">
        <v>181</v>
      </c>
      <c r="C17" s="27"/>
      <c r="D17" s="27"/>
      <c r="E17" s="27"/>
      <c r="F17" s="27"/>
      <c r="G17" s="27"/>
      <c r="H17" s="27"/>
      <c r="I17" s="27"/>
      <c r="K17" s="191" t="s">
        <v>180</v>
      </c>
      <c r="L17" s="27"/>
      <c r="M17" s="27"/>
      <c r="N17" s="27"/>
      <c r="O17" s="27"/>
      <c r="P17" s="27"/>
      <c r="Q17" s="27"/>
      <c r="R17" s="27"/>
      <c r="S17" s="27"/>
    </row>
    <row r="18" spans="1:19" ht="16.5" x14ac:dyDescent="0.3">
      <c r="A18" s="28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</row>
    <row r="19" spans="1:19" x14ac:dyDescent="0.2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</row>
    <row r="31" spans="1:19" x14ac:dyDescent="0.2">
      <c r="F31" s="29"/>
      <c r="G31" s="29"/>
      <c r="H31" s="29"/>
      <c r="I31" s="29"/>
      <c r="J31" s="29"/>
      <c r="K31" s="29"/>
      <c r="L31" s="29"/>
      <c r="M31" s="29"/>
      <c r="N31" s="29"/>
      <c r="O31" s="29"/>
    </row>
  </sheetData>
  <pageMargins left="0.75" right="0.75" top="1" bottom="1" header="0.5" footer="0.5"/>
  <pageSetup paperSize="9" scale="23" fitToHeight="3" orientation="portrait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EC9B1-98F4-404B-831C-BDE40CD2D226}">
  <sheetPr codeName="Hárok15">
    <tabColor rgb="FF00B0F0"/>
  </sheetPr>
  <dimension ref="A1:G31"/>
  <sheetViews>
    <sheetView zoomScaleNormal="100" workbookViewId="0">
      <selection activeCell="G2" sqref="G2"/>
    </sheetView>
  </sheetViews>
  <sheetFormatPr defaultRowHeight="14.25" x14ac:dyDescent="0.2"/>
  <cols>
    <col min="1" max="1" width="31" style="193" customWidth="1"/>
    <col min="2" max="3" width="9.140625" style="193"/>
    <col min="4" max="4" width="11.7109375" style="193" customWidth="1"/>
    <col min="5" max="16384" width="9.140625" style="193"/>
  </cols>
  <sheetData>
    <row r="1" spans="1:7" s="200" customFormat="1" ht="45" x14ac:dyDescent="0.25">
      <c r="A1" s="199"/>
      <c r="B1" s="199"/>
      <c r="C1" s="206" t="s">
        <v>184</v>
      </c>
      <c r="D1" s="206" t="s">
        <v>183</v>
      </c>
    </row>
    <row r="2" spans="1:7" ht="15" x14ac:dyDescent="0.25">
      <c r="A2" s="193" t="s">
        <v>57</v>
      </c>
      <c r="B2" s="193" t="s">
        <v>0</v>
      </c>
      <c r="C2" s="201">
        <v>17.399999999999999</v>
      </c>
      <c r="D2" s="202">
        <v>0.31581143019022101</v>
      </c>
      <c r="G2" s="192" t="s">
        <v>186</v>
      </c>
    </row>
    <row r="3" spans="1:7" x14ac:dyDescent="0.2">
      <c r="A3" s="193" t="s">
        <v>61</v>
      </c>
      <c r="B3" s="193" t="s">
        <v>5</v>
      </c>
      <c r="C3" s="201">
        <v>16.600000000000001</v>
      </c>
      <c r="D3" s="202">
        <v>0.33100398572284306</v>
      </c>
    </row>
    <row r="4" spans="1:7" x14ac:dyDescent="0.2">
      <c r="A4" s="193" t="s">
        <v>59</v>
      </c>
      <c r="B4" s="193" t="s">
        <v>6</v>
      </c>
      <c r="C4" s="201">
        <v>15.2</v>
      </c>
      <c r="D4" s="202">
        <v>0.28361371653604045</v>
      </c>
    </row>
    <row r="5" spans="1:7" x14ac:dyDescent="0.2">
      <c r="A5" s="193" t="s">
        <v>69</v>
      </c>
      <c r="B5" s="193" t="s">
        <v>18</v>
      </c>
      <c r="C5" s="201">
        <v>14.6</v>
      </c>
      <c r="D5" s="202">
        <v>0.2716188643651351</v>
      </c>
    </row>
    <row r="6" spans="1:7" x14ac:dyDescent="0.2">
      <c r="A6" s="193" t="s">
        <v>75</v>
      </c>
      <c r="B6" s="193" t="s">
        <v>7</v>
      </c>
      <c r="C6" s="201">
        <v>14.200000000000001</v>
      </c>
      <c r="D6" s="202">
        <v>0.30189627574004874</v>
      </c>
    </row>
    <row r="7" spans="1:7" x14ac:dyDescent="0.2">
      <c r="A7" s="193" t="s">
        <v>71</v>
      </c>
      <c r="B7" s="193" t="s">
        <v>8</v>
      </c>
      <c r="C7" s="201">
        <v>14</v>
      </c>
      <c r="D7" s="202">
        <v>0.30280323435939238</v>
      </c>
    </row>
    <row r="8" spans="1:7" x14ac:dyDescent="0.2">
      <c r="A8" s="193" t="s">
        <v>58</v>
      </c>
      <c r="B8" s="193" t="s">
        <v>15</v>
      </c>
      <c r="C8" s="201">
        <v>11.5</v>
      </c>
      <c r="D8" s="202">
        <v>0.2722129107086248</v>
      </c>
    </row>
    <row r="9" spans="1:7" x14ac:dyDescent="0.2">
      <c r="A9" s="193" t="s">
        <v>73</v>
      </c>
      <c r="B9" s="193" t="s">
        <v>22</v>
      </c>
      <c r="C9" s="201">
        <v>11.3</v>
      </c>
      <c r="D9" s="202">
        <v>0.25723216798602211</v>
      </c>
    </row>
    <row r="10" spans="1:7" x14ac:dyDescent="0.2">
      <c r="A10" s="193" t="s">
        <v>81</v>
      </c>
      <c r="B10" s="193" t="s">
        <v>10</v>
      </c>
      <c r="C10" s="201">
        <v>11.1</v>
      </c>
      <c r="D10" s="202">
        <v>0.31543632390466869</v>
      </c>
    </row>
    <row r="11" spans="1:7" x14ac:dyDescent="0.2">
      <c r="A11" s="193" t="s">
        <v>76</v>
      </c>
      <c r="B11" s="193" t="s">
        <v>2</v>
      </c>
      <c r="C11" s="201">
        <v>11</v>
      </c>
      <c r="D11" s="202">
        <v>0.30558881694707435</v>
      </c>
    </row>
    <row r="12" spans="1:7" x14ac:dyDescent="0.2">
      <c r="A12" s="193" t="s">
        <v>51</v>
      </c>
      <c r="B12" s="193" t="s">
        <v>14</v>
      </c>
      <c r="C12" s="201">
        <v>10.9</v>
      </c>
      <c r="D12" s="202">
        <v>0.27306958624836924</v>
      </c>
    </row>
    <row r="13" spans="1:7" x14ac:dyDescent="0.2">
      <c r="A13" s="193" t="s">
        <v>70</v>
      </c>
      <c r="B13" s="193" t="s">
        <v>20</v>
      </c>
      <c r="C13" s="201">
        <v>10.9</v>
      </c>
      <c r="D13" s="202">
        <v>0.21247121382632764</v>
      </c>
    </row>
    <row r="14" spans="1:7" x14ac:dyDescent="0.2">
      <c r="A14" s="193" t="s">
        <v>65</v>
      </c>
      <c r="B14" s="193" t="s">
        <v>17</v>
      </c>
      <c r="C14" s="201">
        <v>10.5</v>
      </c>
      <c r="D14" s="202">
        <v>0.20374876235016537</v>
      </c>
    </row>
    <row r="15" spans="1:7" x14ac:dyDescent="0.2">
      <c r="A15" s="193" t="s">
        <v>52</v>
      </c>
      <c r="B15" s="193" t="s">
        <v>19</v>
      </c>
      <c r="C15" s="201">
        <v>9.9</v>
      </c>
      <c r="D15" s="202">
        <v>0.29339948583011205</v>
      </c>
    </row>
    <row r="16" spans="1:7" x14ac:dyDescent="0.2">
      <c r="A16" s="193" t="s">
        <v>77</v>
      </c>
      <c r="B16" s="193" t="s">
        <v>13</v>
      </c>
      <c r="C16" s="201">
        <v>8.9</v>
      </c>
      <c r="D16" s="202">
        <v>0.27011315164645322</v>
      </c>
    </row>
    <row r="17" spans="1:4" ht="15" x14ac:dyDescent="0.25">
      <c r="A17" s="198" t="s">
        <v>74</v>
      </c>
      <c r="B17" s="193" t="s">
        <v>11</v>
      </c>
      <c r="C17" s="201">
        <v>8.8000000000000007</v>
      </c>
      <c r="D17" s="202">
        <v>0.19028219870393326</v>
      </c>
    </row>
    <row r="18" spans="1:4" x14ac:dyDescent="0.2">
      <c r="A18" s="193" t="s">
        <v>67</v>
      </c>
      <c r="B18" s="193" t="s">
        <v>28</v>
      </c>
      <c r="C18" s="201">
        <v>8.6999999999999993</v>
      </c>
      <c r="D18" s="202">
        <v>0.26383663950469899</v>
      </c>
    </row>
    <row r="19" spans="1:4" x14ac:dyDescent="0.2">
      <c r="A19" s="193" t="s">
        <v>72</v>
      </c>
      <c r="B19" s="193" t="s">
        <v>24</v>
      </c>
      <c r="C19" s="201">
        <v>8.6</v>
      </c>
      <c r="D19" s="202">
        <v>0.24318649388579403</v>
      </c>
    </row>
    <row r="20" spans="1:4" x14ac:dyDescent="0.2">
      <c r="A20" s="193" t="s">
        <v>53</v>
      </c>
      <c r="B20" s="193" t="s">
        <v>21</v>
      </c>
      <c r="C20" s="201">
        <v>8.3000000000000007</v>
      </c>
      <c r="D20" s="202">
        <v>0.25677819006332447</v>
      </c>
    </row>
    <row r="21" spans="1:4" x14ac:dyDescent="0.2">
      <c r="A21" s="193" t="s">
        <v>54</v>
      </c>
      <c r="B21" s="193" t="s">
        <v>1</v>
      </c>
      <c r="C21" s="201">
        <v>8.3000000000000007</v>
      </c>
      <c r="D21" s="202">
        <v>0.28270423375977571</v>
      </c>
    </row>
    <row r="22" spans="1:4" x14ac:dyDescent="0.2">
      <c r="A22" s="193" t="s">
        <v>66</v>
      </c>
      <c r="B22" s="193" t="s">
        <v>27</v>
      </c>
      <c r="C22" s="201">
        <v>8.3000000000000007</v>
      </c>
      <c r="D22" s="202">
        <v>0.25772001825071156</v>
      </c>
    </row>
    <row r="23" spans="1:4" x14ac:dyDescent="0.2">
      <c r="A23" s="193" t="s">
        <v>60</v>
      </c>
      <c r="B23" s="193" t="s">
        <v>16</v>
      </c>
      <c r="C23" s="201">
        <v>8.1</v>
      </c>
      <c r="D23" s="202">
        <v>0.27593428067888204</v>
      </c>
    </row>
    <row r="24" spans="1:4" x14ac:dyDescent="0.2">
      <c r="A24" s="193" t="s">
        <v>63</v>
      </c>
      <c r="B24" s="193" t="s">
        <v>25</v>
      </c>
      <c r="C24" s="201">
        <v>7.5</v>
      </c>
      <c r="D24" s="202">
        <v>0.28790941168748568</v>
      </c>
    </row>
    <row r="25" spans="1:4" x14ac:dyDescent="0.2">
      <c r="A25" s="193" t="s">
        <v>79</v>
      </c>
      <c r="B25" s="193" t="s">
        <v>3</v>
      </c>
      <c r="C25" s="201">
        <v>7.2</v>
      </c>
      <c r="D25" s="202">
        <v>0.24157659878843435</v>
      </c>
    </row>
    <row r="26" spans="1:4" x14ac:dyDescent="0.2">
      <c r="A26" s="193" t="s">
        <v>62</v>
      </c>
      <c r="B26" s="193" t="s">
        <v>9</v>
      </c>
      <c r="C26" s="201">
        <v>7.1999999999999993</v>
      </c>
      <c r="D26" s="202">
        <v>0.19854519974307427</v>
      </c>
    </row>
    <row r="27" spans="1:4" ht="15" x14ac:dyDescent="0.25">
      <c r="A27" s="193" t="s">
        <v>55</v>
      </c>
      <c r="B27" s="196" t="s">
        <v>23</v>
      </c>
      <c r="C27" s="201">
        <v>7.1</v>
      </c>
      <c r="D27" s="202">
        <v>0.27919257096932126</v>
      </c>
    </row>
    <row r="28" spans="1:4" x14ac:dyDescent="0.2">
      <c r="A28" s="193" t="s">
        <v>68</v>
      </c>
      <c r="B28" s="193" t="s">
        <v>4</v>
      </c>
      <c r="C28" s="201">
        <v>6.8999999999999995</v>
      </c>
      <c r="D28" s="202">
        <v>0.26392166283565988</v>
      </c>
    </row>
    <row r="29" spans="1:4" x14ac:dyDescent="0.2">
      <c r="A29" s="203" t="s">
        <v>64</v>
      </c>
      <c r="B29" s="203" t="s">
        <v>26</v>
      </c>
      <c r="C29" s="204">
        <v>6.1</v>
      </c>
      <c r="D29" s="205">
        <v>0.27541185753902908</v>
      </c>
    </row>
    <row r="30" spans="1:4" ht="15" x14ac:dyDescent="0.25">
      <c r="C30" s="194"/>
      <c r="D30" s="197" t="s">
        <v>182</v>
      </c>
    </row>
    <row r="31" spans="1:4" ht="15" x14ac:dyDescent="0.25">
      <c r="C31" s="194"/>
      <c r="D31" s="195"/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0C4E2-9A28-49B6-910A-7FBFFCED0E45}">
  <sheetPr codeName="Hárok16">
    <tabColor rgb="FF00B0F0"/>
  </sheetPr>
  <dimension ref="A1:CZ37"/>
  <sheetViews>
    <sheetView showGridLines="0" zoomScale="85" zoomScaleNormal="85" workbookViewId="0">
      <selection activeCell="D10" sqref="D10"/>
    </sheetView>
  </sheetViews>
  <sheetFormatPr defaultRowHeight="12.75" x14ac:dyDescent="0.2"/>
  <cols>
    <col min="1" max="1" width="34.140625" style="3" customWidth="1"/>
    <col min="2" max="2" width="10.7109375" style="3" customWidth="1"/>
    <col min="3" max="3" width="9.42578125" style="3" bestFit="1" customWidth="1"/>
    <col min="4" max="4" width="7.85546875" style="3" customWidth="1"/>
    <col min="5" max="5" width="9.85546875" style="3" bestFit="1" customWidth="1"/>
    <col min="6" max="98" width="7.7109375" style="3" bestFit="1" customWidth="1"/>
    <col min="99" max="99" width="7.140625" style="3" bestFit="1" customWidth="1"/>
    <col min="100" max="101" width="6.7109375" style="3" bestFit="1" customWidth="1"/>
    <col min="102" max="102" width="9.28515625" style="3" bestFit="1" customWidth="1"/>
    <col min="103" max="103" width="9.140625" style="3"/>
    <col min="104" max="104" width="5" style="3" bestFit="1" customWidth="1"/>
    <col min="105" max="16384" width="9.140625" style="3"/>
  </cols>
  <sheetData>
    <row r="1" spans="1:104" ht="13.5" thickBot="1" x14ac:dyDescent="0.25"/>
    <row r="2" spans="1:104" s="9" customFormat="1" ht="13.5" thickBot="1" x14ac:dyDescent="0.3">
      <c r="A2" s="4" t="s">
        <v>42</v>
      </c>
      <c r="B2" s="5" t="s">
        <v>43</v>
      </c>
      <c r="C2" s="6">
        <v>0</v>
      </c>
      <c r="D2" s="7">
        <v>1</v>
      </c>
      <c r="E2" s="7">
        <v>2</v>
      </c>
      <c r="F2" s="7">
        <v>3</v>
      </c>
      <c r="G2" s="7">
        <v>4</v>
      </c>
      <c r="H2" s="7">
        <v>5</v>
      </c>
      <c r="I2" s="7">
        <v>6</v>
      </c>
      <c r="J2" s="7">
        <v>7</v>
      </c>
      <c r="K2" s="7">
        <v>8</v>
      </c>
      <c r="L2" s="7">
        <v>9</v>
      </c>
      <c r="M2" s="7">
        <v>10</v>
      </c>
      <c r="N2" s="7">
        <v>11</v>
      </c>
      <c r="O2" s="7">
        <v>12</v>
      </c>
      <c r="P2" s="7">
        <v>13</v>
      </c>
      <c r="Q2" s="7">
        <v>14</v>
      </c>
      <c r="R2" s="7">
        <v>15</v>
      </c>
      <c r="S2" s="7">
        <v>16</v>
      </c>
      <c r="T2" s="7">
        <v>17</v>
      </c>
      <c r="U2" s="7">
        <v>18</v>
      </c>
      <c r="V2" s="7">
        <v>19</v>
      </c>
      <c r="W2" s="7">
        <v>20</v>
      </c>
      <c r="X2" s="7">
        <v>21</v>
      </c>
      <c r="Y2" s="7">
        <v>22</v>
      </c>
      <c r="Z2" s="7">
        <v>23</v>
      </c>
      <c r="AA2" s="7">
        <v>24</v>
      </c>
      <c r="AB2" s="7">
        <v>25</v>
      </c>
      <c r="AC2" s="7">
        <v>26</v>
      </c>
      <c r="AD2" s="7">
        <v>27</v>
      </c>
      <c r="AE2" s="7">
        <v>28</v>
      </c>
      <c r="AF2" s="7">
        <v>29</v>
      </c>
      <c r="AG2" s="7">
        <v>30</v>
      </c>
      <c r="AH2" s="7">
        <v>31</v>
      </c>
      <c r="AI2" s="7">
        <v>32</v>
      </c>
      <c r="AJ2" s="7">
        <v>33</v>
      </c>
      <c r="AK2" s="7">
        <v>34</v>
      </c>
      <c r="AL2" s="7">
        <v>35</v>
      </c>
      <c r="AM2" s="7">
        <v>36</v>
      </c>
      <c r="AN2" s="7">
        <v>37</v>
      </c>
      <c r="AO2" s="7">
        <v>38</v>
      </c>
      <c r="AP2" s="7">
        <v>39</v>
      </c>
      <c r="AQ2" s="7">
        <v>40</v>
      </c>
      <c r="AR2" s="7">
        <v>41</v>
      </c>
      <c r="AS2" s="7">
        <v>42</v>
      </c>
      <c r="AT2" s="7">
        <v>43</v>
      </c>
      <c r="AU2" s="7">
        <v>44</v>
      </c>
      <c r="AV2" s="7">
        <v>45</v>
      </c>
      <c r="AW2" s="7">
        <v>46</v>
      </c>
      <c r="AX2" s="7">
        <v>47</v>
      </c>
      <c r="AY2" s="7">
        <v>48</v>
      </c>
      <c r="AZ2" s="7">
        <v>49</v>
      </c>
      <c r="BA2" s="7">
        <v>50</v>
      </c>
      <c r="BB2" s="7">
        <v>51</v>
      </c>
      <c r="BC2" s="7">
        <v>52</v>
      </c>
      <c r="BD2" s="7">
        <v>53</v>
      </c>
      <c r="BE2" s="7">
        <v>54</v>
      </c>
      <c r="BF2" s="7">
        <v>55</v>
      </c>
      <c r="BG2" s="7">
        <v>56</v>
      </c>
      <c r="BH2" s="7">
        <v>57</v>
      </c>
      <c r="BI2" s="7">
        <v>58</v>
      </c>
      <c r="BJ2" s="7">
        <v>59</v>
      </c>
      <c r="BK2" s="7">
        <v>60</v>
      </c>
      <c r="BL2" s="7">
        <v>61</v>
      </c>
      <c r="BM2" s="7">
        <v>62</v>
      </c>
      <c r="BN2" s="7">
        <v>63</v>
      </c>
      <c r="BO2" s="7">
        <v>64</v>
      </c>
      <c r="BP2" s="7">
        <v>65</v>
      </c>
      <c r="BQ2" s="7">
        <v>66</v>
      </c>
      <c r="BR2" s="7">
        <v>67</v>
      </c>
      <c r="BS2" s="7">
        <v>68</v>
      </c>
      <c r="BT2" s="7">
        <v>69</v>
      </c>
      <c r="BU2" s="7">
        <v>70</v>
      </c>
      <c r="BV2" s="7">
        <v>71</v>
      </c>
      <c r="BW2" s="7">
        <v>72</v>
      </c>
      <c r="BX2" s="7">
        <v>73</v>
      </c>
      <c r="BY2" s="7">
        <v>74</v>
      </c>
      <c r="BZ2" s="7">
        <v>75</v>
      </c>
      <c r="CA2" s="7">
        <v>76</v>
      </c>
      <c r="CB2" s="7">
        <v>77</v>
      </c>
      <c r="CC2" s="7">
        <v>78</v>
      </c>
      <c r="CD2" s="7">
        <v>79</v>
      </c>
      <c r="CE2" s="7">
        <v>80</v>
      </c>
      <c r="CF2" s="7">
        <v>81</v>
      </c>
      <c r="CG2" s="7">
        <v>82</v>
      </c>
      <c r="CH2" s="7">
        <v>83</v>
      </c>
      <c r="CI2" s="7">
        <v>84</v>
      </c>
      <c r="CJ2" s="7">
        <v>85</v>
      </c>
      <c r="CK2" s="7">
        <v>86</v>
      </c>
      <c r="CL2" s="7">
        <v>87</v>
      </c>
      <c r="CM2" s="7">
        <v>88</v>
      </c>
      <c r="CN2" s="7">
        <v>89</v>
      </c>
      <c r="CO2" s="7">
        <v>90</v>
      </c>
      <c r="CP2" s="7">
        <v>91</v>
      </c>
      <c r="CQ2" s="7">
        <v>92</v>
      </c>
      <c r="CR2" s="7">
        <v>93</v>
      </c>
      <c r="CS2" s="7">
        <v>94</v>
      </c>
      <c r="CT2" s="7">
        <v>95</v>
      </c>
      <c r="CU2" s="7">
        <v>96</v>
      </c>
      <c r="CV2" s="7">
        <v>97</v>
      </c>
      <c r="CW2" s="7">
        <v>98</v>
      </c>
      <c r="CX2" s="8" t="s">
        <v>44</v>
      </c>
      <c r="CZ2" s="10"/>
    </row>
    <row r="3" spans="1:104" s="15" customFormat="1" ht="13.5" thickBot="1" x14ac:dyDescent="0.3">
      <c r="A3" s="11" t="s">
        <v>50</v>
      </c>
      <c r="B3" s="12">
        <v>2746754.9126372631</v>
      </c>
      <c r="C3" s="13">
        <v>22959.184857571905</v>
      </c>
      <c r="D3" s="13">
        <v>22927.960015634319</v>
      </c>
      <c r="E3" s="13">
        <v>22937.132878481352</v>
      </c>
      <c r="F3" s="13">
        <v>22990.058187376999</v>
      </c>
      <c r="G3" s="13">
        <v>23083.40070049791</v>
      </c>
      <c r="H3" s="13">
        <v>23221.353648292956</v>
      </c>
      <c r="I3" s="13">
        <v>23400.6658740895</v>
      </c>
      <c r="J3" s="13">
        <v>23637.618423089203</v>
      </c>
      <c r="K3" s="13">
        <v>23938.214547013755</v>
      </c>
      <c r="L3" s="13">
        <v>24277.299271240754</v>
      </c>
      <c r="M3" s="13">
        <v>24646.346489529427</v>
      </c>
      <c r="N3" s="13">
        <v>25024.835269000596</v>
      </c>
      <c r="O3" s="13">
        <v>25414.402666414124</v>
      </c>
      <c r="P3" s="13">
        <v>25791.516348463709</v>
      </c>
      <c r="Q3" s="13">
        <v>26161.460460740534</v>
      </c>
      <c r="R3" s="13">
        <v>26504.077832976</v>
      </c>
      <c r="S3" s="13">
        <v>26829.490712997747</v>
      </c>
      <c r="T3" s="13">
        <v>27122.612430190646</v>
      </c>
      <c r="U3" s="13">
        <v>27374.088616792906</v>
      </c>
      <c r="V3" s="13">
        <v>27583.993981362848</v>
      </c>
      <c r="W3" s="13">
        <v>27732.707990899969</v>
      </c>
      <c r="X3" s="13">
        <v>28978.041681245519</v>
      </c>
      <c r="Y3" s="13">
        <v>28772.424984308851</v>
      </c>
      <c r="Z3" s="13">
        <v>28773.314076606584</v>
      </c>
      <c r="AA3" s="13">
        <v>28808.279168040568</v>
      </c>
      <c r="AB3" s="13">
        <v>30213.42284553613</v>
      </c>
      <c r="AC3" s="13">
        <v>30877.091198766491</v>
      </c>
      <c r="AD3" s="13">
        <v>30398.72490471452</v>
      </c>
      <c r="AE3" s="13">
        <v>29974.69850721801</v>
      </c>
      <c r="AF3" s="13">
        <v>28754.33020457171</v>
      </c>
      <c r="AG3" s="13">
        <v>27974.030249972231</v>
      </c>
      <c r="AH3" s="13">
        <v>27907.149995767977</v>
      </c>
      <c r="AI3" s="13">
        <v>27915.380315899114</v>
      </c>
      <c r="AJ3" s="13">
        <v>27242.742784749655</v>
      </c>
      <c r="AK3" s="13">
        <v>26507.69009244426</v>
      </c>
      <c r="AL3" s="13">
        <v>26355.577100242659</v>
      </c>
      <c r="AM3" s="13">
        <v>27305.060085276469</v>
      </c>
      <c r="AN3" s="13">
        <v>28538.275386113914</v>
      </c>
      <c r="AO3" s="13">
        <v>28912.38316510904</v>
      </c>
      <c r="AP3" s="13">
        <v>29364.960218195039</v>
      </c>
      <c r="AQ3" s="13">
        <v>29892.433666632991</v>
      </c>
      <c r="AR3" s="13">
        <v>30460.041517544949</v>
      </c>
      <c r="AS3" s="13">
        <v>32012.790905269227</v>
      </c>
      <c r="AT3" s="13">
        <v>34561.395952570994</v>
      </c>
      <c r="AU3" s="13">
        <v>36198.015241581612</v>
      </c>
      <c r="AV3" s="13">
        <v>37294.680161569871</v>
      </c>
      <c r="AW3" s="13">
        <v>38236.836207305227</v>
      </c>
      <c r="AX3" s="13">
        <v>38438.894837994929</v>
      </c>
      <c r="AY3" s="13">
        <v>38984.109739907239</v>
      </c>
      <c r="AZ3" s="13">
        <v>39647.739089923947</v>
      </c>
      <c r="BA3" s="13">
        <v>40191.842129927762</v>
      </c>
      <c r="BB3" s="13">
        <v>41159.940867379904</v>
      </c>
      <c r="BC3" s="13">
        <v>41711.344050568638</v>
      </c>
      <c r="BD3" s="13">
        <v>41614.885873022336</v>
      </c>
      <c r="BE3" s="13">
        <v>41393.162223257612</v>
      </c>
      <c r="BF3" s="13">
        <v>41462.079570971204</v>
      </c>
      <c r="BG3" s="13">
        <v>41598.657798087348</v>
      </c>
      <c r="BH3" s="13">
        <v>42691.624154147823</v>
      </c>
      <c r="BI3" s="13">
        <v>43536.057351765987</v>
      </c>
      <c r="BJ3" s="13">
        <v>42940.812195455241</v>
      </c>
      <c r="BK3" s="13">
        <v>42474.593692772803</v>
      </c>
      <c r="BL3" s="13">
        <v>41923.355603801254</v>
      </c>
      <c r="BM3" s="13">
        <v>41357.792044547306</v>
      </c>
      <c r="BN3" s="13">
        <v>40120.780472087943</v>
      </c>
      <c r="BO3" s="13">
        <v>37892.88115660091</v>
      </c>
      <c r="BP3" s="14">
        <v>35482.168907774452</v>
      </c>
      <c r="BQ3" s="13">
        <v>33681.490843847991</v>
      </c>
      <c r="BR3" s="13">
        <v>32665.020403575902</v>
      </c>
      <c r="BS3" s="14">
        <v>31423.945837376745</v>
      </c>
      <c r="BT3" s="13">
        <v>30524.767480489256</v>
      </c>
      <c r="BU3" s="14">
        <v>30964.859031507171</v>
      </c>
      <c r="BV3" s="13">
        <v>31696.898040617965</v>
      </c>
      <c r="BW3" s="13">
        <v>32245.50910152922</v>
      </c>
      <c r="BX3" s="13">
        <v>32007.598751677138</v>
      </c>
      <c r="BY3" s="13">
        <v>30683.493094703492</v>
      </c>
      <c r="BZ3" s="13">
        <v>30141.854825112576</v>
      </c>
      <c r="CA3" s="13">
        <v>29984.360728979973</v>
      </c>
      <c r="CB3" s="13">
        <v>28970.079949931514</v>
      </c>
      <c r="CC3" s="13">
        <v>28656.162551132988</v>
      </c>
      <c r="CD3" s="13">
        <v>28828.979583683558</v>
      </c>
      <c r="CE3" s="13">
        <v>28594.103833135323</v>
      </c>
      <c r="CF3" s="13">
        <v>27670.618493155554</v>
      </c>
      <c r="CG3" s="13">
        <v>25834.164631904201</v>
      </c>
      <c r="CH3" s="13">
        <v>23837.925293302924</v>
      </c>
      <c r="CI3" s="13">
        <v>22161.214352522493</v>
      </c>
      <c r="CJ3" s="13">
        <v>20368.91718296308</v>
      </c>
      <c r="CK3" s="13">
        <v>17946.115540816805</v>
      </c>
      <c r="CL3" s="13">
        <v>15069.487756117425</v>
      </c>
      <c r="CM3" s="13">
        <v>12590.30494852727</v>
      </c>
      <c r="CN3" s="13">
        <v>10572.38821977443</v>
      </c>
      <c r="CO3" s="13">
        <v>8177.2966674791578</v>
      </c>
      <c r="CP3" s="13">
        <v>6040.4100123056496</v>
      </c>
      <c r="CQ3" s="13">
        <v>4760.5291520618184</v>
      </c>
      <c r="CR3" s="13">
        <v>3599.3308816333456</v>
      </c>
      <c r="CS3" s="13">
        <v>2534.2741394205764</v>
      </c>
      <c r="CT3" s="13">
        <v>1752.3107945610802</v>
      </c>
      <c r="CU3" s="13">
        <v>1126.8089712577355</v>
      </c>
      <c r="CV3" s="13">
        <v>656.0873882100982</v>
      </c>
      <c r="CW3" s="13">
        <v>343.55763619347806</v>
      </c>
      <c r="CX3" s="13">
        <v>233.13293784916976</v>
      </c>
    </row>
    <row r="4" spans="1:104" s="20" customFormat="1" ht="13.5" thickBot="1" x14ac:dyDescent="0.25">
      <c r="A4" s="16" t="s">
        <v>48</v>
      </c>
      <c r="B4" s="17">
        <v>2620772.3506354038</v>
      </c>
      <c r="C4" s="18">
        <v>-24342.268629819206</v>
      </c>
      <c r="D4" s="18">
        <v>-24288.264724536737</v>
      </c>
      <c r="E4" s="18">
        <v>-24274.093878811924</v>
      </c>
      <c r="F4" s="18">
        <v>-24304.636760385885</v>
      </c>
      <c r="G4" s="18">
        <v>-24377.736228523525</v>
      </c>
      <c r="H4" s="18">
        <v>-24492.465168007933</v>
      </c>
      <c r="I4" s="18">
        <v>-24662.36577488999</v>
      </c>
      <c r="J4" s="18">
        <v>-24882.849470226465</v>
      </c>
      <c r="K4" s="18">
        <v>-25173.662661718339</v>
      </c>
      <c r="L4" s="18">
        <v>-25509.986932234387</v>
      </c>
      <c r="M4" s="18">
        <v>-25876.8792345035</v>
      </c>
      <c r="N4" s="18">
        <v>-26259.504794139451</v>
      </c>
      <c r="O4" s="18">
        <v>-26648.014972424469</v>
      </c>
      <c r="P4" s="18">
        <v>-27025.665209912055</v>
      </c>
      <c r="Q4" s="18">
        <v>-27398.177207273715</v>
      </c>
      <c r="R4" s="18">
        <v>-27741.896579896729</v>
      </c>
      <c r="S4" s="18">
        <v>-28056.65011114204</v>
      </c>
      <c r="T4" s="18">
        <v>-28333.230063464303</v>
      </c>
      <c r="U4" s="18">
        <v>-28564.121089109598</v>
      </c>
      <c r="V4" s="18">
        <v>-28749.219092328538</v>
      </c>
      <c r="W4" s="18">
        <v>-28863.205159122288</v>
      </c>
      <c r="X4" s="18">
        <v>-30016.47036367836</v>
      </c>
      <c r="Y4" s="18">
        <v>-29720.90847608617</v>
      </c>
      <c r="Z4" s="18">
        <v>-29505.606988432875</v>
      </c>
      <c r="AA4" s="18">
        <v>-29884.034398028398</v>
      </c>
      <c r="AB4" s="18">
        <v>-31315.361431390997</v>
      </c>
      <c r="AC4" s="18">
        <v>-31472.108275945007</v>
      </c>
      <c r="AD4" s="18">
        <v>-31260.772112810067</v>
      </c>
      <c r="AE4" s="18">
        <v>-31266.515339774058</v>
      </c>
      <c r="AF4" s="18">
        <v>-29846.171270910083</v>
      </c>
      <c r="AG4" s="18">
        <v>-29110.531654241626</v>
      </c>
      <c r="AH4" s="18">
        <v>-29201.807917212649</v>
      </c>
      <c r="AI4" s="18">
        <v>-29201.143859253505</v>
      </c>
      <c r="AJ4" s="18">
        <v>-28451.538238313136</v>
      </c>
      <c r="AK4" s="18">
        <v>-27592.263604641688</v>
      </c>
      <c r="AL4" s="18">
        <v>-27637.758835747842</v>
      </c>
      <c r="AM4" s="18">
        <v>-28710.912531705668</v>
      </c>
      <c r="AN4" s="18">
        <v>-29585.341487297035</v>
      </c>
      <c r="AO4" s="18">
        <v>-30030.84909139264</v>
      </c>
      <c r="AP4" s="18">
        <v>-30774.937376106685</v>
      </c>
      <c r="AQ4" s="18">
        <v>-31481.957598281351</v>
      </c>
      <c r="AR4" s="18">
        <v>-31939.163068953614</v>
      </c>
      <c r="AS4" s="18">
        <v>-33121.485333657103</v>
      </c>
      <c r="AT4" s="18">
        <v>-35846.793758585838</v>
      </c>
      <c r="AU4" s="18">
        <v>-37660.470547004385</v>
      </c>
      <c r="AV4" s="18">
        <v>-38504.880719559442</v>
      </c>
      <c r="AW4" s="18">
        <v>-39580.857285780643</v>
      </c>
      <c r="AX4" s="18">
        <v>-39672.327236402729</v>
      </c>
      <c r="AY4" s="18">
        <v>-39943.083350065397</v>
      </c>
      <c r="AZ4" s="18">
        <v>-40489.370954756072</v>
      </c>
      <c r="BA4" s="18">
        <v>-41042.650583112409</v>
      </c>
      <c r="BB4" s="18">
        <v>-42248.462994763628</v>
      </c>
      <c r="BC4" s="18">
        <v>-42741.467123524322</v>
      </c>
      <c r="BD4" s="18">
        <v>-42623.759227992123</v>
      </c>
      <c r="BE4" s="18">
        <v>-42731.56943955068</v>
      </c>
      <c r="BF4" s="18">
        <v>-42470.101322279312</v>
      </c>
      <c r="BG4" s="18">
        <v>-42412.406991944787</v>
      </c>
      <c r="BH4" s="18">
        <v>-43367.956363833255</v>
      </c>
      <c r="BI4" s="18">
        <v>-43657.164566297783</v>
      </c>
      <c r="BJ4" s="18">
        <v>-43094.463689922843</v>
      </c>
      <c r="BK4" s="18">
        <v>-42588.863470234079</v>
      </c>
      <c r="BL4" s="18">
        <v>-41335.662939721449</v>
      </c>
      <c r="BM4" s="18">
        <v>-40180.05821992243</v>
      </c>
      <c r="BN4" s="18">
        <v>-38427.838803503917</v>
      </c>
      <c r="BO4" s="18">
        <v>-35568.825017071118</v>
      </c>
      <c r="BP4" s="19">
        <v>-32931.791657509726</v>
      </c>
      <c r="BQ4" s="18">
        <v>-30907.952604998369</v>
      </c>
      <c r="BR4" s="18">
        <v>-29499.439685240304</v>
      </c>
      <c r="BS4" s="19">
        <v>-27805.448566499326</v>
      </c>
      <c r="BT4" s="18">
        <v>-26552.986543627689</v>
      </c>
      <c r="BU4" s="19">
        <v>-26346.367879543621</v>
      </c>
      <c r="BV4" s="18">
        <v>-26349.696014631052</v>
      </c>
      <c r="BW4" s="18">
        <v>-26402.493747618613</v>
      </c>
      <c r="BX4" s="18">
        <v>-25842.626669483299</v>
      </c>
      <c r="BY4" s="18">
        <v>-24205.412448635241</v>
      </c>
      <c r="BZ4" s="18">
        <v>-23015.531425539113</v>
      </c>
      <c r="CA4" s="18">
        <v>-22356.111940486368</v>
      </c>
      <c r="CB4" s="18">
        <v>-21177.529765602205</v>
      </c>
      <c r="CC4" s="18">
        <v>-20258.526090978732</v>
      </c>
      <c r="CD4" s="18">
        <v>-19657.701751571574</v>
      </c>
      <c r="CE4" s="18">
        <v>-18703.237716527619</v>
      </c>
      <c r="CF4" s="18">
        <v>-17387.764550095559</v>
      </c>
      <c r="CG4" s="18">
        <v>-15824.938276749577</v>
      </c>
      <c r="CH4" s="18">
        <v>-14185.585220177518</v>
      </c>
      <c r="CI4" s="18">
        <v>-12649.868177801271</v>
      </c>
      <c r="CJ4" s="18">
        <v>-11113.283089469251</v>
      </c>
      <c r="CK4" s="18">
        <v>-9430.070268979609</v>
      </c>
      <c r="CL4" s="18">
        <v>-7607.6546209966627</v>
      </c>
      <c r="CM4" s="18">
        <v>-6140.334072536567</v>
      </c>
      <c r="CN4" s="18">
        <v>-4944.0132629119626</v>
      </c>
      <c r="CO4" s="18">
        <v>-3646.7315756958483</v>
      </c>
      <c r="CP4" s="18">
        <v>-2573.9952432569703</v>
      </c>
      <c r="CQ4" s="18">
        <v>-1942.8366945353969</v>
      </c>
      <c r="CR4" s="18">
        <v>-1442.280855167968</v>
      </c>
      <c r="CS4" s="18">
        <v>-1009.969678063772</v>
      </c>
      <c r="CT4" s="18">
        <v>-700.23249842539519</v>
      </c>
      <c r="CU4" s="18">
        <v>-462.48244720856474</v>
      </c>
      <c r="CV4" s="18">
        <v>-277.45752788141749</v>
      </c>
      <c r="CW4" s="18">
        <v>-154.00677460584939</v>
      </c>
      <c r="CX4" s="18">
        <v>-124.42369019167326</v>
      </c>
      <c r="CZ4" s="10"/>
    </row>
    <row r="10" spans="1:104" ht="15.75" x14ac:dyDescent="0.25">
      <c r="D10" s="210" t="s">
        <v>185</v>
      </c>
    </row>
    <row r="37" spans="17:17" ht="18" x14ac:dyDescent="0.25">
      <c r="Q37" s="21"/>
    </row>
  </sheetData>
  <dataConsolidate/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998DE-BB03-4D77-AAB8-5597FA83736B}">
  <sheetPr codeName="Hárok17">
    <tabColor rgb="FF00B0F0"/>
  </sheetPr>
  <dimension ref="A1:EB30"/>
  <sheetViews>
    <sheetView showGridLines="0" zoomScale="145" zoomScaleNormal="145" workbookViewId="0">
      <pane xSplit="1" ySplit="1" topLeftCell="B5" activePane="bottomRight" state="frozen"/>
      <selection activeCell="Y43" sqref="Y43"/>
      <selection pane="topRight" activeCell="Y43" sqref="Y43"/>
      <selection pane="bottomLeft" activeCell="Y43" sqref="Y43"/>
      <selection pane="bottomRight" activeCell="C8" sqref="C8"/>
    </sheetView>
  </sheetViews>
  <sheetFormatPr defaultRowHeight="12.75" x14ac:dyDescent="0.2"/>
  <cols>
    <col min="1" max="1" width="31.42578125" style="40" customWidth="1"/>
    <col min="2" max="66" width="5.5703125" style="40" bestFit="1" customWidth="1"/>
    <col min="67" max="67" width="5.5703125" style="41" bestFit="1" customWidth="1"/>
    <col min="68" max="97" width="5.5703125" style="40" bestFit="1" customWidth="1"/>
    <col min="98" max="98" width="5.7109375" style="40" bestFit="1" customWidth="1"/>
    <col min="99" max="132" width="5.5703125" style="40" bestFit="1" customWidth="1"/>
    <col min="133" max="16384" width="9.140625" style="40"/>
  </cols>
  <sheetData>
    <row r="1" spans="1:132" s="44" customFormat="1" x14ac:dyDescent="0.2">
      <c r="A1" s="42"/>
      <c r="B1" s="43">
        <v>1950</v>
      </c>
      <c r="C1" s="43">
        <v>1951</v>
      </c>
      <c r="D1" s="43">
        <v>1952</v>
      </c>
      <c r="E1" s="43">
        <v>1953</v>
      </c>
      <c r="F1" s="43">
        <v>1954</v>
      </c>
      <c r="G1" s="43">
        <v>1955</v>
      </c>
      <c r="H1" s="43">
        <v>1956</v>
      </c>
      <c r="I1" s="43">
        <v>1957</v>
      </c>
      <c r="J1" s="43">
        <v>1958</v>
      </c>
      <c r="K1" s="43">
        <v>1959</v>
      </c>
      <c r="L1" s="43">
        <v>1960</v>
      </c>
      <c r="M1" s="43">
        <v>1961</v>
      </c>
      <c r="N1" s="43">
        <v>1962</v>
      </c>
      <c r="O1" s="43">
        <v>1963</v>
      </c>
      <c r="P1" s="43">
        <v>1964</v>
      </c>
      <c r="Q1" s="43">
        <v>1965</v>
      </c>
      <c r="R1" s="43">
        <v>1966</v>
      </c>
      <c r="S1" s="43">
        <v>1967</v>
      </c>
      <c r="T1" s="43">
        <v>1968</v>
      </c>
      <c r="U1" s="43">
        <v>1969</v>
      </c>
      <c r="V1" s="43">
        <v>1970</v>
      </c>
      <c r="W1" s="43">
        <v>1971</v>
      </c>
      <c r="X1" s="43">
        <v>1972</v>
      </c>
      <c r="Y1" s="43">
        <v>1973</v>
      </c>
      <c r="Z1" s="43">
        <v>1974</v>
      </c>
      <c r="AA1" s="43">
        <v>1975</v>
      </c>
      <c r="AB1" s="43">
        <v>1976</v>
      </c>
      <c r="AC1" s="43">
        <v>1977</v>
      </c>
      <c r="AD1" s="43">
        <v>1978</v>
      </c>
      <c r="AE1" s="43">
        <v>1979</v>
      </c>
      <c r="AF1" s="43">
        <v>1980</v>
      </c>
      <c r="AG1" s="43">
        <v>1981</v>
      </c>
      <c r="AH1" s="43">
        <v>1982</v>
      </c>
      <c r="AI1" s="43">
        <v>1983</v>
      </c>
      <c r="AJ1" s="43">
        <v>1984</v>
      </c>
      <c r="AK1" s="43">
        <v>1985</v>
      </c>
      <c r="AL1" s="43">
        <v>1986</v>
      </c>
      <c r="AM1" s="43">
        <v>1987</v>
      </c>
      <c r="AN1" s="43">
        <v>1988</v>
      </c>
      <c r="AO1" s="43">
        <v>1989</v>
      </c>
      <c r="AP1" s="43">
        <v>1990</v>
      </c>
      <c r="AQ1" s="43">
        <v>1991</v>
      </c>
      <c r="AR1" s="43">
        <v>1992</v>
      </c>
      <c r="AS1" s="43">
        <v>1993</v>
      </c>
      <c r="AT1" s="43">
        <v>1994</v>
      </c>
      <c r="AU1" s="43">
        <v>1995</v>
      </c>
      <c r="AV1" s="43">
        <v>1996</v>
      </c>
      <c r="AW1" s="43">
        <v>1997</v>
      </c>
      <c r="AX1" s="43">
        <v>1998</v>
      </c>
      <c r="AY1" s="43">
        <v>1999</v>
      </c>
      <c r="AZ1" s="43">
        <v>2000</v>
      </c>
      <c r="BA1" s="43">
        <v>2001</v>
      </c>
      <c r="BB1" s="43">
        <v>2002</v>
      </c>
      <c r="BC1" s="43">
        <v>2003</v>
      </c>
      <c r="BD1" s="43">
        <v>2004</v>
      </c>
      <c r="BE1" s="43">
        <v>2005</v>
      </c>
      <c r="BF1" s="43">
        <v>2006</v>
      </c>
      <c r="BG1" s="43">
        <v>2007</v>
      </c>
      <c r="BH1" s="43">
        <v>2008</v>
      </c>
      <c r="BI1" s="43">
        <v>2009</v>
      </c>
      <c r="BJ1" s="43">
        <v>2010</v>
      </c>
      <c r="BK1" s="43">
        <v>2011</v>
      </c>
      <c r="BL1" s="43">
        <v>2012</v>
      </c>
      <c r="BM1" s="43">
        <v>2013</v>
      </c>
      <c r="BN1" s="43">
        <v>2014</v>
      </c>
      <c r="BO1" s="43">
        <v>2015</v>
      </c>
      <c r="BP1" s="43">
        <v>2016</v>
      </c>
      <c r="BQ1" s="43">
        <v>2017</v>
      </c>
      <c r="BR1" s="43">
        <v>2018</v>
      </c>
      <c r="BS1" s="43">
        <v>2019</v>
      </c>
      <c r="BT1" s="43">
        <v>2020</v>
      </c>
      <c r="BU1" s="43">
        <v>2021</v>
      </c>
      <c r="BV1" s="43">
        <v>2022</v>
      </c>
      <c r="BW1" s="43">
        <v>2023</v>
      </c>
      <c r="BX1" s="43">
        <v>2024</v>
      </c>
      <c r="BY1" s="43">
        <v>2025</v>
      </c>
      <c r="BZ1" s="43">
        <v>2026</v>
      </c>
      <c r="CA1" s="43">
        <v>2027</v>
      </c>
      <c r="CB1" s="43">
        <v>2028</v>
      </c>
      <c r="CC1" s="43">
        <v>2029</v>
      </c>
      <c r="CD1" s="43">
        <v>2030</v>
      </c>
      <c r="CE1" s="43">
        <v>2031</v>
      </c>
      <c r="CF1" s="43">
        <v>2032</v>
      </c>
      <c r="CG1" s="43">
        <v>2033</v>
      </c>
      <c r="CH1" s="43">
        <v>2034</v>
      </c>
      <c r="CI1" s="43">
        <v>2035</v>
      </c>
      <c r="CJ1" s="43">
        <v>2036</v>
      </c>
      <c r="CK1" s="43">
        <v>2037</v>
      </c>
      <c r="CL1" s="43">
        <v>2038</v>
      </c>
      <c r="CM1" s="43">
        <v>2039</v>
      </c>
      <c r="CN1" s="43">
        <v>2040</v>
      </c>
      <c r="CO1" s="43">
        <v>2041</v>
      </c>
      <c r="CP1" s="43">
        <v>2042</v>
      </c>
      <c r="CQ1" s="43">
        <v>2043</v>
      </c>
      <c r="CR1" s="43">
        <v>2044</v>
      </c>
      <c r="CS1" s="43">
        <v>2045</v>
      </c>
      <c r="CT1" s="43">
        <v>2046</v>
      </c>
      <c r="CU1" s="43">
        <v>2047</v>
      </c>
      <c r="CV1" s="43">
        <v>2048</v>
      </c>
      <c r="CW1" s="43">
        <v>2049</v>
      </c>
      <c r="CX1" s="43">
        <v>2050</v>
      </c>
      <c r="CY1" s="43">
        <v>2051</v>
      </c>
      <c r="CZ1" s="43">
        <v>2052</v>
      </c>
      <c r="DA1" s="43">
        <v>2053</v>
      </c>
      <c r="DB1" s="43">
        <v>2054</v>
      </c>
      <c r="DC1" s="43">
        <v>2055</v>
      </c>
      <c r="DD1" s="43">
        <v>2056</v>
      </c>
      <c r="DE1" s="43">
        <v>2057</v>
      </c>
      <c r="DF1" s="43">
        <v>2058</v>
      </c>
      <c r="DG1" s="43">
        <v>2059</v>
      </c>
      <c r="DH1" s="43">
        <v>2060</v>
      </c>
      <c r="DI1" s="43">
        <v>2061</v>
      </c>
      <c r="DJ1" s="43">
        <v>2062</v>
      </c>
      <c r="DK1" s="43">
        <v>2063</v>
      </c>
      <c r="DL1" s="43">
        <v>2064</v>
      </c>
      <c r="DM1" s="43">
        <v>2065</v>
      </c>
      <c r="DN1" s="43">
        <v>2066</v>
      </c>
      <c r="DO1" s="43">
        <v>2067</v>
      </c>
      <c r="DP1" s="43">
        <v>2068</v>
      </c>
      <c r="DQ1" s="43">
        <v>2069</v>
      </c>
      <c r="DR1" s="43">
        <v>2070</v>
      </c>
      <c r="DS1" s="43">
        <v>2071</v>
      </c>
      <c r="DT1" s="43">
        <v>2072</v>
      </c>
      <c r="DU1" s="43">
        <v>2073</v>
      </c>
      <c r="DV1" s="43">
        <v>2074</v>
      </c>
      <c r="DW1" s="43">
        <v>2075</v>
      </c>
      <c r="DX1" s="43">
        <v>2076</v>
      </c>
      <c r="DY1" s="43">
        <v>2077</v>
      </c>
      <c r="DZ1" s="43">
        <v>2078</v>
      </c>
      <c r="EA1" s="43">
        <v>2079</v>
      </c>
      <c r="EB1" s="43">
        <v>2080</v>
      </c>
    </row>
    <row r="2" spans="1:132" s="207" customFormat="1" x14ac:dyDescent="0.2">
      <c r="A2" s="208" t="s">
        <v>29</v>
      </c>
      <c r="B2" s="208">
        <v>10.296222586383106</v>
      </c>
      <c r="C2" s="208">
        <v>10.377432109621685</v>
      </c>
      <c r="D2" s="208">
        <v>10.519066321580208</v>
      </c>
      <c r="E2" s="208">
        <v>10.592211255021422</v>
      </c>
      <c r="F2" s="208">
        <v>10.725055888979444</v>
      </c>
      <c r="G2" s="208">
        <v>10.665292519143755</v>
      </c>
      <c r="H2" s="208">
        <v>10.706333477242518</v>
      </c>
      <c r="I2" s="208">
        <v>10.742823743616375</v>
      </c>
      <c r="J2" s="208">
        <v>10.774994224537494</v>
      </c>
      <c r="K2" s="208">
        <v>10.922841219771264</v>
      </c>
      <c r="L2" s="208">
        <v>11.053743061030255</v>
      </c>
      <c r="M2" s="208">
        <v>11.560284073543468</v>
      </c>
      <c r="N2" s="208">
        <v>11.876509477080925</v>
      </c>
      <c r="O2" s="208">
        <v>12.167146455559553</v>
      </c>
      <c r="P2" s="208">
        <v>12.530426972546474</v>
      </c>
      <c r="Q2" s="208">
        <v>12.930621701587016</v>
      </c>
      <c r="R2" s="208">
        <v>13.286937166292034</v>
      </c>
      <c r="S2" s="208">
        <v>13.627209134984867</v>
      </c>
      <c r="T2" s="208">
        <v>13.950651310207308</v>
      </c>
      <c r="U2" s="208">
        <v>14.223719819525051</v>
      </c>
      <c r="V2" s="208">
        <v>14.398133308421887</v>
      </c>
      <c r="W2" s="208">
        <v>14.527970733169246</v>
      </c>
      <c r="X2" s="208">
        <v>14.752053293388229</v>
      </c>
      <c r="Y2" s="208">
        <v>15.046589801337859</v>
      </c>
      <c r="Z2" s="208">
        <v>15.391609027394098</v>
      </c>
      <c r="AA2" s="208">
        <v>15.705696940239813</v>
      </c>
      <c r="AB2" s="208">
        <v>15.931354505009892</v>
      </c>
      <c r="AC2" s="208">
        <v>16.147840322173241</v>
      </c>
      <c r="AD2" s="208">
        <v>16.360619972916869</v>
      </c>
      <c r="AE2" s="208">
        <v>16.561949315684288</v>
      </c>
      <c r="AF2" s="208">
        <v>16.491745959639527</v>
      </c>
      <c r="AG2" s="208">
        <v>16.033273770529014</v>
      </c>
      <c r="AH2" s="208">
        <v>15.442235328241322</v>
      </c>
      <c r="AI2" s="208">
        <v>14.820615234548304</v>
      </c>
      <c r="AJ2" s="208">
        <v>14.5794579776734</v>
      </c>
      <c r="AK2" s="208">
        <v>14.716475221915942</v>
      </c>
      <c r="AL2" s="208">
        <v>14.958903788302603</v>
      </c>
      <c r="AM2" s="208">
        <v>15.308026243716505</v>
      </c>
      <c r="AN2" s="208">
        <v>15.644802453444582</v>
      </c>
      <c r="AO2" s="208">
        <v>15.891332688009626</v>
      </c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208"/>
      <c r="BC2" s="208"/>
      <c r="BD2" s="208"/>
      <c r="BE2" s="208"/>
      <c r="BF2" s="208"/>
      <c r="BG2" s="208"/>
      <c r="BH2" s="208"/>
      <c r="BI2" s="208"/>
      <c r="BJ2" s="208"/>
      <c r="BK2" s="208"/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  <c r="CH2" s="208"/>
      <c r="CI2" s="208"/>
      <c r="CJ2" s="208"/>
      <c r="CK2" s="208"/>
      <c r="CL2" s="208"/>
      <c r="CM2" s="208"/>
      <c r="CN2" s="208"/>
      <c r="CO2" s="208"/>
      <c r="CP2" s="208"/>
      <c r="CQ2" s="208"/>
      <c r="CR2" s="208"/>
      <c r="CS2" s="208"/>
      <c r="CT2" s="208"/>
      <c r="CU2" s="208"/>
      <c r="CV2" s="208"/>
      <c r="CW2" s="208"/>
      <c r="CX2" s="208"/>
      <c r="CY2" s="208"/>
      <c r="CZ2" s="208"/>
      <c r="DA2" s="208"/>
      <c r="DB2" s="208"/>
      <c r="DC2" s="208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08"/>
      <c r="DT2" s="208"/>
      <c r="DU2" s="208"/>
      <c r="DV2" s="208"/>
      <c r="DW2" s="208"/>
      <c r="DX2" s="208"/>
      <c r="DY2" s="208"/>
      <c r="DZ2" s="208"/>
      <c r="EA2" s="208"/>
      <c r="EB2" s="208"/>
    </row>
    <row r="3" spans="1:132" s="207" customFormat="1" x14ac:dyDescent="0.2">
      <c r="A3" s="208" t="s">
        <v>29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>
        <v>16.027763822959493</v>
      </c>
      <c r="AQ3" s="208">
        <v>16.049401220914724</v>
      </c>
      <c r="AR3" s="208">
        <v>16.064428217851479</v>
      </c>
      <c r="AS3" s="208">
        <v>16.154097279958506</v>
      </c>
      <c r="AT3" s="208">
        <v>16.242311582902534</v>
      </c>
      <c r="AU3" s="208">
        <v>16.336747561932519</v>
      </c>
      <c r="AV3" s="208">
        <v>16.450564020131317</v>
      </c>
      <c r="AW3" s="208">
        <v>16.568490687509051</v>
      </c>
      <c r="AX3" s="208">
        <v>16.599476231178762</v>
      </c>
      <c r="AY3" s="208">
        <v>16.579271082138863</v>
      </c>
      <c r="AZ3" s="208">
        <v>16.556378571694768</v>
      </c>
      <c r="BA3" s="208">
        <v>16.349851435667677</v>
      </c>
      <c r="BB3" s="208">
        <v>16.331847487053199</v>
      </c>
      <c r="BC3" s="208">
        <v>16.287181398168997</v>
      </c>
      <c r="BD3" s="208">
        <v>16.328348495204441</v>
      </c>
      <c r="BE3" s="208">
        <v>16.389693820162694</v>
      </c>
      <c r="BF3" s="208">
        <v>16.475525964168611</v>
      </c>
      <c r="BG3" s="208">
        <v>16.571504629112159</v>
      </c>
      <c r="BH3" s="208">
        <v>16.678709850301438</v>
      </c>
      <c r="BI3" s="208">
        <v>16.845753713956711</v>
      </c>
      <c r="BJ3" s="208">
        <v>17.07728415442832</v>
      </c>
      <c r="BK3" s="208">
        <v>17.635147928841651</v>
      </c>
      <c r="BL3" s="208">
        <v>18.073296705536716</v>
      </c>
      <c r="BM3" s="208">
        <v>18.700546651326793</v>
      </c>
      <c r="BN3" s="208">
        <v>19.383123349442847</v>
      </c>
      <c r="BO3" s="208">
        <v>20.15570022193554</v>
      </c>
      <c r="BP3" s="208">
        <v>21.059834964467839</v>
      </c>
      <c r="BQ3" s="208"/>
      <c r="BR3" s="208"/>
      <c r="BS3" s="208"/>
      <c r="BT3" s="208"/>
      <c r="BU3" s="208"/>
      <c r="BV3" s="208"/>
      <c r="BW3" s="208"/>
      <c r="BX3" s="208"/>
      <c r="BY3" s="208"/>
      <c r="BZ3" s="208"/>
      <c r="CA3" s="208"/>
      <c r="CB3" s="208"/>
      <c r="CC3" s="208"/>
      <c r="CD3" s="208"/>
      <c r="CE3" s="208"/>
      <c r="CF3" s="208"/>
      <c r="CG3" s="208"/>
      <c r="CH3" s="208"/>
      <c r="CI3" s="208"/>
      <c r="CJ3" s="208"/>
      <c r="CK3" s="208"/>
      <c r="CL3" s="208"/>
      <c r="CM3" s="208"/>
      <c r="CN3" s="208"/>
      <c r="CO3" s="208"/>
      <c r="CP3" s="208"/>
      <c r="CQ3" s="208"/>
      <c r="CR3" s="208"/>
      <c r="CS3" s="208"/>
      <c r="CT3" s="208"/>
      <c r="CU3" s="208"/>
      <c r="CV3" s="208"/>
      <c r="CW3" s="208"/>
      <c r="CX3" s="208"/>
      <c r="CY3" s="208"/>
      <c r="CZ3" s="208"/>
      <c r="DA3" s="208"/>
      <c r="DB3" s="208"/>
      <c r="DC3" s="208"/>
      <c r="DD3" s="208"/>
      <c r="DE3" s="208"/>
      <c r="DF3" s="208"/>
      <c r="DG3" s="208"/>
      <c r="DH3" s="208"/>
      <c r="DI3" s="208"/>
      <c r="DJ3" s="208"/>
      <c r="DK3" s="208"/>
      <c r="DL3" s="208"/>
      <c r="DM3" s="208"/>
      <c r="DN3" s="208"/>
      <c r="DO3" s="208"/>
      <c r="DP3" s="208"/>
      <c r="DQ3" s="208"/>
      <c r="DR3" s="208"/>
      <c r="DS3" s="208"/>
      <c r="DT3" s="208"/>
      <c r="DU3" s="208"/>
      <c r="DV3" s="208"/>
      <c r="DW3" s="208"/>
      <c r="DX3" s="208"/>
      <c r="DY3" s="208"/>
      <c r="DZ3" s="208"/>
      <c r="EA3" s="208"/>
      <c r="EB3" s="208"/>
    </row>
    <row r="4" spans="1:132" s="207" customFormat="1" x14ac:dyDescent="0.2">
      <c r="A4" s="208" t="s">
        <v>29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  <c r="AX4" s="208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>
        <v>22.041567162791438</v>
      </c>
      <c r="BR4" s="208">
        <v>22.846672314052199</v>
      </c>
      <c r="BS4" s="208">
        <v>23.708133727790937</v>
      </c>
      <c r="BT4" s="208">
        <v>24.608139924205901</v>
      </c>
      <c r="BU4" s="208">
        <v>25.539380377940763</v>
      </c>
      <c r="BV4" s="208">
        <v>26.447467900597939</v>
      </c>
      <c r="BW4" s="208">
        <v>27.276864360040726</v>
      </c>
      <c r="BX4" s="208">
        <v>27.992506549502245</v>
      </c>
      <c r="BY4" s="208">
        <v>28.661072251790532</v>
      </c>
      <c r="BZ4" s="208">
        <v>29.323509367970058</v>
      </c>
      <c r="CA4" s="208">
        <v>29.93804357601131</v>
      </c>
      <c r="CB4" s="208">
        <v>30.565289395776574</v>
      </c>
      <c r="CC4" s="208">
        <v>31.240982264471157</v>
      </c>
      <c r="CD4" s="208">
        <v>31.867502822518791</v>
      </c>
      <c r="CE4" s="208">
        <v>32.386904167492339</v>
      </c>
      <c r="CF4" s="208">
        <v>32.805406809468721</v>
      </c>
      <c r="CG4" s="208">
        <v>33.175043046387067</v>
      </c>
      <c r="CH4" s="208">
        <v>33.581236572181254</v>
      </c>
      <c r="CI4" s="208">
        <v>34.054706736968413</v>
      </c>
      <c r="CJ4" s="208">
        <v>34.580411286137434</v>
      </c>
      <c r="CK4" s="208">
        <v>35.215961112175719</v>
      </c>
      <c r="CL4" s="208">
        <v>36.010759372160486</v>
      </c>
      <c r="CM4" s="208">
        <v>36.972330591108751</v>
      </c>
      <c r="CN4" s="208">
        <v>38.019850468377939</v>
      </c>
      <c r="CO4" s="208">
        <v>39.113032309513059</v>
      </c>
      <c r="CP4" s="208">
        <v>40.259470715998518</v>
      </c>
      <c r="CQ4" s="208">
        <v>41.433988559596273</v>
      </c>
      <c r="CR4" s="208">
        <v>42.647209234645409</v>
      </c>
      <c r="CS4" s="208">
        <v>43.80728104697203</v>
      </c>
      <c r="CT4" s="208">
        <v>44.883519022727263</v>
      </c>
      <c r="CU4" s="208">
        <v>45.957563951530112</v>
      </c>
      <c r="CV4" s="208">
        <v>47.041600626408346</v>
      </c>
      <c r="CW4" s="208">
        <v>48.1354673965687</v>
      </c>
      <c r="CX4" s="208">
        <v>49.244651980926825</v>
      </c>
      <c r="CY4" s="208">
        <v>50.310096953717597</v>
      </c>
      <c r="CZ4" s="208">
        <v>51.280151814757211</v>
      </c>
      <c r="DA4" s="208">
        <v>52.202271556321875</v>
      </c>
      <c r="DB4" s="208">
        <v>53.064320673498614</v>
      </c>
      <c r="DC4" s="208">
        <v>53.886119940323141</v>
      </c>
      <c r="DD4" s="208">
        <v>54.688530837689228</v>
      </c>
      <c r="DE4" s="208">
        <v>55.384311446231123</v>
      </c>
      <c r="DF4" s="208">
        <v>55.977469060301743</v>
      </c>
      <c r="DG4" s="208">
        <v>56.382810908489404</v>
      </c>
      <c r="DH4" s="208">
        <v>56.511554700402769</v>
      </c>
      <c r="DI4" s="208">
        <v>56.491275269518241</v>
      </c>
      <c r="DJ4" s="208">
        <v>56.407679652843335</v>
      </c>
      <c r="DK4" s="208">
        <v>56.248819972552255</v>
      </c>
      <c r="DL4" s="208">
        <v>56.021231638946723</v>
      </c>
      <c r="DM4" s="208">
        <v>55.742838540913617</v>
      </c>
      <c r="DN4" s="208">
        <v>55.346988988616332</v>
      </c>
      <c r="DO4" s="208">
        <v>54.844529138289545</v>
      </c>
      <c r="DP4" s="208">
        <v>54.346093837084496</v>
      </c>
      <c r="DQ4" s="208">
        <v>53.93171423790286</v>
      </c>
      <c r="DR4" s="208">
        <v>53.595659999383116</v>
      </c>
      <c r="DS4" s="208">
        <v>53.269677811130698</v>
      </c>
      <c r="DT4" s="208">
        <v>52.962335481144926</v>
      </c>
      <c r="DU4" s="208">
        <v>52.757954412943441</v>
      </c>
      <c r="DV4" s="208">
        <v>52.719404594615227</v>
      </c>
      <c r="DW4" s="208">
        <v>52.739341482871019</v>
      </c>
      <c r="DX4" s="208">
        <v>52.839376163952466</v>
      </c>
      <c r="DY4" s="208">
        <v>52.937868727301307</v>
      </c>
      <c r="DZ4" s="208">
        <v>52.936742005319701</v>
      </c>
      <c r="EA4" s="208">
        <v>52.967933910253997</v>
      </c>
      <c r="EB4" s="208">
        <v>53.065703701822578</v>
      </c>
    </row>
    <row r="5" spans="1:132" s="207" customFormat="1" x14ac:dyDescent="0.2">
      <c r="A5" s="209" t="s">
        <v>30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>
        <v>22.041567162791438</v>
      </c>
      <c r="BR5" s="209">
        <v>22.846672314052199</v>
      </c>
      <c r="BS5" s="209">
        <v>23.708133727790937</v>
      </c>
      <c r="BT5" s="209">
        <v>24.608139924205901</v>
      </c>
      <c r="BU5" s="209">
        <v>25.539380377940763</v>
      </c>
      <c r="BV5" s="209">
        <v>26.447467900597939</v>
      </c>
      <c r="BW5" s="209">
        <v>27.276864360040726</v>
      </c>
      <c r="BX5" s="209">
        <v>27.992506549502245</v>
      </c>
      <c r="BY5" s="209">
        <v>28.661072251790532</v>
      </c>
      <c r="BZ5" s="209">
        <v>29.323509367970058</v>
      </c>
      <c r="CA5" s="209">
        <v>29.93804357601131</v>
      </c>
      <c r="CB5" s="209">
        <v>30.565289395776574</v>
      </c>
      <c r="CC5" s="209">
        <v>31.240982264471157</v>
      </c>
      <c r="CD5" s="209">
        <v>31.867502822518791</v>
      </c>
      <c r="CE5" s="209">
        <v>32.386904167492339</v>
      </c>
      <c r="CF5" s="209">
        <v>32.805406809468721</v>
      </c>
      <c r="CG5" s="209">
        <v>32.941936128551596</v>
      </c>
      <c r="CH5" s="209">
        <v>33.11652936407264</v>
      </c>
      <c r="CI5" s="209">
        <v>33.358262645016467</v>
      </c>
      <c r="CJ5" s="209">
        <v>33.651136631702322</v>
      </c>
      <c r="CK5" s="209">
        <v>34.049382872914336</v>
      </c>
      <c r="CL5" s="209">
        <v>34.597554490418496</v>
      </c>
      <c r="CM5" s="209">
        <v>35.299252635483278</v>
      </c>
      <c r="CN5" s="209">
        <v>36.076305042642495</v>
      </c>
      <c r="CO5" s="209">
        <v>36.8908558275524</v>
      </c>
      <c r="CP5" s="209">
        <v>37.749427672848832</v>
      </c>
      <c r="CQ5" s="209">
        <v>38.628274712968128</v>
      </c>
      <c r="CR5" s="209">
        <v>39.536436878848647</v>
      </c>
      <c r="CS5" s="209">
        <v>40.390064154652677</v>
      </c>
      <c r="CT5" s="209">
        <v>41.161873715505244</v>
      </c>
      <c r="CU5" s="209">
        <v>41.92556253497284</v>
      </c>
      <c r="CV5" s="209">
        <v>42.690439189541671</v>
      </c>
      <c r="CW5" s="209">
        <v>43.455599054962391</v>
      </c>
      <c r="CX5" s="209">
        <v>44.224710506930265</v>
      </c>
      <c r="CY5" s="209">
        <v>44.945409972867211</v>
      </c>
      <c r="CZ5" s="209">
        <v>45.572512571365323</v>
      </c>
      <c r="DA5" s="209">
        <v>46.14648444373239</v>
      </c>
      <c r="DB5" s="209">
        <v>46.656539960039389</v>
      </c>
      <c r="DC5" s="209">
        <v>47.118426909812349</v>
      </c>
      <c r="DD5" s="209">
        <v>47.548597405252011</v>
      </c>
      <c r="DE5" s="209">
        <v>47.873454908335859</v>
      </c>
      <c r="DF5" s="209">
        <v>48.096181271519889</v>
      </c>
      <c r="DG5" s="209">
        <v>48.148646900694693</v>
      </c>
      <c r="DH5" s="209">
        <v>47.961541756480408</v>
      </c>
      <c r="DI5" s="209">
        <v>47.641138897618731</v>
      </c>
      <c r="DJ5" s="209">
        <v>47.25782996181777</v>
      </c>
      <c r="DK5" s="209">
        <v>46.803312345251626</v>
      </c>
      <c r="DL5" s="209">
        <v>46.284158080015672</v>
      </c>
      <c r="DM5" s="209">
        <v>45.71647634907783</v>
      </c>
      <c r="DN5" s="209">
        <v>45.05211863863105</v>
      </c>
      <c r="DO5" s="209">
        <v>44.303643699396957</v>
      </c>
      <c r="DP5" s="209">
        <v>43.559237700781786</v>
      </c>
      <c r="DQ5" s="209">
        <v>42.881312645741978</v>
      </c>
      <c r="DR5" s="209">
        <v>42.266869985995307</v>
      </c>
      <c r="DS5" s="209">
        <v>41.666949229714611</v>
      </c>
      <c r="DT5" s="209">
        <v>41.089186298487228</v>
      </c>
      <c r="DU5" s="209">
        <v>40.59448765733292</v>
      </c>
      <c r="DV5" s="209">
        <v>40.226111392229768</v>
      </c>
      <c r="DW5" s="209">
        <v>39.906820669056458</v>
      </c>
      <c r="DX5" s="209">
        <v>39.649926492655354</v>
      </c>
      <c r="DY5" s="209">
        <v>39.399475082353987</v>
      </c>
      <c r="DZ5" s="209">
        <v>39.088131128088676</v>
      </c>
      <c r="EA5" s="209">
        <v>38.806235635290776</v>
      </c>
      <c r="EB5" s="209">
        <v>38.575457681680341</v>
      </c>
    </row>
    <row r="8" spans="1:132" ht="15" x14ac:dyDescent="0.25">
      <c r="C8" s="76" t="s">
        <v>187</v>
      </c>
    </row>
    <row r="28" spans="10:10" ht="14.25" x14ac:dyDescent="0.2">
      <c r="J28" s="47"/>
    </row>
    <row r="29" spans="10:10" ht="14.25" x14ac:dyDescent="0.2">
      <c r="J29" s="47"/>
    </row>
    <row r="30" spans="10:10" ht="14.25" x14ac:dyDescent="0.2">
      <c r="J30" s="47"/>
    </row>
  </sheetData>
  <conditionalFormatting sqref="M1:CD1">
    <cfRule type="cellIs" dxfId="12" priority="13" operator="equal">
      <formula>$AF$21+50</formula>
    </cfRule>
  </conditionalFormatting>
  <conditionalFormatting sqref="CE1:EB1">
    <cfRule type="cellIs" dxfId="11" priority="12" operator="equal">
      <formula>$AF$21+50</formula>
    </cfRule>
  </conditionalFormatting>
  <conditionalFormatting sqref="L1">
    <cfRule type="cellIs" dxfId="10" priority="11" operator="equal">
      <formula>$AF$21+50</formula>
    </cfRule>
  </conditionalFormatting>
  <conditionalFormatting sqref="K1">
    <cfRule type="cellIs" dxfId="9" priority="10" operator="equal">
      <formula>$AF$21+50</formula>
    </cfRule>
  </conditionalFormatting>
  <conditionalFormatting sqref="I1">
    <cfRule type="cellIs" dxfId="8" priority="9" operator="equal">
      <formula>$AF$21+50</formula>
    </cfRule>
  </conditionalFormatting>
  <conditionalFormatting sqref="J1">
    <cfRule type="cellIs" dxfId="7" priority="8" operator="equal">
      <formula>$AF$21+50</formula>
    </cfRule>
  </conditionalFormatting>
  <conditionalFormatting sqref="G1">
    <cfRule type="cellIs" dxfId="6" priority="7" operator="equal">
      <formula>$AF$21+50</formula>
    </cfRule>
  </conditionalFormatting>
  <conditionalFormatting sqref="F1">
    <cfRule type="cellIs" dxfId="5" priority="6" operator="equal">
      <formula>$AF$21+50</formula>
    </cfRule>
  </conditionalFormatting>
  <conditionalFormatting sqref="D1">
    <cfRule type="cellIs" dxfId="4" priority="5" operator="equal">
      <formula>$AF$21+50</formula>
    </cfRule>
  </conditionalFormatting>
  <conditionalFormatting sqref="C1">
    <cfRule type="cellIs" dxfId="3" priority="4" operator="equal">
      <formula>$AF$21+50</formula>
    </cfRule>
  </conditionalFormatting>
  <conditionalFormatting sqref="B1">
    <cfRule type="cellIs" dxfId="2" priority="3" operator="equal">
      <formula>$AF$21+50</formula>
    </cfRule>
  </conditionalFormatting>
  <conditionalFormatting sqref="E1">
    <cfRule type="cellIs" dxfId="1" priority="2" operator="equal">
      <formula>$AF$21+50</formula>
    </cfRule>
  </conditionalFormatting>
  <conditionalFormatting sqref="H1">
    <cfRule type="cellIs" dxfId="0" priority="1" operator="equal">
      <formula>$AF$21+50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CF850-FF3F-4FE5-AE1B-AB56FA519EC0}">
  <sheetPr codeName="Hárok18">
    <tabColor rgb="FF00B0F0"/>
  </sheetPr>
  <dimension ref="A1:X133"/>
  <sheetViews>
    <sheetView showGridLines="0" zoomScale="85" zoomScaleNormal="85" workbookViewId="0">
      <selection activeCell="G6" sqref="G6"/>
    </sheetView>
  </sheetViews>
  <sheetFormatPr defaultRowHeight="15" x14ac:dyDescent="0.25"/>
  <cols>
    <col min="1" max="5" width="9.140625" style="122"/>
    <col min="6" max="6" width="16.7109375" style="122" customWidth="1"/>
    <col min="7" max="24" width="9.140625" style="31"/>
  </cols>
  <sheetData>
    <row r="1" spans="1:24" ht="47.25" customHeight="1" thickBot="1" x14ac:dyDescent="0.3">
      <c r="A1" s="221" t="s">
        <v>190</v>
      </c>
      <c r="B1" s="300" t="s">
        <v>189</v>
      </c>
      <c r="C1" s="301"/>
      <c r="D1" s="300" t="s">
        <v>188</v>
      </c>
      <c r="E1" s="301"/>
    </row>
    <row r="2" spans="1:24" s="23" customFormat="1" ht="15.75" thickBot="1" x14ac:dyDescent="0.3">
      <c r="A2" s="222"/>
      <c r="B2" s="223" t="s">
        <v>84</v>
      </c>
      <c r="C2" s="224" t="s">
        <v>85</v>
      </c>
      <c r="D2" s="223" t="s">
        <v>84</v>
      </c>
      <c r="E2" s="225" t="s">
        <v>85</v>
      </c>
      <c r="F2" s="211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4" x14ac:dyDescent="0.25">
      <c r="A3" s="226">
        <v>1950</v>
      </c>
      <c r="B3" s="212">
        <v>60</v>
      </c>
      <c r="C3" s="215">
        <v>60</v>
      </c>
      <c r="D3" s="212">
        <v>16.057090939919469</v>
      </c>
      <c r="E3" s="213">
        <v>18.003406628042562</v>
      </c>
      <c r="F3" s="214"/>
    </row>
    <row r="4" spans="1:24" x14ac:dyDescent="0.25">
      <c r="A4" s="218">
        <v>1951</v>
      </c>
      <c r="B4" s="212">
        <v>60</v>
      </c>
      <c r="C4" s="215">
        <v>60</v>
      </c>
      <c r="D4" s="212">
        <v>16.028053604442071</v>
      </c>
      <c r="E4" s="213">
        <v>18.101350862279947</v>
      </c>
      <c r="F4" s="214"/>
    </row>
    <row r="5" spans="1:24" x14ac:dyDescent="0.25">
      <c r="A5" s="218">
        <v>1952</v>
      </c>
      <c r="B5" s="212">
        <v>60</v>
      </c>
      <c r="C5" s="215">
        <v>60</v>
      </c>
      <c r="D5" s="212">
        <v>15.977167130296563</v>
      </c>
      <c r="E5" s="213">
        <v>18.153863794444192</v>
      </c>
      <c r="F5" s="214"/>
    </row>
    <row r="6" spans="1:24" ht="15.75" x14ac:dyDescent="0.25">
      <c r="A6" s="218">
        <v>1953</v>
      </c>
      <c r="B6" s="212">
        <v>60</v>
      </c>
      <c r="C6" s="215">
        <v>60</v>
      </c>
      <c r="D6" s="212">
        <v>15.935354537874121</v>
      </c>
      <c r="E6" s="213">
        <v>18.20998502176036</v>
      </c>
      <c r="F6" s="214"/>
      <c r="G6" s="74" t="s">
        <v>191</v>
      </c>
    </row>
    <row r="7" spans="1:24" x14ac:dyDescent="0.25">
      <c r="A7" s="218">
        <v>1954</v>
      </c>
      <c r="B7" s="212">
        <v>60</v>
      </c>
      <c r="C7" s="215">
        <v>60</v>
      </c>
      <c r="D7" s="212">
        <v>15.88551197812483</v>
      </c>
      <c r="E7" s="213">
        <v>18.296564400784241</v>
      </c>
      <c r="F7" s="214"/>
    </row>
    <row r="8" spans="1:24" x14ac:dyDescent="0.25">
      <c r="A8" s="218">
        <v>1955</v>
      </c>
      <c r="B8" s="212">
        <v>60</v>
      </c>
      <c r="C8" s="215">
        <v>60</v>
      </c>
      <c r="D8" s="212">
        <v>15.865668059961125</v>
      </c>
      <c r="E8" s="213">
        <v>18.405181928969988</v>
      </c>
      <c r="F8" s="214"/>
    </row>
    <row r="9" spans="1:24" x14ac:dyDescent="0.25">
      <c r="A9" s="218">
        <v>1956</v>
      </c>
      <c r="B9" s="212">
        <v>60</v>
      </c>
      <c r="C9" s="215">
        <v>60</v>
      </c>
      <c r="D9" s="212">
        <v>15.844014047207221</v>
      </c>
      <c r="E9" s="213">
        <v>18.503445573502184</v>
      </c>
      <c r="F9" s="214"/>
    </row>
    <row r="10" spans="1:24" x14ac:dyDescent="0.25">
      <c r="A10" s="218">
        <v>1957</v>
      </c>
      <c r="B10" s="212">
        <v>60</v>
      </c>
      <c r="C10" s="215">
        <v>55</v>
      </c>
      <c r="D10" s="212">
        <v>15.818062925834589</v>
      </c>
      <c r="E10" s="213">
        <v>23.217182923824829</v>
      </c>
      <c r="F10" s="214"/>
    </row>
    <row r="11" spans="1:24" x14ac:dyDescent="0.25">
      <c r="A11" s="218">
        <v>1958</v>
      </c>
      <c r="B11" s="212">
        <v>60</v>
      </c>
      <c r="C11" s="215">
        <v>55</v>
      </c>
      <c r="D11" s="212">
        <v>15.822104489357915</v>
      </c>
      <c r="E11" s="213">
        <v>23.322791749957911</v>
      </c>
      <c r="F11" s="214"/>
    </row>
    <row r="12" spans="1:24" x14ac:dyDescent="0.25">
      <c r="A12" s="218">
        <v>1959</v>
      </c>
      <c r="B12" s="212">
        <v>60</v>
      </c>
      <c r="C12" s="215">
        <v>55</v>
      </c>
      <c r="D12" s="212">
        <v>15.804316443722804</v>
      </c>
      <c r="E12" s="213">
        <v>23.389451639333767</v>
      </c>
      <c r="F12" s="214"/>
    </row>
    <row r="13" spans="1:24" x14ac:dyDescent="0.25">
      <c r="A13" s="218">
        <v>1960</v>
      </c>
      <c r="B13" s="212">
        <v>60</v>
      </c>
      <c r="C13" s="215">
        <v>55</v>
      </c>
      <c r="D13" s="212">
        <v>15.809851505802353</v>
      </c>
      <c r="E13" s="213">
        <v>23.467009739744668</v>
      </c>
      <c r="F13" s="214"/>
    </row>
    <row r="14" spans="1:24" x14ac:dyDescent="0.25">
      <c r="A14" s="218">
        <v>1961</v>
      </c>
      <c r="B14" s="212">
        <v>60</v>
      </c>
      <c r="C14" s="215">
        <v>55</v>
      </c>
      <c r="D14" s="212">
        <v>15.786304315076647</v>
      </c>
      <c r="E14" s="213">
        <v>23.5367268302676</v>
      </c>
      <c r="F14" s="214"/>
    </row>
    <row r="15" spans="1:24" x14ac:dyDescent="0.25">
      <c r="A15" s="218">
        <v>1962</v>
      </c>
      <c r="B15" s="212">
        <v>60</v>
      </c>
      <c r="C15" s="215">
        <v>55</v>
      </c>
      <c r="D15" s="212">
        <v>15.776958662933096</v>
      </c>
      <c r="E15" s="213">
        <v>23.57832162234725</v>
      </c>
      <c r="F15" s="214"/>
    </row>
    <row r="16" spans="1:24" x14ac:dyDescent="0.25">
      <c r="A16" s="218">
        <v>1963</v>
      </c>
      <c r="B16" s="212">
        <v>60</v>
      </c>
      <c r="C16" s="215">
        <v>55</v>
      </c>
      <c r="D16" s="212">
        <v>15.777157921508579</v>
      </c>
      <c r="E16" s="213">
        <v>23.608506047657517</v>
      </c>
      <c r="F16" s="214"/>
    </row>
    <row r="17" spans="1:6" x14ac:dyDescent="0.25">
      <c r="A17" s="218">
        <v>1964</v>
      </c>
      <c r="B17" s="212">
        <v>60</v>
      </c>
      <c r="C17" s="215">
        <v>55</v>
      </c>
      <c r="D17" s="212">
        <v>15.768427644562394</v>
      </c>
      <c r="E17" s="213">
        <v>23.631425345587079</v>
      </c>
      <c r="F17" s="214"/>
    </row>
    <row r="18" spans="1:6" x14ac:dyDescent="0.25">
      <c r="A18" s="218">
        <v>1965</v>
      </c>
      <c r="B18" s="212">
        <v>60</v>
      </c>
      <c r="C18" s="215">
        <v>55</v>
      </c>
      <c r="D18" s="212">
        <v>15.770170879107429</v>
      </c>
      <c r="E18" s="213">
        <v>23.673699382257201</v>
      </c>
      <c r="F18" s="214"/>
    </row>
    <row r="19" spans="1:6" x14ac:dyDescent="0.25">
      <c r="A19" s="218">
        <v>1966</v>
      </c>
      <c r="B19" s="212">
        <v>60</v>
      </c>
      <c r="C19" s="215">
        <v>55</v>
      </c>
      <c r="D19" s="212">
        <v>15.778411051602694</v>
      </c>
      <c r="E19" s="213">
        <v>23.72970003785057</v>
      </c>
      <c r="F19" s="214"/>
    </row>
    <row r="20" spans="1:6" x14ac:dyDescent="0.25">
      <c r="A20" s="218">
        <v>1967</v>
      </c>
      <c r="B20" s="212">
        <v>60</v>
      </c>
      <c r="C20" s="215">
        <v>55</v>
      </c>
      <c r="D20" s="212">
        <v>15.782409470742049</v>
      </c>
      <c r="E20" s="213">
        <v>23.76362175640606</v>
      </c>
      <c r="F20" s="214"/>
    </row>
    <row r="21" spans="1:6" x14ac:dyDescent="0.25">
      <c r="A21" s="218">
        <v>1968</v>
      </c>
      <c r="B21" s="212">
        <v>60</v>
      </c>
      <c r="C21" s="215">
        <v>55</v>
      </c>
      <c r="D21" s="212">
        <v>15.78258840188818</v>
      </c>
      <c r="E21" s="213">
        <v>23.779278169877454</v>
      </c>
      <c r="F21" s="214"/>
    </row>
    <row r="22" spans="1:6" x14ac:dyDescent="0.25">
      <c r="A22" s="218">
        <v>1969</v>
      </c>
      <c r="B22" s="212">
        <v>60</v>
      </c>
      <c r="C22" s="215">
        <v>55</v>
      </c>
      <c r="D22" s="212">
        <v>15.820012052872528</v>
      </c>
      <c r="E22" s="213">
        <v>23.815393426391832</v>
      </c>
      <c r="F22" s="214"/>
    </row>
    <row r="23" spans="1:6" x14ac:dyDescent="0.25">
      <c r="A23" s="218">
        <v>1970</v>
      </c>
      <c r="B23" s="212">
        <v>60</v>
      </c>
      <c r="C23" s="215">
        <v>55</v>
      </c>
      <c r="D23" s="212">
        <v>15.873792509340895</v>
      </c>
      <c r="E23" s="213">
        <v>23.861369649326718</v>
      </c>
      <c r="F23" s="214"/>
    </row>
    <row r="24" spans="1:6" x14ac:dyDescent="0.25">
      <c r="A24" s="218">
        <v>1971</v>
      </c>
      <c r="B24" s="212">
        <v>60</v>
      </c>
      <c r="C24" s="215">
        <v>55</v>
      </c>
      <c r="D24" s="212">
        <v>15.948755718276429</v>
      </c>
      <c r="E24" s="213">
        <v>23.920006575300203</v>
      </c>
      <c r="F24" s="214"/>
    </row>
    <row r="25" spans="1:6" x14ac:dyDescent="0.25">
      <c r="A25" s="218">
        <v>1972</v>
      </c>
      <c r="B25" s="212">
        <v>60</v>
      </c>
      <c r="C25" s="215">
        <v>55</v>
      </c>
      <c r="D25" s="212">
        <v>15.996971649417887</v>
      </c>
      <c r="E25" s="213">
        <v>23.953299429975726</v>
      </c>
      <c r="F25" s="214"/>
    </row>
    <row r="26" spans="1:6" x14ac:dyDescent="0.25">
      <c r="A26" s="218">
        <v>1973</v>
      </c>
      <c r="B26" s="212">
        <v>60</v>
      </c>
      <c r="C26" s="215">
        <v>55</v>
      </c>
      <c r="D26" s="212">
        <v>16.021216189280675</v>
      </c>
      <c r="E26" s="213">
        <v>23.947359054526693</v>
      </c>
      <c r="F26" s="214"/>
    </row>
    <row r="27" spans="1:6" x14ac:dyDescent="0.25">
      <c r="A27" s="218">
        <v>1974</v>
      </c>
      <c r="B27" s="212">
        <v>60</v>
      </c>
      <c r="C27" s="215">
        <v>55</v>
      </c>
      <c r="D27" s="212">
        <v>16.041922109107876</v>
      </c>
      <c r="E27" s="213">
        <v>23.915059924446442</v>
      </c>
      <c r="F27" s="214"/>
    </row>
    <row r="28" spans="1:6" x14ac:dyDescent="0.25">
      <c r="A28" s="218">
        <v>1975</v>
      </c>
      <c r="B28" s="212">
        <v>60</v>
      </c>
      <c r="C28" s="215">
        <v>55</v>
      </c>
      <c r="D28" s="212">
        <v>16.056194509619171</v>
      </c>
      <c r="E28" s="213">
        <v>23.885502792207973</v>
      </c>
      <c r="F28" s="214"/>
    </row>
    <row r="29" spans="1:6" x14ac:dyDescent="0.25">
      <c r="A29" s="218">
        <v>1976</v>
      </c>
      <c r="B29" s="212">
        <v>60</v>
      </c>
      <c r="C29" s="215">
        <v>55</v>
      </c>
      <c r="D29" s="212">
        <v>16.028694514292976</v>
      </c>
      <c r="E29" s="213">
        <v>23.8959439038894</v>
      </c>
      <c r="F29" s="214"/>
    </row>
    <row r="30" spans="1:6" x14ac:dyDescent="0.25">
      <c r="A30" s="218">
        <v>1977</v>
      </c>
      <c r="B30" s="212">
        <v>60</v>
      </c>
      <c r="C30" s="215">
        <v>55</v>
      </c>
      <c r="D30" s="212">
        <v>15.98734219169175</v>
      </c>
      <c r="E30" s="213">
        <v>23.963005480122714</v>
      </c>
      <c r="F30" s="214"/>
    </row>
    <row r="31" spans="1:6" x14ac:dyDescent="0.25">
      <c r="A31" s="218">
        <v>1978</v>
      </c>
      <c r="B31" s="212">
        <v>60</v>
      </c>
      <c r="C31" s="215">
        <v>55</v>
      </c>
      <c r="D31" s="212">
        <v>15.884728222296859</v>
      </c>
      <c r="E31" s="213">
        <v>24.089914189137101</v>
      </c>
      <c r="F31" s="214"/>
    </row>
    <row r="32" spans="1:6" x14ac:dyDescent="0.25">
      <c r="A32" s="218">
        <v>1979</v>
      </c>
      <c r="B32" s="212">
        <v>60</v>
      </c>
      <c r="C32" s="215">
        <v>55</v>
      </c>
      <c r="D32" s="212">
        <v>15.737534945160288</v>
      </c>
      <c r="E32" s="213">
        <v>24.222742752427621</v>
      </c>
      <c r="F32" s="214"/>
    </row>
    <row r="33" spans="1:7" x14ac:dyDescent="0.25">
      <c r="A33" s="218">
        <v>1980</v>
      </c>
      <c r="B33" s="212">
        <v>60</v>
      </c>
      <c r="C33" s="215">
        <v>55</v>
      </c>
      <c r="D33" s="212">
        <v>15.58647396512036</v>
      </c>
      <c r="E33" s="213">
        <v>24.356892903960887</v>
      </c>
      <c r="F33" s="214"/>
    </row>
    <row r="34" spans="1:7" ht="15.75" x14ac:dyDescent="0.25">
      <c r="A34" s="218">
        <v>1981</v>
      </c>
      <c r="B34" s="212">
        <v>60</v>
      </c>
      <c r="C34" s="215">
        <v>55</v>
      </c>
      <c r="D34" s="212">
        <v>15.465759239407276</v>
      </c>
      <c r="E34" s="213">
        <v>24.465752845229179</v>
      </c>
      <c r="F34" s="214"/>
      <c r="G34" s="74" t="s">
        <v>192</v>
      </c>
    </row>
    <row r="35" spans="1:7" x14ac:dyDescent="0.25">
      <c r="A35" s="218">
        <v>1982</v>
      </c>
      <c r="B35" s="212">
        <v>60</v>
      </c>
      <c r="C35" s="215">
        <v>55</v>
      </c>
      <c r="D35" s="212">
        <v>15.41893522623376</v>
      </c>
      <c r="E35" s="213">
        <v>24.59249910481067</v>
      </c>
      <c r="F35" s="214"/>
    </row>
    <row r="36" spans="1:7" x14ac:dyDescent="0.25">
      <c r="A36" s="218">
        <v>1983</v>
      </c>
      <c r="B36" s="212">
        <v>60</v>
      </c>
      <c r="C36" s="215">
        <v>55</v>
      </c>
      <c r="D36" s="212">
        <v>15.446187632756422</v>
      </c>
      <c r="E36" s="213">
        <v>24.738263757459787</v>
      </c>
      <c r="F36" s="214"/>
    </row>
    <row r="37" spans="1:7" x14ac:dyDescent="0.25">
      <c r="A37" s="218">
        <v>1984</v>
      </c>
      <c r="B37" s="212">
        <v>60</v>
      </c>
      <c r="C37" s="215">
        <v>55</v>
      </c>
      <c r="D37" s="212">
        <v>15.479574451205281</v>
      </c>
      <c r="E37" s="213">
        <v>24.915670951371926</v>
      </c>
      <c r="F37" s="214"/>
    </row>
    <row r="38" spans="1:7" x14ac:dyDescent="0.25">
      <c r="A38" s="218">
        <v>1985</v>
      </c>
      <c r="B38" s="212">
        <v>60</v>
      </c>
      <c r="C38" s="215">
        <v>55</v>
      </c>
      <c r="D38" s="212">
        <v>15.536390815048009</v>
      </c>
      <c r="E38" s="213">
        <v>25.095087682199864</v>
      </c>
      <c r="F38" s="214"/>
    </row>
    <row r="39" spans="1:7" x14ac:dyDescent="0.25">
      <c r="A39" s="218">
        <v>1986</v>
      </c>
      <c r="B39" s="212">
        <v>60</v>
      </c>
      <c r="C39" s="215">
        <v>55</v>
      </c>
      <c r="D39" s="212">
        <v>15.571044416945384</v>
      </c>
      <c r="E39" s="213">
        <v>25.241443819362299</v>
      </c>
      <c r="F39" s="214"/>
    </row>
    <row r="40" spans="1:7" x14ac:dyDescent="0.25">
      <c r="A40" s="218">
        <v>1987</v>
      </c>
      <c r="B40" s="212">
        <v>60</v>
      </c>
      <c r="C40" s="215">
        <v>55</v>
      </c>
      <c r="D40" s="212">
        <v>15.659827304678823</v>
      </c>
      <c r="E40" s="213">
        <v>25.447940183540865</v>
      </c>
      <c r="F40" s="214"/>
    </row>
    <row r="41" spans="1:7" x14ac:dyDescent="0.25">
      <c r="A41" s="218">
        <v>1988</v>
      </c>
      <c r="B41" s="212">
        <v>60</v>
      </c>
      <c r="C41" s="215">
        <v>55</v>
      </c>
      <c r="D41" s="212">
        <v>15.751613834115332</v>
      </c>
      <c r="E41" s="213">
        <v>25.641902175006589</v>
      </c>
      <c r="F41" s="214"/>
    </row>
    <row r="42" spans="1:7" x14ac:dyDescent="0.25">
      <c r="A42" s="218">
        <v>1989</v>
      </c>
      <c r="B42" s="212">
        <v>60</v>
      </c>
      <c r="C42" s="215">
        <v>55</v>
      </c>
      <c r="D42" s="212">
        <v>15.87559076454866</v>
      </c>
      <c r="E42" s="213">
        <v>25.818047092968627</v>
      </c>
      <c r="F42" s="214"/>
    </row>
    <row r="43" spans="1:7" x14ac:dyDescent="0.25">
      <c r="A43" s="218">
        <v>1990</v>
      </c>
      <c r="B43" s="212">
        <v>60</v>
      </c>
      <c r="C43" s="215">
        <v>55</v>
      </c>
      <c r="D43" s="212">
        <v>16.014325241582473</v>
      </c>
      <c r="E43" s="213">
        <v>25.972346811809278</v>
      </c>
      <c r="F43" s="214"/>
    </row>
    <row r="44" spans="1:7" x14ac:dyDescent="0.25">
      <c r="A44" s="218">
        <v>1991</v>
      </c>
      <c r="B44" s="212">
        <v>59</v>
      </c>
      <c r="C44" s="215">
        <v>54</v>
      </c>
      <c r="D44" s="212">
        <v>16.949833281209354</v>
      </c>
      <c r="E44" s="213">
        <v>27.245001282687472</v>
      </c>
      <c r="F44" s="214"/>
    </row>
    <row r="45" spans="1:7" x14ac:dyDescent="0.25">
      <c r="A45" s="218">
        <v>1992</v>
      </c>
      <c r="B45" s="212">
        <v>59</v>
      </c>
      <c r="C45" s="215">
        <v>54</v>
      </c>
      <c r="D45" s="212">
        <v>17.142512005050943</v>
      </c>
      <c r="E45" s="213">
        <v>27.442524757768727</v>
      </c>
      <c r="F45" s="214"/>
    </row>
    <row r="46" spans="1:7" x14ac:dyDescent="0.25">
      <c r="A46" s="218">
        <v>1993</v>
      </c>
      <c r="B46" s="212">
        <v>59</v>
      </c>
      <c r="C46" s="215">
        <v>54</v>
      </c>
      <c r="D46" s="212">
        <v>17.303875960533034</v>
      </c>
      <c r="E46" s="213">
        <v>27.667801824417104</v>
      </c>
      <c r="F46" s="214"/>
    </row>
    <row r="47" spans="1:7" x14ac:dyDescent="0.25">
      <c r="A47" s="218">
        <v>1994</v>
      </c>
      <c r="B47" s="212">
        <v>59</v>
      </c>
      <c r="C47" s="215">
        <v>54</v>
      </c>
      <c r="D47" s="212">
        <v>17.410465264464236</v>
      </c>
      <c r="E47" s="213">
        <v>27.859554630218568</v>
      </c>
      <c r="F47" s="214"/>
    </row>
    <row r="48" spans="1:7" x14ac:dyDescent="0.25">
      <c r="A48" s="218">
        <v>1995</v>
      </c>
      <c r="B48" s="212">
        <v>59</v>
      </c>
      <c r="C48" s="215">
        <v>54</v>
      </c>
      <c r="D48" s="212">
        <v>17.553849644802696</v>
      </c>
      <c r="E48" s="213">
        <v>28.13394686454502</v>
      </c>
      <c r="F48" s="214"/>
    </row>
    <row r="49" spans="1:24" x14ac:dyDescent="0.25">
      <c r="A49" s="218">
        <v>1996</v>
      </c>
      <c r="B49" s="212">
        <v>59</v>
      </c>
      <c r="C49" s="215">
        <v>54</v>
      </c>
      <c r="D49" s="212">
        <v>17.69409346086352</v>
      </c>
      <c r="E49" s="213">
        <v>28.295079083543598</v>
      </c>
      <c r="F49" s="214"/>
    </row>
    <row r="50" spans="1:24" x14ac:dyDescent="0.25">
      <c r="A50" s="218">
        <v>1997</v>
      </c>
      <c r="B50" s="212">
        <v>59</v>
      </c>
      <c r="C50" s="215">
        <v>54</v>
      </c>
      <c r="D50" s="212">
        <v>17.844695391351497</v>
      </c>
      <c r="E50" s="213">
        <v>28.421011736437393</v>
      </c>
      <c r="F50" s="214"/>
    </row>
    <row r="51" spans="1:24" x14ac:dyDescent="0.25">
      <c r="A51" s="218">
        <v>1998</v>
      </c>
      <c r="B51" s="212">
        <v>59</v>
      </c>
      <c r="C51" s="215">
        <v>54</v>
      </c>
      <c r="D51" s="212">
        <v>18.040351937389463</v>
      </c>
      <c r="E51" s="213">
        <v>28.489741159925256</v>
      </c>
      <c r="F51" s="214"/>
    </row>
    <row r="52" spans="1:24" x14ac:dyDescent="0.25">
      <c r="A52" s="218">
        <v>1999</v>
      </c>
      <c r="B52" s="212">
        <v>59</v>
      </c>
      <c r="C52" s="215">
        <v>54</v>
      </c>
      <c r="D52" s="212">
        <v>18.264100386800187</v>
      </c>
      <c r="E52" s="213">
        <v>28.625374856093657</v>
      </c>
      <c r="F52" s="214"/>
    </row>
    <row r="53" spans="1:24" x14ac:dyDescent="0.25">
      <c r="A53" s="218">
        <v>2000</v>
      </c>
      <c r="B53" s="212">
        <v>59.600000000000009</v>
      </c>
      <c r="C53" s="215">
        <v>54.8</v>
      </c>
      <c r="D53" s="212">
        <v>18.055678523465176</v>
      </c>
      <c r="E53" s="213">
        <v>27.968656839957099</v>
      </c>
      <c r="F53" s="214"/>
    </row>
    <row r="54" spans="1:24" x14ac:dyDescent="0.25">
      <c r="A54" s="218">
        <v>2001</v>
      </c>
      <c r="B54" s="212">
        <v>60.36</v>
      </c>
      <c r="C54" s="215">
        <v>55.2</v>
      </c>
      <c r="D54" s="212">
        <v>17.563790900881088</v>
      </c>
      <c r="E54" s="213">
        <v>27.696458389827551</v>
      </c>
      <c r="F54" s="214"/>
    </row>
    <row r="55" spans="1:24" x14ac:dyDescent="0.25">
      <c r="A55" s="218">
        <v>2002</v>
      </c>
      <c r="B55" s="212">
        <v>60.12</v>
      </c>
      <c r="C55" s="215">
        <v>55.01</v>
      </c>
      <c r="D55" s="212">
        <v>17.988581663167675</v>
      </c>
      <c r="E55" s="213">
        <v>28.03614577140608</v>
      </c>
      <c r="F55" s="214"/>
    </row>
    <row r="56" spans="1:24" s="1" customFormat="1" x14ac:dyDescent="0.25">
      <c r="A56" s="218">
        <v>2003</v>
      </c>
      <c r="B56" s="212">
        <v>60.13</v>
      </c>
      <c r="C56" s="215">
        <v>55.05</v>
      </c>
      <c r="D56" s="212">
        <v>18.182015409503581</v>
      </c>
      <c r="E56" s="213">
        <v>28.156547718796794</v>
      </c>
      <c r="F56" s="215"/>
      <c r="G56" s="36"/>
      <c r="H56" s="37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</row>
    <row r="57" spans="1:24" x14ac:dyDescent="0.25">
      <c r="A57" s="218">
        <v>2004</v>
      </c>
      <c r="B57" s="212">
        <v>60.11949745983798</v>
      </c>
      <c r="C57" s="215">
        <v>55.742539274834236</v>
      </c>
      <c r="D57" s="212">
        <v>18.256273648266081</v>
      </c>
      <c r="E57" s="213">
        <v>27.613019464121518</v>
      </c>
      <c r="F57" s="214"/>
      <c r="H57" s="38"/>
    </row>
    <row r="58" spans="1:24" x14ac:dyDescent="0.25">
      <c r="A58" s="218">
        <v>2005</v>
      </c>
      <c r="B58" s="212">
        <v>59.73815344603382</v>
      </c>
      <c r="C58" s="215">
        <v>55.526728557013122</v>
      </c>
      <c r="D58" s="212">
        <v>18.807949216173458</v>
      </c>
      <c r="E58" s="213">
        <v>27.978269670119669</v>
      </c>
      <c r="F58" s="214"/>
    </row>
    <row r="59" spans="1:24" x14ac:dyDescent="0.25">
      <c r="A59" s="218">
        <v>2006</v>
      </c>
      <c r="B59" s="212">
        <v>58.856529700759268</v>
      </c>
      <c r="C59" s="215">
        <v>55.477636837532579</v>
      </c>
      <c r="D59" s="212">
        <v>19.682750335512807</v>
      </c>
      <c r="E59" s="213">
        <v>28.131689761053163</v>
      </c>
      <c r="F59" s="214"/>
    </row>
    <row r="60" spans="1:24" x14ac:dyDescent="0.25">
      <c r="A60" s="218">
        <v>2007</v>
      </c>
      <c r="B60" s="212">
        <v>59.205494047619048</v>
      </c>
      <c r="C60" s="215">
        <v>57.14608166576528</v>
      </c>
      <c r="D60" s="212">
        <v>19.468527070212581</v>
      </c>
      <c r="E60" s="213">
        <v>26.643902323567673</v>
      </c>
      <c r="F60" s="214"/>
    </row>
    <row r="61" spans="1:24" x14ac:dyDescent="0.25">
      <c r="A61" s="218">
        <v>2008</v>
      </c>
      <c r="B61" s="212">
        <v>59.524415782706519</v>
      </c>
      <c r="C61" s="215">
        <v>56.613929671041973</v>
      </c>
      <c r="D61" s="212">
        <v>19.522089194585256</v>
      </c>
      <c r="E61" s="213">
        <v>27.299677791049248</v>
      </c>
      <c r="F61" s="214"/>
    </row>
    <row r="62" spans="1:24" x14ac:dyDescent="0.25">
      <c r="A62" s="218">
        <v>2009</v>
      </c>
      <c r="B62" s="212">
        <v>60.656716708910118</v>
      </c>
      <c r="C62" s="215">
        <v>56.78407449763111</v>
      </c>
      <c r="D62" s="212">
        <v>18.75673875757975</v>
      </c>
      <c r="E62" s="213">
        <v>27.278576390041462</v>
      </c>
      <c r="F62" s="214"/>
    </row>
    <row r="63" spans="1:24" x14ac:dyDescent="0.25">
      <c r="A63" s="218">
        <v>2010</v>
      </c>
      <c r="B63" s="212">
        <v>60.516316253304801</v>
      </c>
      <c r="C63" s="215">
        <v>57.140108238353861</v>
      </c>
      <c r="D63" s="212">
        <v>19.068033057033048</v>
      </c>
      <c r="E63" s="213">
        <v>27.066044542646377</v>
      </c>
      <c r="F63" s="214"/>
    </row>
    <row r="64" spans="1:24" x14ac:dyDescent="0.25">
      <c r="A64" s="218">
        <v>2011</v>
      </c>
      <c r="B64" s="212">
        <v>60.772926275540684</v>
      </c>
      <c r="C64" s="215">
        <v>57.844565858798738</v>
      </c>
      <c r="D64" s="212">
        <v>19.007375915980251</v>
      </c>
      <c r="E64" s="213">
        <v>26.494881979724923</v>
      </c>
      <c r="F64" s="214"/>
    </row>
    <row r="65" spans="1:6" x14ac:dyDescent="0.25">
      <c r="A65" s="218">
        <v>2012</v>
      </c>
      <c r="B65" s="212">
        <v>60.902134864118587</v>
      </c>
      <c r="C65" s="215">
        <v>57.811994514635138</v>
      </c>
      <c r="D65" s="212">
        <v>19.009229294085088</v>
      </c>
      <c r="E65" s="213">
        <v>26.667835355186021</v>
      </c>
      <c r="F65" s="214"/>
    </row>
    <row r="66" spans="1:6" x14ac:dyDescent="0.25">
      <c r="A66" s="218">
        <v>2013</v>
      </c>
      <c r="B66" s="212">
        <v>61.133082825923765</v>
      </c>
      <c r="C66" s="215">
        <v>58.558311123986094</v>
      </c>
      <c r="D66" s="212">
        <v>18.932179094560638</v>
      </c>
      <c r="E66" s="213">
        <v>26.073806618049471</v>
      </c>
    </row>
    <row r="67" spans="1:6" x14ac:dyDescent="0.25">
      <c r="A67" s="218">
        <v>2014</v>
      </c>
      <c r="B67" s="212">
        <v>61.219200405958894</v>
      </c>
      <c r="C67" s="215">
        <v>58.801730844029564</v>
      </c>
      <c r="D67" s="212">
        <v>19.001958963526768</v>
      </c>
      <c r="E67" s="213">
        <v>25.968684166604753</v>
      </c>
    </row>
    <row r="68" spans="1:6" x14ac:dyDescent="0.25">
      <c r="A68" s="218">
        <v>2015</v>
      </c>
      <c r="B68" s="212">
        <v>61.329090340731483</v>
      </c>
      <c r="C68" s="215">
        <v>59.645717098288657</v>
      </c>
      <c r="D68" s="212">
        <v>19.066338228260001</v>
      </c>
      <c r="E68" s="213">
        <v>25.28226351302667</v>
      </c>
    </row>
    <row r="69" spans="1:6" x14ac:dyDescent="0.25">
      <c r="A69" s="218">
        <v>2016</v>
      </c>
      <c r="B69" s="212">
        <v>61.357893845285147</v>
      </c>
      <c r="C69" s="215">
        <v>59.883802281368823</v>
      </c>
      <c r="D69" s="212">
        <v>19.201431129582723</v>
      </c>
      <c r="E69" s="213">
        <v>25.198306964347363</v>
      </c>
    </row>
    <row r="70" spans="1:6" x14ac:dyDescent="0.25">
      <c r="A70" s="218">
        <v>2017</v>
      </c>
      <c r="B70" s="212">
        <v>61.566347024800464</v>
      </c>
      <c r="C70" s="215">
        <v>60.314005567489026</v>
      </c>
      <c r="D70" s="212">
        <v>19.345659534242859</v>
      </c>
      <c r="E70" s="213">
        <v>24.900018123046625</v>
      </c>
    </row>
    <row r="71" spans="1:6" x14ac:dyDescent="0.25">
      <c r="A71" s="218">
        <v>2018</v>
      </c>
      <c r="B71" s="212">
        <v>61.738949764526495</v>
      </c>
      <c r="C71" s="215">
        <v>60.69433923691647</v>
      </c>
      <c r="D71" s="212">
        <v>19.333482430519545</v>
      </c>
      <c r="E71" s="213">
        <v>24.680941700650695</v>
      </c>
    </row>
    <row r="72" spans="1:6" x14ac:dyDescent="0.25">
      <c r="A72" s="218">
        <v>2019</v>
      </c>
      <c r="B72" s="212">
        <v>61.947402944041812</v>
      </c>
      <c r="C72" s="215">
        <v>61.089374202923089</v>
      </c>
      <c r="D72" s="212">
        <v>19.287666624322906</v>
      </c>
      <c r="E72" s="213">
        <v>24.421320650411662</v>
      </c>
    </row>
    <row r="73" spans="1:6" x14ac:dyDescent="0.25">
      <c r="A73" s="218">
        <v>2020</v>
      </c>
      <c r="B73" s="212">
        <v>62.122438212761551</v>
      </c>
      <c r="C73" s="215">
        <v>61.659852813023711</v>
      </c>
      <c r="D73" s="212">
        <v>19.274939202491495</v>
      </c>
      <c r="E73" s="213">
        <v>24.015901608054911</v>
      </c>
    </row>
    <row r="74" spans="1:6" x14ac:dyDescent="0.25">
      <c r="A74" s="218">
        <v>2021</v>
      </c>
      <c r="B74" s="212">
        <v>62.299926054900276</v>
      </c>
      <c r="C74" s="215">
        <v>61.920886873954885</v>
      </c>
      <c r="D74" s="212">
        <v>19.258645872549408</v>
      </c>
      <c r="E74" s="213">
        <v>23.887656567720583</v>
      </c>
    </row>
    <row r="75" spans="1:6" x14ac:dyDescent="0.25">
      <c r="A75" s="218">
        <v>2022</v>
      </c>
      <c r="B75" s="212">
        <v>62.443817742324256</v>
      </c>
      <c r="C75" s="215">
        <v>62.416741827562376</v>
      </c>
      <c r="D75" s="212">
        <v>19.275377115883277</v>
      </c>
      <c r="E75" s="213">
        <v>23.523372365186827</v>
      </c>
    </row>
    <row r="76" spans="1:6" x14ac:dyDescent="0.25">
      <c r="A76" s="218">
        <v>2023</v>
      </c>
      <c r="B76" s="212">
        <v>62.580866297277637</v>
      </c>
      <c r="C76" s="215">
        <v>62.561967348365265</v>
      </c>
      <c r="D76" s="212">
        <v>19.484212860030706</v>
      </c>
      <c r="E76" s="213">
        <v>23.544836508509277</v>
      </c>
    </row>
    <row r="77" spans="1:6" x14ac:dyDescent="0.25">
      <c r="A77" s="218">
        <v>2024</v>
      </c>
      <c r="B77" s="212">
        <v>62.691331168202439</v>
      </c>
      <c r="C77" s="215">
        <v>62.728722133930958</v>
      </c>
      <c r="D77" s="212">
        <v>19.528597215489985</v>
      </c>
      <c r="E77" s="213">
        <v>23.506710660610644</v>
      </c>
    </row>
    <row r="78" spans="1:6" x14ac:dyDescent="0.25">
      <c r="A78" s="218">
        <v>2025</v>
      </c>
      <c r="B78" s="212">
        <v>62.86847060694771</v>
      </c>
      <c r="C78" s="215">
        <v>62.905861572676223</v>
      </c>
      <c r="D78" s="212">
        <v>19.505413913782199</v>
      </c>
      <c r="E78" s="213">
        <v>23.457571129056976</v>
      </c>
    </row>
    <row r="79" spans="1:6" x14ac:dyDescent="0.25">
      <c r="A79" s="218">
        <v>2026</v>
      </c>
      <c r="B79" s="212">
        <v>62.970337984281969</v>
      </c>
      <c r="C79" s="215">
        <v>63.007728950010488</v>
      </c>
      <c r="D79" s="212">
        <v>19.556617969910434</v>
      </c>
      <c r="E79" s="213">
        <v>23.482738105213389</v>
      </c>
    </row>
    <row r="80" spans="1:6" x14ac:dyDescent="0.25">
      <c r="A80" s="218">
        <v>2027</v>
      </c>
      <c r="B80" s="212">
        <v>63.114021227346925</v>
      </c>
      <c r="C80" s="215">
        <v>63.151412193075444</v>
      </c>
      <c r="D80" s="212">
        <v>19.565588215963079</v>
      </c>
      <c r="E80" s="213">
        <v>23.465298070333244</v>
      </c>
    </row>
    <row r="81" spans="1:5" x14ac:dyDescent="0.25">
      <c r="A81" s="218">
        <v>2028</v>
      </c>
      <c r="B81" s="212">
        <v>63.250395160148017</v>
      </c>
      <c r="C81" s="215">
        <v>63.287786125876529</v>
      </c>
      <c r="D81" s="212">
        <v>19.580503042711108</v>
      </c>
      <c r="E81" s="213">
        <v>23.454447865272122</v>
      </c>
    </row>
    <row r="82" spans="1:5" x14ac:dyDescent="0.25">
      <c r="A82" s="218">
        <v>2029</v>
      </c>
      <c r="B82" s="212">
        <v>63.386097227191641</v>
      </c>
      <c r="C82" s="215">
        <v>63.423488192920153</v>
      </c>
      <c r="D82" s="212">
        <v>19.595814935691426</v>
      </c>
      <c r="E82" s="213">
        <v>23.443177537862223</v>
      </c>
    </row>
    <row r="83" spans="1:5" x14ac:dyDescent="0.25">
      <c r="A83" s="218">
        <v>2030</v>
      </c>
      <c r="B83" s="212">
        <v>63.517735631653466</v>
      </c>
      <c r="C83" s="215">
        <v>63.555126597381978</v>
      </c>
      <c r="D83" s="212">
        <v>19.788004239790986</v>
      </c>
      <c r="E83" s="213">
        <v>23.473415368205746</v>
      </c>
    </row>
    <row r="84" spans="1:5" x14ac:dyDescent="0.25">
      <c r="A84" s="218">
        <v>2031</v>
      </c>
      <c r="B84" s="212">
        <v>63.64893295328018</v>
      </c>
      <c r="C84" s="215">
        <v>63.686323919008693</v>
      </c>
      <c r="D84" s="212">
        <v>19.80215857345943</v>
      </c>
      <c r="E84" s="213">
        <v>23.463814674435358</v>
      </c>
    </row>
    <row r="85" spans="1:5" x14ac:dyDescent="0.25">
      <c r="A85" s="218">
        <v>2032</v>
      </c>
      <c r="B85" s="212">
        <v>63.779619520688726</v>
      </c>
      <c r="C85" s="215">
        <v>63.817010486417239</v>
      </c>
      <c r="D85" s="212">
        <v>19.815526935935694</v>
      </c>
      <c r="E85" s="213">
        <v>23.45353266566331</v>
      </c>
    </row>
    <row r="86" spans="1:5" x14ac:dyDescent="0.25">
      <c r="A86" s="218">
        <v>2033</v>
      </c>
      <c r="B86" s="212">
        <v>63.909937891760379</v>
      </c>
      <c r="C86" s="215">
        <v>63.947328857488891</v>
      </c>
      <c r="D86" s="212">
        <v>19.828885780579256</v>
      </c>
      <c r="E86" s="213">
        <v>23.443652460949224</v>
      </c>
    </row>
    <row r="87" spans="1:5" x14ac:dyDescent="0.25">
      <c r="A87" s="218">
        <v>2034</v>
      </c>
      <c r="B87" s="212">
        <v>64.040062617902962</v>
      </c>
      <c r="C87" s="215">
        <v>64.077453583631467</v>
      </c>
      <c r="D87" s="212">
        <v>19.841299996194223</v>
      </c>
      <c r="E87" s="213">
        <v>23.4319386056106</v>
      </c>
    </row>
    <row r="88" spans="1:5" x14ac:dyDescent="0.25">
      <c r="A88" s="218">
        <v>2035</v>
      </c>
      <c r="B88" s="212">
        <v>64.169897887318612</v>
      </c>
      <c r="C88" s="215">
        <v>64.207288853047118</v>
      </c>
      <c r="D88" s="212">
        <v>19.853572592588037</v>
      </c>
      <c r="E88" s="213">
        <v>23.420291495917215</v>
      </c>
    </row>
    <row r="89" spans="1:5" x14ac:dyDescent="0.25">
      <c r="A89" s="218">
        <v>2036</v>
      </c>
      <c r="B89" s="212">
        <v>64.299369459341349</v>
      </c>
      <c r="C89" s="215">
        <v>64.336760425069855</v>
      </c>
      <c r="D89" s="212">
        <v>19.864898746842702</v>
      </c>
      <c r="E89" s="213">
        <v>23.408005596663148</v>
      </c>
    </row>
    <row r="90" spans="1:5" x14ac:dyDescent="0.25">
      <c r="A90" s="218">
        <v>2037</v>
      </c>
      <c r="B90" s="212">
        <v>64.428510924989567</v>
      </c>
      <c r="C90" s="215">
        <v>64.465901890718072</v>
      </c>
      <c r="D90" s="212">
        <v>19.87587449136414</v>
      </c>
      <c r="E90" s="213">
        <v>23.395988060680462</v>
      </c>
    </row>
    <row r="91" spans="1:5" x14ac:dyDescent="0.25">
      <c r="A91" s="218">
        <v>2038</v>
      </c>
      <c r="B91" s="212">
        <v>64.55397394867488</v>
      </c>
      <c r="C91" s="215">
        <v>64.591364914403414</v>
      </c>
      <c r="D91" s="212">
        <v>20.041249604946238</v>
      </c>
      <c r="E91" s="213">
        <v>23.419868436655843</v>
      </c>
    </row>
    <row r="92" spans="1:5" x14ac:dyDescent="0.25">
      <c r="A92" s="218">
        <v>2039</v>
      </c>
      <c r="B92" s="212">
        <v>64.679054222851477</v>
      </c>
      <c r="C92" s="215">
        <v>64.716445188579996</v>
      </c>
      <c r="D92" s="212">
        <v>20.051177525640504</v>
      </c>
      <c r="E92" s="213">
        <v>23.408086891213568</v>
      </c>
    </row>
    <row r="93" spans="1:5" x14ac:dyDescent="0.25">
      <c r="A93" s="218">
        <v>2040</v>
      </c>
      <c r="B93" s="212">
        <v>64.803734712133917</v>
      </c>
      <c r="C93" s="215">
        <v>64.841125677862436</v>
      </c>
      <c r="D93" s="212">
        <v>20.060332309017195</v>
      </c>
      <c r="E93" s="213">
        <v>23.39596506828822</v>
      </c>
    </row>
    <row r="94" spans="1:5" x14ac:dyDescent="0.25">
      <c r="A94" s="218">
        <v>2041</v>
      </c>
      <c r="B94" s="212">
        <v>64.927886966646824</v>
      </c>
      <c r="C94" s="215">
        <v>64.965277932375329</v>
      </c>
      <c r="D94" s="212">
        <v>20.069529348473061</v>
      </c>
      <c r="E94" s="213">
        <v>23.383322718241747</v>
      </c>
    </row>
    <row r="95" spans="1:5" x14ac:dyDescent="0.25">
      <c r="A95" s="218">
        <v>2042</v>
      </c>
      <c r="B95" s="212">
        <v>65.051636874118259</v>
      </c>
      <c r="C95" s="215">
        <v>65.089027839846779</v>
      </c>
      <c r="D95" s="212">
        <v>20.07792706828047</v>
      </c>
      <c r="E95" s="213">
        <v>23.370877522795862</v>
      </c>
    </row>
    <row r="96" spans="1:5" x14ac:dyDescent="0.25">
      <c r="A96" s="218">
        <v>2043</v>
      </c>
      <c r="B96" s="212">
        <v>65.175035557138386</v>
      </c>
      <c r="C96" s="215">
        <v>65.212426522866906</v>
      </c>
      <c r="D96" s="212">
        <v>20.085892996425674</v>
      </c>
      <c r="E96" s="213">
        <v>23.357490491467345</v>
      </c>
    </row>
    <row r="97" spans="1:6" x14ac:dyDescent="0.25">
      <c r="A97" s="218">
        <v>2044</v>
      </c>
      <c r="B97" s="212">
        <v>65.297951130619253</v>
      </c>
      <c r="C97" s="215">
        <v>65.335342096347773</v>
      </c>
      <c r="D97" s="212">
        <v>20.093352014799684</v>
      </c>
      <c r="E97" s="213">
        <v>23.343906444299002</v>
      </c>
      <c r="F97" s="214"/>
    </row>
    <row r="98" spans="1:6" x14ac:dyDescent="0.25">
      <c r="A98" s="218">
        <v>2045</v>
      </c>
      <c r="B98" s="212">
        <v>65.420384763522648</v>
      </c>
      <c r="C98" s="215">
        <v>65.457775729251154</v>
      </c>
      <c r="D98" s="212">
        <v>20.100613625434089</v>
      </c>
      <c r="E98" s="213">
        <v>23.329925224043564</v>
      </c>
      <c r="F98" s="214"/>
    </row>
    <row r="99" spans="1:6" x14ac:dyDescent="0.25">
      <c r="A99" s="218">
        <v>2046</v>
      </c>
      <c r="B99" s="212">
        <v>65.539232775020849</v>
      </c>
      <c r="C99" s="215">
        <v>65.576623740749369</v>
      </c>
      <c r="D99" s="212">
        <v>20.246502139370818</v>
      </c>
      <c r="E99" s="213">
        <v>23.34729749321653</v>
      </c>
      <c r="F99" s="214"/>
    </row>
    <row r="100" spans="1:6" x14ac:dyDescent="0.25">
      <c r="A100" s="218">
        <v>2047</v>
      </c>
      <c r="B100" s="212">
        <v>65.65749385961638</v>
      </c>
      <c r="C100" s="215">
        <v>65.6948848253449</v>
      </c>
      <c r="D100" s="212">
        <v>20.252991375135814</v>
      </c>
      <c r="E100" s="213">
        <v>23.334231928874033</v>
      </c>
      <c r="F100" s="214"/>
    </row>
    <row r="101" spans="1:6" x14ac:dyDescent="0.25">
      <c r="A101" s="218">
        <v>2048</v>
      </c>
      <c r="B101" s="212">
        <v>65.77517383683238</v>
      </c>
      <c r="C101" s="215">
        <v>65.8125648025609</v>
      </c>
      <c r="D101" s="212">
        <v>20.259207803991625</v>
      </c>
      <c r="E101" s="213">
        <v>23.32163632629355</v>
      </c>
      <c r="F101" s="214"/>
    </row>
    <row r="102" spans="1:6" x14ac:dyDescent="0.25">
      <c r="A102" s="218">
        <v>2049</v>
      </c>
      <c r="B102" s="212">
        <v>65.892307427196499</v>
      </c>
      <c r="C102" s="215">
        <v>65.929698392925019</v>
      </c>
      <c r="D102" s="212">
        <v>20.264655551131835</v>
      </c>
      <c r="E102" s="213">
        <v>23.308627562226437</v>
      </c>
      <c r="F102" s="214"/>
    </row>
    <row r="103" spans="1:6" x14ac:dyDescent="0.25">
      <c r="A103" s="218">
        <v>2050</v>
      </c>
      <c r="B103" s="212">
        <v>66.008919585745531</v>
      </c>
      <c r="C103" s="215">
        <v>66.04631055147405</v>
      </c>
      <c r="D103" s="212">
        <v>20.269849480522755</v>
      </c>
      <c r="E103" s="213">
        <v>23.295474320933312</v>
      </c>
      <c r="F103" s="214"/>
    </row>
    <row r="104" spans="1:6" x14ac:dyDescent="0.25">
      <c r="A104" s="218">
        <v>2051</v>
      </c>
      <c r="B104" s="212">
        <v>66.125006254354219</v>
      </c>
      <c r="C104" s="215">
        <v>66.162397220082738</v>
      </c>
      <c r="D104" s="212">
        <v>20.275053501704676</v>
      </c>
      <c r="E104" s="213">
        <v>23.281713058088862</v>
      </c>
      <c r="F104" s="214"/>
    </row>
    <row r="105" spans="1:6" x14ac:dyDescent="0.25">
      <c r="A105" s="218">
        <v>2052</v>
      </c>
      <c r="B105" s="212">
        <v>66.240668506096227</v>
      </c>
      <c r="C105" s="215">
        <v>66.278059471824747</v>
      </c>
      <c r="D105" s="212">
        <v>20.280104277637292</v>
      </c>
      <c r="E105" s="213">
        <v>23.267598913608449</v>
      </c>
      <c r="F105" s="214"/>
    </row>
    <row r="106" spans="1:6" x14ac:dyDescent="0.25">
      <c r="A106" s="218">
        <v>2053</v>
      </c>
      <c r="B106" s="212">
        <v>66.355827229215492</v>
      </c>
      <c r="C106" s="215">
        <v>66.393218194944012</v>
      </c>
      <c r="D106" s="212">
        <v>20.283900463864086</v>
      </c>
      <c r="E106" s="213">
        <v>23.253532520033293</v>
      </c>
      <c r="F106" s="214"/>
    </row>
    <row r="107" spans="1:6" x14ac:dyDescent="0.25">
      <c r="A107" s="218">
        <v>2054</v>
      </c>
      <c r="B107" s="212">
        <v>66.470473662897277</v>
      </c>
      <c r="C107" s="215">
        <v>66.507864628625782</v>
      </c>
      <c r="D107" s="212">
        <v>20.28779090750508</v>
      </c>
      <c r="E107" s="213">
        <v>23.262018800644015</v>
      </c>
      <c r="F107" s="214"/>
    </row>
    <row r="108" spans="1:6" x14ac:dyDescent="0.25">
      <c r="A108" s="218">
        <v>2055</v>
      </c>
      <c r="B108" s="212">
        <v>66.581687851734557</v>
      </c>
      <c r="C108" s="215">
        <v>66.619078817463077</v>
      </c>
      <c r="D108" s="212">
        <v>20.412812496888513</v>
      </c>
      <c r="E108" s="213">
        <v>23.248727636111024</v>
      </c>
      <c r="F108" s="214"/>
    </row>
    <row r="109" spans="1:6" x14ac:dyDescent="0.25">
      <c r="A109" s="218">
        <v>2056</v>
      </c>
      <c r="B109" s="212">
        <v>66.692463977849982</v>
      </c>
      <c r="C109" s="215">
        <v>66.729854943578488</v>
      </c>
      <c r="D109" s="212">
        <v>20.415987346147137</v>
      </c>
      <c r="E109" s="213">
        <v>23.23525020944869</v>
      </c>
      <c r="F109" s="214"/>
    </row>
    <row r="110" spans="1:6" x14ac:dyDescent="0.25">
      <c r="A110" s="218">
        <v>2057</v>
      </c>
      <c r="B110" s="212">
        <v>66.802848622121829</v>
      </c>
      <c r="C110" s="215">
        <v>66.840239587850334</v>
      </c>
      <c r="D110" s="212">
        <v>20.418801872120753</v>
      </c>
      <c r="E110" s="213">
        <v>23.221577922668946</v>
      </c>
      <c r="F110" s="214"/>
    </row>
    <row r="111" spans="1:6" x14ac:dyDescent="0.25">
      <c r="A111" s="218">
        <v>2058</v>
      </c>
      <c r="B111" s="212">
        <v>66.91287415039335</v>
      </c>
      <c r="C111" s="215">
        <v>66.950265116121869</v>
      </c>
      <c r="D111" s="212">
        <v>20.421034499662873</v>
      </c>
      <c r="E111" s="213">
        <v>23.207242123562537</v>
      </c>
      <c r="F111" s="214"/>
    </row>
    <row r="112" spans="1:6" x14ac:dyDescent="0.25">
      <c r="A112" s="218">
        <v>2059</v>
      </c>
      <c r="B112" s="212">
        <v>67.022468281081302</v>
      </c>
      <c r="C112" s="215">
        <v>67.059859246809822</v>
      </c>
      <c r="D112" s="212">
        <v>20.422382595204976</v>
      </c>
      <c r="E112" s="213">
        <v>23.192155974905603</v>
      </c>
      <c r="F112" s="214"/>
    </row>
    <row r="113" spans="1:6" x14ac:dyDescent="0.25">
      <c r="A113" s="218">
        <v>2060</v>
      </c>
      <c r="B113" s="212">
        <v>67.131822824439553</v>
      </c>
      <c r="C113" s="215">
        <v>67.169213790168072</v>
      </c>
      <c r="D113" s="212">
        <v>20.423741266858528</v>
      </c>
      <c r="E113" s="213">
        <v>23.177195117862343</v>
      </c>
      <c r="F113" s="214"/>
    </row>
    <row r="114" spans="1:6" x14ac:dyDescent="0.25">
      <c r="A114" s="218">
        <v>2061</v>
      </c>
      <c r="B114" s="212">
        <v>67.240736109229047</v>
      </c>
      <c r="C114" s="215">
        <v>67.278127074957553</v>
      </c>
      <c r="D114" s="212">
        <v>20.42479542102123</v>
      </c>
      <c r="E114" s="213">
        <v>23.161594296135636</v>
      </c>
      <c r="F114" s="214"/>
    </row>
    <row r="115" spans="1:6" x14ac:dyDescent="0.25">
      <c r="A115" s="218">
        <v>2062</v>
      </c>
      <c r="B115" s="212">
        <v>67.349135853010679</v>
      </c>
      <c r="C115" s="215">
        <v>67.386526818739185</v>
      </c>
      <c r="D115" s="212">
        <v>20.42497357612849</v>
      </c>
      <c r="E115" s="213">
        <v>23.145630002257995</v>
      </c>
      <c r="F115" s="214"/>
    </row>
    <row r="116" spans="1:6" x14ac:dyDescent="0.25">
      <c r="A116" s="218">
        <v>2063</v>
      </c>
      <c r="B116" s="212">
        <v>67.456958100217904</v>
      </c>
      <c r="C116" s="215">
        <v>67.494349065946409</v>
      </c>
      <c r="D116" s="212">
        <v>20.425196557885425</v>
      </c>
      <c r="E116" s="213">
        <v>23.12997685109152</v>
      </c>
      <c r="F116" s="214"/>
    </row>
    <row r="117" spans="1:6" x14ac:dyDescent="0.25">
      <c r="A117" s="218">
        <v>2064</v>
      </c>
      <c r="B117" s="212">
        <v>67.56164664402489</v>
      </c>
      <c r="C117" s="215">
        <v>67.599037609753424</v>
      </c>
      <c r="D117" s="212">
        <v>20.532954476700287</v>
      </c>
      <c r="E117" s="213">
        <v>23.136113060242231</v>
      </c>
      <c r="F117" s="214"/>
    </row>
    <row r="118" spans="1:6" x14ac:dyDescent="0.25">
      <c r="A118" s="218">
        <v>2065</v>
      </c>
      <c r="B118" s="212">
        <v>67.665706267616315</v>
      </c>
      <c r="C118" s="215">
        <v>67.703097233344835</v>
      </c>
      <c r="D118" s="212">
        <v>20.532559536649796</v>
      </c>
      <c r="E118" s="213">
        <v>23.121299244103295</v>
      </c>
      <c r="F118" s="214"/>
    </row>
    <row r="119" spans="1:6" x14ac:dyDescent="0.25">
      <c r="A119" s="218">
        <v>2066</v>
      </c>
      <c r="B119" s="212">
        <v>67.769259067359783</v>
      </c>
      <c r="C119" s="215">
        <v>67.806650033088289</v>
      </c>
      <c r="D119" s="212">
        <v>20.531915280356024</v>
      </c>
      <c r="E119" s="213">
        <v>23.106196471363898</v>
      </c>
      <c r="F119" s="214"/>
    </row>
    <row r="120" spans="1:6" x14ac:dyDescent="0.25">
      <c r="A120" s="218">
        <v>2067</v>
      </c>
      <c r="B120" s="212">
        <v>67.872221876863435</v>
      </c>
      <c r="C120" s="215">
        <v>67.90961284259194</v>
      </c>
      <c r="D120" s="212">
        <v>20.530970616956616</v>
      </c>
      <c r="E120" s="213">
        <v>23.091097393289701</v>
      </c>
      <c r="F120" s="214"/>
    </row>
    <row r="121" spans="1:6" x14ac:dyDescent="0.25">
      <c r="A121" s="218">
        <v>2068</v>
      </c>
      <c r="B121" s="212">
        <v>67.974663794682655</v>
      </c>
      <c r="C121" s="215">
        <v>68.012054760411161</v>
      </c>
      <c r="D121" s="212">
        <v>20.529607899626722</v>
      </c>
      <c r="E121" s="213">
        <v>23.075630303254581</v>
      </c>
      <c r="F121" s="214"/>
    </row>
    <row r="122" spans="1:6" x14ac:dyDescent="0.25">
      <c r="A122" s="218">
        <v>2069</v>
      </c>
      <c r="B122" s="212">
        <v>68.076489832957094</v>
      </c>
      <c r="C122" s="215">
        <v>68.113880798685614</v>
      </c>
      <c r="D122" s="212">
        <v>20.528181772562132</v>
      </c>
      <c r="E122" s="213">
        <v>23.059632404403771</v>
      </c>
      <c r="F122" s="214"/>
    </row>
    <row r="123" spans="1:6" x14ac:dyDescent="0.25">
      <c r="A123" s="218">
        <v>2070</v>
      </c>
      <c r="B123" s="212">
        <v>68.177685073018196</v>
      </c>
      <c r="C123" s="215">
        <v>68.21507603874673</v>
      </c>
      <c r="D123" s="212">
        <v>20.526485394337389</v>
      </c>
      <c r="E123" s="213">
        <v>23.044607786781814</v>
      </c>
      <c r="F123" s="214"/>
    </row>
    <row r="124" spans="1:6" x14ac:dyDescent="0.25">
      <c r="A124" s="218">
        <v>2071</v>
      </c>
      <c r="B124" s="212">
        <v>68.278177678046916</v>
      </c>
      <c r="C124" s="215">
        <v>68.315568643775435</v>
      </c>
      <c r="D124" s="212">
        <v>20.524664487122312</v>
      </c>
      <c r="E124" s="213">
        <v>23.028316415576068</v>
      </c>
      <c r="F124" s="214"/>
    </row>
    <row r="125" spans="1:6" x14ac:dyDescent="0.25">
      <c r="A125" s="218">
        <v>2072</v>
      </c>
      <c r="B125" s="212">
        <v>68.378136796858939</v>
      </c>
      <c r="C125" s="215">
        <v>68.415527762587459</v>
      </c>
      <c r="D125" s="212">
        <v>20.522692502572141</v>
      </c>
      <c r="E125" s="213">
        <v>23.012557045597021</v>
      </c>
      <c r="F125" s="214"/>
    </row>
    <row r="126" spans="1:6" x14ac:dyDescent="0.25">
      <c r="A126" s="218">
        <v>2073</v>
      </c>
      <c r="B126" s="212">
        <v>68.474988524131405</v>
      </c>
      <c r="C126" s="215">
        <v>68.51237948985991</v>
      </c>
      <c r="D126" s="212">
        <v>20.523351351089467</v>
      </c>
      <c r="E126" s="213">
        <v>23.017515013865623</v>
      </c>
      <c r="F126" s="214"/>
    </row>
    <row r="127" spans="1:6" x14ac:dyDescent="0.25">
      <c r="A127" s="218">
        <v>2074</v>
      </c>
      <c r="B127" s="212">
        <v>68.571210315517362</v>
      </c>
      <c r="C127" s="215">
        <v>68.608601281245882</v>
      </c>
      <c r="D127" s="212">
        <v>20.615997588196898</v>
      </c>
      <c r="E127" s="213">
        <v>23.003160724180514</v>
      </c>
      <c r="F127" s="214"/>
    </row>
    <row r="128" spans="1:6" x14ac:dyDescent="0.25">
      <c r="A128" s="218">
        <v>2075</v>
      </c>
      <c r="B128" s="212">
        <v>68.666786020060911</v>
      </c>
      <c r="C128" s="215">
        <v>68.704176985789417</v>
      </c>
      <c r="D128" s="212">
        <v>20.613580768288006</v>
      </c>
      <c r="E128" s="213">
        <v>22.988225061227133</v>
      </c>
      <c r="F128" s="214"/>
    </row>
    <row r="129" spans="1:6" x14ac:dyDescent="0.25">
      <c r="A129" s="218">
        <v>2076</v>
      </c>
      <c r="B129" s="212">
        <v>68.761816980086223</v>
      </c>
      <c r="C129" s="215">
        <v>68.799207945814743</v>
      </c>
      <c r="D129" s="212">
        <v>20.61087282422119</v>
      </c>
      <c r="E129" s="213">
        <v>22.973517243695781</v>
      </c>
      <c r="F129" s="214"/>
    </row>
    <row r="130" spans="1:6" x14ac:dyDescent="0.25">
      <c r="A130" s="218">
        <v>2077</v>
      </c>
      <c r="B130" s="212">
        <v>68.8561795453857</v>
      </c>
      <c r="C130" s="215">
        <v>68.893570511114206</v>
      </c>
      <c r="D130" s="212">
        <v>20.608070658966138</v>
      </c>
      <c r="E130" s="213">
        <v>22.958746586730815</v>
      </c>
      <c r="F130" s="214"/>
    </row>
    <row r="131" spans="1:6" x14ac:dyDescent="0.25">
      <c r="A131" s="218">
        <v>2078</v>
      </c>
      <c r="B131" s="212">
        <v>68.949839118573976</v>
      </c>
      <c r="C131" s="215">
        <v>68.987230084302496</v>
      </c>
      <c r="D131" s="212">
        <v>20.605359481936652</v>
      </c>
      <c r="E131" s="213">
        <v>22.943700823180443</v>
      </c>
      <c r="F131" s="214"/>
    </row>
    <row r="132" spans="1:6" x14ac:dyDescent="0.25">
      <c r="A132" s="218">
        <v>2079</v>
      </c>
      <c r="B132" s="212">
        <v>69.042715383546664</v>
      </c>
      <c r="C132" s="215">
        <v>69.080106349275184</v>
      </c>
      <c r="D132" s="212">
        <v>20.602595182186381</v>
      </c>
      <c r="E132" s="213">
        <v>22.929074948197652</v>
      </c>
      <c r="F132" s="214"/>
    </row>
    <row r="133" spans="1:6" ht="15.75" thickBot="1" x14ac:dyDescent="0.3">
      <c r="A133" s="219">
        <v>2080</v>
      </c>
      <c r="B133" s="216">
        <v>69.134944215609735</v>
      </c>
      <c r="C133" s="220">
        <v>69.172335181338241</v>
      </c>
      <c r="D133" s="216">
        <v>20.599755769703016</v>
      </c>
      <c r="E133" s="217">
        <v>22.913944672646657</v>
      </c>
      <c r="F133" s="214"/>
    </row>
  </sheetData>
  <mergeCells count="2">
    <mergeCell ref="B1:C1"/>
    <mergeCell ref="D1:E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99C6D-43C4-48FD-A5B0-F00C705232C5}">
  <sheetPr codeName="Hárok1">
    <tabColor rgb="FF00B0F0"/>
  </sheetPr>
  <dimension ref="A1:EB30"/>
  <sheetViews>
    <sheetView showGridLines="0" zoomScale="145" zoomScaleNormal="145" workbookViewId="0">
      <pane xSplit="1" ySplit="1" topLeftCell="B5" activePane="bottomRight" state="frozen"/>
      <selection activeCell="T35" sqref="T35"/>
      <selection pane="topRight" activeCell="T35" sqref="T35"/>
      <selection pane="bottomLeft" activeCell="T35" sqref="T35"/>
      <selection pane="bottomRight" activeCell="E8" sqref="E8"/>
    </sheetView>
  </sheetViews>
  <sheetFormatPr defaultRowHeight="12.75" x14ac:dyDescent="0.2"/>
  <cols>
    <col min="1" max="1" width="31.42578125" style="40" customWidth="1"/>
    <col min="2" max="21" width="5" style="40" bestFit="1" customWidth="1"/>
    <col min="22" max="22" width="5.28515625" style="40" bestFit="1" customWidth="1"/>
    <col min="23" max="29" width="5" style="40" bestFit="1" customWidth="1"/>
    <col min="30" max="31" width="5.140625" style="40" bestFit="1" customWidth="1"/>
    <col min="32" max="32" width="5.28515625" style="40" bestFit="1" customWidth="1"/>
    <col min="33" max="36" width="5.140625" style="40" bestFit="1" customWidth="1"/>
    <col min="37" max="37" width="5" style="40" bestFit="1" customWidth="1"/>
    <col min="38" max="38" width="5.28515625" style="40" bestFit="1" customWidth="1"/>
    <col min="39" max="39" width="5" style="40" bestFit="1" customWidth="1"/>
    <col min="40" max="43" width="5.140625" style="40" bestFit="1" customWidth="1"/>
    <col min="44" max="44" width="5.28515625" style="40" bestFit="1" customWidth="1"/>
    <col min="45" max="45" width="5" style="40" bestFit="1" customWidth="1"/>
    <col min="46" max="48" width="5.140625" style="40" bestFit="1" customWidth="1"/>
    <col min="49" max="49" width="5" style="40" bestFit="1" customWidth="1"/>
    <col min="50" max="50" width="5.28515625" style="40" bestFit="1" customWidth="1"/>
    <col min="51" max="51" width="5.140625" style="40" bestFit="1" customWidth="1"/>
    <col min="52" max="52" width="5.5703125" style="40" bestFit="1" customWidth="1"/>
    <col min="53" max="53" width="5.140625" style="40" bestFit="1" customWidth="1"/>
    <col min="54" max="55" width="5.28515625" style="40" bestFit="1" customWidth="1"/>
    <col min="56" max="56" width="5.42578125" style="40" bestFit="1" customWidth="1"/>
    <col min="57" max="57" width="5.28515625" style="40" bestFit="1" customWidth="1"/>
    <col min="58" max="58" width="5.42578125" style="40" bestFit="1" customWidth="1"/>
    <col min="59" max="59" width="5.28515625" style="40" bestFit="1" customWidth="1"/>
    <col min="60" max="61" width="5.42578125" style="40" bestFit="1" customWidth="1"/>
    <col min="62" max="66" width="5.140625" style="40" bestFit="1" customWidth="1"/>
    <col min="67" max="67" width="5.140625" style="41" bestFit="1" customWidth="1"/>
    <col min="68" max="68" width="5.140625" style="40" bestFit="1" customWidth="1"/>
    <col min="69" max="69" width="5.42578125" style="40" bestFit="1" customWidth="1"/>
    <col min="70" max="70" width="5.28515625" style="40" bestFit="1" customWidth="1"/>
    <col min="71" max="71" width="5" style="40" bestFit="1" customWidth="1"/>
    <col min="72" max="73" width="5.28515625" style="40" bestFit="1" customWidth="1"/>
    <col min="74" max="74" width="5.42578125" style="40" bestFit="1" customWidth="1"/>
    <col min="75" max="75" width="5.28515625" style="40" bestFit="1" customWidth="1"/>
    <col min="76" max="76" width="5.42578125" style="40" bestFit="1" customWidth="1"/>
    <col min="77" max="77" width="5.5703125" style="40" bestFit="1" customWidth="1"/>
    <col min="78" max="78" width="5.28515625" style="40" bestFit="1" customWidth="1"/>
    <col min="79" max="79" width="5.5703125" style="40" bestFit="1" customWidth="1"/>
    <col min="80" max="80" width="5.28515625" style="40" bestFit="1" customWidth="1"/>
    <col min="81" max="81" width="5.140625" style="40" bestFit="1" customWidth="1"/>
    <col min="82" max="83" width="5.28515625" style="40" bestFit="1" customWidth="1"/>
    <col min="84" max="85" width="5" style="40" bestFit="1" customWidth="1"/>
    <col min="86" max="86" width="5.28515625" style="40" bestFit="1" customWidth="1"/>
    <col min="87" max="88" width="5.42578125" style="40" bestFit="1" customWidth="1"/>
    <col min="89" max="90" width="5.140625" style="40" bestFit="1" customWidth="1"/>
    <col min="91" max="92" width="5.42578125" style="40" bestFit="1" customWidth="1"/>
    <col min="93" max="93" width="5" style="40" bestFit="1" customWidth="1"/>
    <col min="94" max="94" width="5.5703125" style="40" bestFit="1" customWidth="1"/>
    <col min="95" max="95" width="5.140625" style="40" bestFit="1" customWidth="1"/>
    <col min="96" max="96" width="5.42578125" style="40" bestFit="1" customWidth="1"/>
    <col min="97" max="97" width="5.140625" style="40" bestFit="1" customWidth="1"/>
    <col min="98" max="98" width="5.7109375" style="40" bestFit="1" customWidth="1"/>
    <col min="99" max="100" width="5.5703125" style="40" bestFit="1" customWidth="1"/>
    <col min="101" max="101" width="5.28515625" style="40" bestFit="1" customWidth="1"/>
    <col min="102" max="102" width="5.5703125" style="40" bestFit="1" customWidth="1"/>
    <col min="103" max="104" width="5" style="40" bestFit="1" customWidth="1"/>
    <col min="105" max="105" width="5.28515625" style="40" bestFit="1" customWidth="1"/>
    <col min="106" max="107" width="5.42578125" style="40" bestFit="1" customWidth="1"/>
    <col min="108" max="108" width="5.5703125" style="40" bestFit="1" customWidth="1"/>
    <col min="109" max="109" width="5.28515625" style="40" bestFit="1" customWidth="1"/>
    <col min="110" max="112" width="5.42578125" style="40" bestFit="1" customWidth="1"/>
    <col min="113" max="113" width="5.5703125" style="40" bestFit="1" customWidth="1"/>
    <col min="114" max="114" width="5.140625" style="40" bestFit="1" customWidth="1"/>
    <col min="115" max="115" width="5.28515625" style="40" bestFit="1" customWidth="1"/>
    <col min="116" max="116" width="5.42578125" style="40" bestFit="1" customWidth="1"/>
    <col min="117" max="118" width="5.28515625" style="40" bestFit="1" customWidth="1"/>
    <col min="119" max="119" width="5.42578125" style="40" bestFit="1" customWidth="1"/>
    <col min="120" max="122" width="5.28515625" style="40" bestFit="1" customWidth="1"/>
    <col min="123" max="123" width="5" style="40" bestFit="1" customWidth="1"/>
    <col min="124" max="124" width="5.28515625" style="40" bestFit="1" customWidth="1"/>
    <col min="125" max="127" width="5.140625" style="40" bestFit="1" customWidth="1"/>
    <col min="128" max="130" width="5.28515625" style="40" bestFit="1" customWidth="1"/>
    <col min="131" max="131" width="5.140625" style="40" bestFit="1" customWidth="1"/>
    <col min="132" max="132" width="5.42578125" style="40" bestFit="1" customWidth="1"/>
    <col min="133" max="16384" width="9.140625" style="40"/>
  </cols>
  <sheetData>
    <row r="1" spans="1:132" s="44" customFormat="1" x14ac:dyDescent="0.2">
      <c r="A1" s="42"/>
      <c r="B1" s="43">
        <v>1950</v>
      </c>
      <c r="C1" s="43">
        <v>1951</v>
      </c>
      <c r="D1" s="43">
        <v>1952</v>
      </c>
      <c r="E1" s="43">
        <v>1953</v>
      </c>
      <c r="F1" s="43">
        <v>1954</v>
      </c>
      <c r="G1" s="43">
        <v>1955</v>
      </c>
      <c r="H1" s="43">
        <v>1956</v>
      </c>
      <c r="I1" s="43">
        <v>1957</v>
      </c>
      <c r="J1" s="43">
        <v>1958</v>
      </c>
      <c r="K1" s="43">
        <v>1959</v>
      </c>
      <c r="L1" s="43">
        <v>1960</v>
      </c>
      <c r="M1" s="43">
        <v>1961</v>
      </c>
      <c r="N1" s="43">
        <v>1962</v>
      </c>
      <c r="O1" s="43">
        <v>1963</v>
      </c>
      <c r="P1" s="43">
        <v>1964</v>
      </c>
      <c r="Q1" s="43">
        <v>1965</v>
      </c>
      <c r="R1" s="43">
        <v>1966</v>
      </c>
      <c r="S1" s="43">
        <v>1967</v>
      </c>
      <c r="T1" s="43">
        <v>1968</v>
      </c>
      <c r="U1" s="43">
        <v>1969</v>
      </c>
      <c r="V1" s="43">
        <v>1970</v>
      </c>
      <c r="W1" s="43">
        <v>1971</v>
      </c>
      <c r="X1" s="43">
        <v>1972</v>
      </c>
      <c r="Y1" s="43">
        <v>1973</v>
      </c>
      <c r="Z1" s="43">
        <v>1974</v>
      </c>
      <c r="AA1" s="43">
        <v>1975</v>
      </c>
      <c r="AB1" s="43">
        <v>1976</v>
      </c>
      <c r="AC1" s="43">
        <v>1977</v>
      </c>
      <c r="AD1" s="43">
        <v>1978</v>
      </c>
      <c r="AE1" s="43">
        <v>1979</v>
      </c>
      <c r="AF1" s="43">
        <v>1980</v>
      </c>
      <c r="AG1" s="43">
        <v>1981</v>
      </c>
      <c r="AH1" s="43">
        <v>1982</v>
      </c>
      <c r="AI1" s="43">
        <v>1983</v>
      </c>
      <c r="AJ1" s="43">
        <v>1984</v>
      </c>
      <c r="AK1" s="43">
        <v>1985</v>
      </c>
      <c r="AL1" s="43">
        <v>1986</v>
      </c>
      <c r="AM1" s="43">
        <v>1987</v>
      </c>
      <c r="AN1" s="43">
        <v>1988</v>
      </c>
      <c r="AO1" s="43">
        <v>1989</v>
      </c>
      <c r="AP1" s="43">
        <v>1990</v>
      </c>
      <c r="AQ1" s="43">
        <v>1991</v>
      </c>
      <c r="AR1" s="43">
        <v>1992</v>
      </c>
      <c r="AS1" s="43">
        <v>1993</v>
      </c>
      <c r="AT1" s="43">
        <v>1994</v>
      </c>
      <c r="AU1" s="43">
        <v>1995</v>
      </c>
      <c r="AV1" s="43">
        <v>1996</v>
      </c>
      <c r="AW1" s="43">
        <v>1997</v>
      </c>
      <c r="AX1" s="43">
        <v>1998</v>
      </c>
      <c r="AY1" s="43">
        <v>1999</v>
      </c>
      <c r="AZ1" s="43">
        <v>2000</v>
      </c>
      <c r="BA1" s="43">
        <v>2001</v>
      </c>
      <c r="BB1" s="43">
        <v>2002</v>
      </c>
      <c r="BC1" s="43">
        <v>2003</v>
      </c>
      <c r="BD1" s="43">
        <v>2004</v>
      </c>
      <c r="BE1" s="43">
        <v>2005</v>
      </c>
      <c r="BF1" s="43">
        <v>2006</v>
      </c>
      <c r="BG1" s="43">
        <v>2007</v>
      </c>
      <c r="BH1" s="43">
        <v>2008</v>
      </c>
      <c r="BI1" s="43">
        <v>2009</v>
      </c>
      <c r="BJ1" s="43">
        <v>2010</v>
      </c>
      <c r="BK1" s="43">
        <v>2011</v>
      </c>
      <c r="BL1" s="43">
        <v>2012</v>
      </c>
      <c r="BM1" s="43">
        <v>2013</v>
      </c>
      <c r="BN1" s="43">
        <v>2014</v>
      </c>
      <c r="BO1" s="43">
        <v>2015</v>
      </c>
      <c r="BP1" s="43">
        <v>2016</v>
      </c>
      <c r="BQ1" s="43">
        <v>2017</v>
      </c>
      <c r="BR1" s="43">
        <v>2018</v>
      </c>
      <c r="BS1" s="43">
        <v>2019</v>
      </c>
      <c r="BT1" s="43">
        <v>2020</v>
      </c>
      <c r="BU1" s="43">
        <v>2021</v>
      </c>
      <c r="BV1" s="43">
        <v>2022</v>
      </c>
      <c r="BW1" s="43">
        <v>2023</v>
      </c>
      <c r="BX1" s="43">
        <v>2024</v>
      </c>
      <c r="BY1" s="43">
        <v>2025</v>
      </c>
      <c r="BZ1" s="43">
        <v>2026</v>
      </c>
      <c r="CA1" s="43">
        <v>2027</v>
      </c>
      <c r="CB1" s="43">
        <v>2028</v>
      </c>
      <c r="CC1" s="43">
        <v>2029</v>
      </c>
      <c r="CD1" s="43">
        <v>2030</v>
      </c>
      <c r="CE1" s="43">
        <v>2031</v>
      </c>
      <c r="CF1" s="43">
        <v>2032</v>
      </c>
      <c r="CG1" s="43">
        <v>2033</v>
      </c>
      <c r="CH1" s="43">
        <v>2034</v>
      </c>
      <c r="CI1" s="43">
        <v>2035</v>
      </c>
      <c r="CJ1" s="43">
        <v>2036</v>
      </c>
      <c r="CK1" s="43">
        <v>2037</v>
      </c>
      <c r="CL1" s="43">
        <v>2038</v>
      </c>
      <c r="CM1" s="43">
        <v>2039</v>
      </c>
      <c r="CN1" s="43">
        <v>2040</v>
      </c>
      <c r="CO1" s="43">
        <v>2041</v>
      </c>
      <c r="CP1" s="43">
        <v>2042</v>
      </c>
      <c r="CQ1" s="43">
        <v>2043</v>
      </c>
      <c r="CR1" s="43">
        <v>2044</v>
      </c>
      <c r="CS1" s="43">
        <v>2045</v>
      </c>
      <c r="CT1" s="43">
        <v>2046</v>
      </c>
      <c r="CU1" s="43">
        <v>2047</v>
      </c>
      <c r="CV1" s="43">
        <v>2048</v>
      </c>
      <c r="CW1" s="43">
        <v>2049</v>
      </c>
      <c r="CX1" s="43">
        <v>2050</v>
      </c>
      <c r="CY1" s="43">
        <v>2051</v>
      </c>
      <c r="CZ1" s="43">
        <v>2052</v>
      </c>
      <c r="DA1" s="43">
        <v>2053</v>
      </c>
      <c r="DB1" s="43">
        <v>2054</v>
      </c>
      <c r="DC1" s="43">
        <v>2055</v>
      </c>
      <c r="DD1" s="43">
        <v>2056</v>
      </c>
      <c r="DE1" s="43">
        <v>2057</v>
      </c>
      <c r="DF1" s="43">
        <v>2058</v>
      </c>
      <c r="DG1" s="43">
        <v>2059</v>
      </c>
      <c r="DH1" s="43">
        <v>2060</v>
      </c>
      <c r="DI1" s="43">
        <v>2061</v>
      </c>
      <c r="DJ1" s="43">
        <v>2062</v>
      </c>
      <c r="DK1" s="43">
        <v>2063</v>
      </c>
      <c r="DL1" s="43">
        <v>2064</v>
      </c>
      <c r="DM1" s="43">
        <v>2065</v>
      </c>
      <c r="DN1" s="43">
        <v>2066</v>
      </c>
      <c r="DO1" s="43">
        <v>2067</v>
      </c>
      <c r="DP1" s="43">
        <v>2068</v>
      </c>
      <c r="DQ1" s="43">
        <v>2069</v>
      </c>
      <c r="DR1" s="43">
        <v>2070</v>
      </c>
      <c r="DS1" s="43">
        <v>2071</v>
      </c>
      <c r="DT1" s="43">
        <v>2072</v>
      </c>
      <c r="DU1" s="43">
        <v>2073</v>
      </c>
      <c r="DV1" s="43">
        <v>2074</v>
      </c>
      <c r="DW1" s="43">
        <v>2075</v>
      </c>
      <c r="DX1" s="43">
        <v>2076</v>
      </c>
      <c r="DY1" s="43">
        <v>2077</v>
      </c>
      <c r="DZ1" s="43">
        <v>2078</v>
      </c>
      <c r="EA1" s="43">
        <v>2079</v>
      </c>
      <c r="EB1" s="43">
        <v>2080</v>
      </c>
    </row>
    <row r="2" spans="1:132" s="41" customFormat="1" x14ac:dyDescent="0.2">
      <c r="A2" s="40" t="s">
        <v>29</v>
      </c>
      <c r="B2" s="45">
        <v>10.296222586383106</v>
      </c>
      <c r="C2" s="45">
        <v>10.377432109621685</v>
      </c>
      <c r="D2" s="45">
        <v>10.519066321580208</v>
      </c>
      <c r="E2" s="45">
        <v>10.592211255021422</v>
      </c>
      <c r="F2" s="45">
        <v>10.725055888979444</v>
      </c>
      <c r="G2" s="45">
        <v>10.665292519143755</v>
      </c>
      <c r="H2" s="45">
        <v>10.706333477242518</v>
      </c>
      <c r="I2" s="45">
        <v>10.742823743616375</v>
      </c>
      <c r="J2" s="45">
        <v>10.774994224537494</v>
      </c>
      <c r="K2" s="45">
        <v>10.922841219771264</v>
      </c>
      <c r="L2" s="45">
        <v>11.053743061030255</v>
      </c>
      <c r="M2" s="45">
        <v>11.560284073543468</v>
      </c>
      <c r="N2" s="45">
        <v>11.876509477080925</v>
      </c>
      <c r="O2" s="45">
        <v>12.167146455559553</v>
      </c>
      <c r="P2" s="45">
        <v>12.530426972546474</v>
      </c>
      <c r="Q2" s="45">
        <v>12.930621701587016</v>
      </c>
      <c r="R2" s="45">
        <v>13.286937166292034</v>
      </c>
      <c r="S2" s="45">
        <v>13.627209134984867</v>
      </c>
      <c r="T2" s="45">
        <v>13.950651310207308</v>
      </c>
      <c r="U2" s="45">
        <v>14.223719819525051</v>
      </c>
      <c r="V2" s="45">
        <v>14.398133308421887</v>
      </c>
      <c r="W2" s="45">
        <v>14.527970733169246</v>
      </c>
      <c r="X2" s="45">
        <v>14.752053293388229</v>
      </c>
      <c r="Y2" s="45">
        <v>15.046589801337859</v>
      </c>
      <c r="Z2" s="45">
        <v>15.391609027394098</v>
      </c>
      <c r="AA2" s="45">
        <v>15.705696940239813</v>
      </c>
      <c r="AB2" s="45">
        <v>15.931354505009892</v>
      </c>
      <c r="AC2" s="45">
        <v>16.147840322173241</v>
      </c>
      <c r="AD2" s="45">
        <v>16.360619972916869</v>
      </c>
      <c r="AE2" s="45">
        <v>16.561949315684288</v>
      </c>
      <c r="AF2" s="45">
        <v>16.491745959639527</v>
      </c>
      <c r="AG2" s="45">
        <v>16.033273770529014</v>
      </c>
      <c r="AH2" s="45">
        <v>15.442235328241322</v>
      </c>
      <c r="AI2" s="45">
        <v>14.820615234548304</v>
      </c>
      <c r="AJ2" s="45">
        <v>14.5794579776734</v>
      </c>
      <c r="AK2" s="45">
        <v>14.716475221915942</v>
      </c>
      <c r="AL2" s="45">
        <v>14.958903788302603</v>
      </c>
      <c r="AM2" s="45">
        <v>15.308026243716505</v>
      </c>
      <c r="AN2" s="45">
        <v>15.644802453444582</v>
      </c>
      <c r="AO2" s="45">
        <v>15.891332688009626</v>
      </c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</row>
    <row r="3" spans="1:132" s="41" customFormat="1" x14ac:dyDescent="0.2">
      <c r="A3" s="40" t="s">
        <v>29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6">
        <v>16.027763822959493</v>
      </c>
      <c r="AQ3" s="46">
        <v>16.049401220914724</v>
      </c>
      <c r="AR3" s="46">
        <v>16.064428217851479</v>
      </c>
      <c r="AS3" s="46">
        <v>16.154097279958506</v>
      </c>
      <c r="AT3" s="46">
        <v>16.242311582902534</v>
      </c>
      <c r="AU3" s="46">
        <v>16.336747561932519</v>
      </c>
      <c r="AV3" s="46">
        <v>16.450564020131317</v>
      </c>
      <c r="AW3" s="46">
        <v>16.568490687509051</v>
      </c>
      <c r="AX3" s="46">
        <v>16.599476231178762</v>
      </c>
      <c r="AY3" s="46">
        <v>16.579271082138863</v>
      </c>
      <c r="AZ3" s="46">
        <v>16.556378571694768</v>
      </c>
      <c r="BA3" s="46">
        <v>16.349851435667677</v>
      </c>
      <c r="BB3" s="46">
        <v>16.331847487053199</v>
      </c>
      <c r="BC3" s="46">
        <v>16.287181398168997</v>
      </c>
      <c r="BD3" s="46">
        <v>16.328348495204441</v>
      </c>
      <c r="BE3" s="46">
        <v>16.389693820162694</v>
      </c>
      <c r="BF3" s="46">
        <v>16.475525964168611</v>
      </c>
      <c r="BG3" s="46">
        <v>16.571504629112159</v>
      </c>
      <c r="BH3" s="46">
        <v>16.678709850301438</v>
      </c>
      <c r="BI3" s="46">
        <v>16.845753713956711</v>
      </c>
      <c r="BJ3" s="46">
        <v>17.07728415442832</v>
      </c>
      <c r="BK3" s="46">
        <v>17.635147928841651</v>
      </c>
      <c r="BL3" s="46">
        <v>18.073296705536716</v>
      </c>
      <c r="BM3" s="46">
        <v>18.700546651326793</v>
      </c>
      <c r="BN3" s="46">
        <v>19.383123349442847</v>
      </c>
      <c r="BO3" s="46">
        <v>20.15570022193554</v>
      </c>
      <c r="BP3" s="46">
        <v>21.059834964467839</v>
      </c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</row>
    <row r="4" spans="1:132" s="41" customFormat="1" x14ac:dyDescent="0.2">
      <c r="A4" s="40" t="s">
        <v>29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>
        <v>22.041567162791438</v>
      </c>
      <c r="BR4" s="46">
        <v>22.846672314052199</v>
      </c>
      <c r="BS4" s="46">
        <v>23.708133727790937</v>
      </c>
      <c r="BT4" s="46">
        <v>24.608139924205901</v>
      </c>
      <c r="BU4" s="46">
        <v>25.539380377940763</v>
      </c>
      <c r="BV4" s="46">
        <v>26.447467900597939</v>
      </c>
      <c r="BW4" s="46">
        <v>27.276864360040726</v>
      </c>
      <c r="BX4" s="46">
        <v>27.992506549502245</v>
      </c>
      <c r="BY4" s="46">
        <v>28.661072251790532</v>
      </c>
      <c r="BZ4" s="46">
        <v>29.323509367970058</v>
      </c>
      <c r="CA4" s="46">
        <v>29.93804357601131</v>
      </c>
      <c r="CB4" s="46">
        <v>30.565289395776574</v>
      </c>
      <c r="CC4" s="46">
        <v>31.240982264471157</v>
      </c>
      <c r="CD4" s="46">
        <v>31.867502822518791</v>
      </c>
      <c r="CE4" s="46">
        <v>32.386904167492339</v>
      </c>
      <c r="CF4" s="46">
        <v>32.805406809468721</v>
      </c>
      <c r="CG4" s="46">
        <v>33.175043046387067</v>
      </c>
      <c r="CH4" s="46">
        <v>33.581236572181254</v>
      </c>
      <c r="CI4" s="46">
        <v>34.054706736968413</v>
      </c>
      <c r="CJ4" s="46">
        <v>34.580411286137434</v>
      </c>
      <c r="CK4" s="46">
        <v>35.215961112175719</v>
      </c>
      <c r="CL4" s="46">
        <v>36.010759372160486</v>
      </c>
      <c r="CM4" s="46">
        <v>36.972330591108751</v>
      </c>
      <c r="CN4" s="46">
        <v>38.019850468377939</v>
      </c>
      <c r="CO4" s="46">
        <v>39.113032309513059</v>
      </c>
      <c r="CP4" s="46">
        <v>40.259470715998518</v>
      </c>
      <c r="CQ4" s="46">
        <v>41.433988559596273</v>
      </c>
      <c r="CR4" s="46">
        <v>42.647209234645409</v>
      </c>
      <c r="CS4" s="46">
        <v>43.80728104697203</v>
      </c>
      <c r="CT4" s="46">
        <v>44.883519022727263</v>
      </c>
      <c r="CU4" s="46">
        <v>45.957563951530112</v>
      </c>
      <c r="CV4" s="46">
        <v>47.041600626408346</v>
      </c>
      <c r="CW4" s="46">
        <v>48.1354673965687</v>
      </c>
      <c r="CX4" s="46">
        <v>49.244651980926825</v>
      </c>
      <c r="CY4" s="46">
        <v>50.310096953717597</v>
      </c>
      <c r="CZ4" s="46">
        <v>51.280151814757211</v>
      </c>
      <c r="DA4" s="46">
        <v>52.202271556321875</v>
      </c>
      <c r="DB4" s="46">
        <v>53.064320673498614</v>
      </c>
      <c r="DC4" s="46">
        <v>53.886119940323141</v>
      </c>
      <c r="DD4" s="46">
        <v>54.688530837689228</v>
      </c>
      <c r="DE4" s="46">
        <v>55.384311446231123</v>
      </c>
      <c r="DF4" s="46">
        <v>55.977469060301743</v>
      </c>
      <c r="DG4" s="46">
        <v>56.382810908489404</v>
      </c>
      <c r="DH4" s="46">
        <v>56.511554700402769</v>
      </c>
      <c r="DI4" s="46">
        <v>56.491275269518241</v>
      </c>
      <c r="DJ4" s="46">
        <v>56.407679652843335</v>
      </c>
      <c r="DK4" s="46">
        <v>56.248819972552255</v>
      </c>
      <c r="DL4" s="46">
        <v>56.021231638946723</v>
      </c>
      <c r="DM4" s="46">
        <v>55.742838540913617</v>
      </c>
      <c r="DN4" s="46">
        <v>55.346988988616332</v>
      </c>
      <c r="DO4" s="46">
        <v>54.844529138289545</v>
      </c>
      <c r="DP4" s="46">
        <v>54.346093837084496</v>
      </c>
      <c r="DQ4" s="46">
        <v>53.93171423790286</v>
      </c>
      <c r="DR4" s="46">
        <v>53.595659999383116</v>
      </c>
      <c r="DS4" s="46">
        <v>53.269677811130698</v>
      </c>
      <c r="DT4" s="46">
        <v>52.962335481144926</v>
      </c>
      <c r="DU4" s="46">
        <v>52.757954412943441</v>
      </c>
      <c r="DV4" s="46">
        <v>52.719404594615227</v>
      </c>
      <c r="DW4" s="46">
        <v>52.739341482871019</v>
      </c>
      <c r="DX4" s="46">
        <v>52.839376163952466</v>
      </c>
      <c r="DY4" s="46">
        <v>52.937868727301307</v>
      </c>
      <c r="DZ4" s="46">
        <v>52.936742005319701</v>
      </c>
      <c r="EA4" s="46">
        <v>52.967933910253997</v>
      </c>
      <c r="EB4" s="46">
        <v>53.065703701822578</v>
      </c>
    </row>
    <row r="5" spans="1:132" s="41" customForma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</row>
    <row r="6" spans="1:132" s="41" customForma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</row>
    <row r="8" spans="1:132" ht="15.75" x14ac:dyDescent="0.25">
      <c r="E8" s="77" t="s">
        <v>142</v>
      </c>
    </row>
    <row r="28" spans="10:10" ht="14.25" x14ac:dyDescent="0.2">
      <c r="J28" s="47"/>
    </row>
    <row r="29" spans="10:10" ht="14.25" x14ac:dyDescent="0.2">
      <c r="J29" s="47"/>
    </row>
    <row r="30" spans="10:10" ht="14.25" x14ac:dyDescent="0.2">
      <c r="J30" s="47"/>
    </row>
  </sheetData>
  <conditionalFormatting sqref="M1:CD1">
    <cfRule type="cellIs" dxfId="26" priority="13" operator="equal">
      <formula>$AF$21+50</formula>
    </cfRule>
  </conditionalFormatting>
  <conditionalFormatting sqref="CE1:EB1">
    <cfRule type="cellIs" dxfId="25" priority="12" operator="equal">
      <formula>$AF$21+50</formula>
    </cfRule>
  </conditionalFormatting>
  <conditionalFormatting sqref="L1">
    <cfRule type="cellIs" dxfId="24" priority="11" operator="equal">
      <formula>$AF$21+50</formula>
    </cfRule>
  </conditionalFormatting>
  <conditionalFormatting sqref="K1">
    <cfRule type="cellIs" dxfId="23" priority="10" operator="equal">
      <formula>$AF$21+50</formula>
    </cfRule>
  </conditionalFormatting>
  <conditionalFormatting sqref="I1">
    <cfRule type="cellIs" dxfId="22" priority="9" operator="equal">
      <formula>$AF$21+50</formula>
    </cfRule>
  </conditionalFormatting>
  <conditionalFormatting sqref="J1">
    <cfRule type="cellIs" dxfId="21" priority="8" operator="equal">
      <formula>$AF$21+50</formula>
    </cfRule>
  </conditionalFormatting>
  <conditionalFormatting sqref="G1">
    <cfRule type="cellIs" dxfId="20" priority="7" operator="equal">
      <formula>$AF$21+50</formula>
    </cfRule>
  </conditionalFormatting>
  <conditionalFormatting sqref="F1">
    <cfRule type="cellIs" dxfId="19" priority="6" operator="equal">
      <formula>$AF$21+50</formula>
    </cfRule>
  </conditionalFormatting>
  <conditionalFormatting sqref="D1">
    <cfRule type="cellIs" dxfId="18" priority="5" operator="equal">
      <formula>$AF$21+50</formula>
    </cfRule>
  </conditionalFormatting>
  <conditionalFormatting sqref="C1">
    <cfRule type="cellIs" dxfId="17" priority="4" operator="equal">
      <formula>$AF$21+50</formula>
    </cfRule>
  </conditionalFormatting>
  <conditionalFormatting sqref="B1">
    <cfRule type="cellIs" dxfId="16" priority="3" operator="equal">
      <formula>$AF$21+50</formula>
    </cfRule>
  </conditionalFormatting>
  <conditionalFormatting sqref="E1">
    <cfRule type="cellIs" dxfId="15" priority="2" operator="equal">
      <formula>$AF$21+50</formula>
    </cfRule>
  </conditionalFormatting>
  <conditionalFormatting sqref="H1">
    <cfRule type="cellIs" dxfId="14" priority="1" operator="equal">
      <formula>$AF$21+50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55568-05A1-494D-8F08-A2FE06F77806}">
  <sheetPr codeName="Hárok19">
    <tabColor rgb="FF00B0F0"/>
  </sheetPr>
  <dimension ref="A1:J81"/>
  <sheetViews>
    <sheetView topLeftCell="C1" zoomScale="110" zoomScaleNormal="110" workbookViewId="0">
      <selection activeCell="J5" sqref="J5"/>
    </sheetView>
  </sheetViews>
  <sheetFormatPr defaultRowHeight="15" x14ac:dyDescent="0.25"/>
  <cols>
    <col min="1" max="7" width="12.140625" style="31" customWidth="1"/>
    <col min="8" max="8" width="9.140625" style="31"/>
    <col min="9" max="9" width="29.85546875" style="31" bestFit="1" customWidth="1"/>
    <col min="10" max="10" width="34.85546875" style="31" customWidth="1"/>
    <col min="11" max="16384" width="9.140625" style="31"/>
  </cols>
  <sheetData>
    <row r="1" spans="1:10" s="227" customFormat="1" ht="56.25" customHeight="1" x14ac:dyDescent="0.25">
      <c r="A1" s="89" t="s">
        <v>190</v>
      </c>
      <c r="B1" s="229" t="s">
        <v>129</v>
      </c>
      <c r="C1" s="229" t="s">
        <v>130</v>
      </c>
      <c r="D1" s="229" t="s">
        <v>131</v>
      </c>
      <c r="E1" s="229" t="s">
        <v>132</v>
      </c>
      <c r="F1" s="229" t="s">
        <v>133</v>
      </c>
      <c r="G1" s="229" t="s">
        <v>134</v>
      </c>
    </row>
    <row r="2" spans="1:10" x14ac:dyDescent="0.25">
      <c r="A2" s="31">
        <v>1948</v>
      </c>
      <c r="B2" s="34">
        <v>60</v>
      </c>
      <c r="C2" s="34">
        <v>60</v>
      </c>
      <c r="D2" s="34">
        <v>60</v>
      </c>
      <c r="E2" s="34">
        <v>60</v>
      </c>
      <c r="F2" s="34">
        <v>60</v>
      </c>
      <c r="G2" s="34">
        <v>60</v>
      </c>
    </row>
    <row r="3" spans="1:10" x14ac:dyDescent="0.25">
      <c r="A3" s="31">
        <v>1949</v>
      </c>
      <c r="B3" s="34">
        <v>60</v>
      </c>
      <c r="C3" s="34">
        <v>60</v>
      </c>
      <c r="D3" s="34">
        <v>60</v>
      </c>
      <c r="E3" s="34">
        <v>60</v>
      </c>
      <c r="F3" s="34">
        <v>60</v>
      </c>
      <c r="G3" s="34">
        <v>60</v>
      </c>
    </row>
    <row r="4" spans="1:10" x14ac:dyDescent="0.25">
      <c r="A4" s="31">
        <v>1950</v>
      </c>
      <c r="B4" s="34">
        <v>60</v>
      </c>
      <c r="C4" s="34">
        <v>60</v>
      </c>
      <c r="D4" s="34">
        <v>60</v>
      </c>
      <c r="E4" s="34">
        <v>60</v>
      </c>
      <c r="F4" s="34">
        <v>60</v>
      </c>
      <c r="G4" s="34">
        <v>60</v>
      </c>
      <c r="I4" s="228"/>
    </row>
    <row r="5" spans="1:10" ht="18.75" x14ac:dyDescent="0.3">
      <c r="A5" s="31">
        <v>1951</v>
      </c>
      <c r="B5" s="34">
        <v>60</v>
      </c>
      <c r="C5" s="34">
        <v>60</v>
      </c>
      <c r="D5" s="34">
        <v>60</v>
      </c>
      <c r="E5" s="34">
        <v>60</v>
      </c>
      <c r="F5" s="34">
        <v>60</v>
      </c>
      <c r="G5" s="34">
        <v>60</v>
      </c>
      <c r="J5" s="230" t="s">
        <v>193</v>
      </c>
    </row>
    <row r="6" spans="1:10" x14ac:dyDescent="0.25">
      <c r="A6" s="31">
        <v>1952</v>
      </c>
      <c r="B6" s="34">
        <v>60</v>
      </c>
      <c r="C6" s="34">
        <v>60</v>
      </c>
      <c r="D6" s="34">
        <v>60</v>
      </c>
      <c r="E6" s="34">
        <v>60</v>
      </c>
      <c r="F6" s="34">
        <v>60</v>
      </c>
      <c r="G6" s="34">
        <v>60</v>
      </c>
      <c r="I6" s="228"/>
    </row>
    <row r="7" spans="1:10" x14ac:dyDescent="0.25">
      <c r="A7" s="31">
        <v>1953</v>
      </c>
      <c r="B7" s="34">
        <v>60</v>
      </c>
      <c r="C7" s="34">
        <v>60</v>
      </c>
      <c r="D7" s="34">
        <v>60</v>
      </c>
      <c r="E7" s="34">
        <v>60</v>
      </c>
      <c r="F7" s="34">
        <v>60</v>
      </c>
      <c r="G7" s="34">
        <v>60</v>
      </c>
      <c r="I7" s="228"/>
    </row>
    <row r="8" spans="1:10" x14ac:dyDescent="0.25">
      <c r="A8" s="31">
        <v>1954</v>
      </c>
      <c r="B8" s="34">
        <v>60</v>
      </c>
      <c r="C8" s="34">
        <v>60</v>
      </c>
      <c r="D8" s="34">
        <v>60</v>
      </c>
      <c r="E8" s="34">
        <v>60</v>
      </c>
      <c r="F8" s="34">
        <v>60</v>
      </c>
      <c r="G8" s="34">
        <v>60</v>
      </c>
      <c r="I8" s="228"/>
    </row>
    <row r="9" spans="1:10" x14ac:dyDescent="0.25">
      <c r="A9" s="31">
        <v>1955</v>
      </c>
      <c r="B9" s="34">
        <v>60</v>
      </c>
      <c r="C9" s="34">
        <v>60</v>
      </c>
      <c r="D9" s="34">
        <v>60</v>
      </c>
      <c r="E9" s="34">
        <v>60</v>
      </c>
      <c r="F9" s="34">
        <v>60</v>
      </c>
      <c r="G9" s="34">
        <v>60</v>
      </c>
      <c r="I9" s="228"/>
    </row>
    <row r="10" spans="1:10" x14ac:dyDescent="0.25">
      <c r="A10" s="31">
        <v>1956</v>
      </c>
      <c r="B10" s="34">
        <v>60</v>
      </c>
      <c r="C10" s="34">
        <v>60</v>
      </c>
      <c r="D10" s="34">
        <v>60</v>
      </c>
      <c r="E10" s="34">
        <v>60</v>
      </c>
      <c r="F10" s="34">
        <v>60</v>
      </c>
      <c r="G10" s="34">
        <v>60</v>
      </c>
      <c r="I10" s="228"/>
    </row>
    <row r="11" spans="1:10" x14ac:dyDescent="0.25">
      <c r="A11" s="31">
        <v>1957</v>
      </c>
      <c r="B11" s="34">
        <v>60</v>
      </c>
      <c r="C11" s="34">
        <v>55</v>
      </c>
      <c r="D11" s="34">
        <v>55</v>
      </c>
      <c r="E11" s="34">
        <v>55</v>
      </c>
      <c r="F11" s="34">
        <v>55</v>
      </c>
      <c r="G11" s="34">
        <v>55</v>
      </c>
      <c r="I11" s="228"/>
    </row>
    <row r="12" spans="1:10" x14ac:dyDescent="0.25">
      <c r="A12" s="31">
        <v>1958</v>
      </c>
      <c r="B12" s="34">
        <v>60</v>
      </c>
      <c r="C12" s="34">
        <v>55</v>
      </c>
      <c r="D12" s="34">
        <v>55</v>
      </c>
      <c r="E12" s="34">
        <v>55</v>
      </c>
      <c r="F12" s="34">
        <v>55</v>
      </c>
      <c r="G12" s="34">
        <v>55</v>
      </c>
      <c r="I12" s="228"/>
    </row>
    <row r="13" spans="1:10" x14ac:dyDescent="0.25">
      <c r="A13" s="31">
        <v>1959</v>
      </c>
      <c r="B13" s="34">
        <v>60</v>
      </c>
      <c r="C13" s="34">
        <v>55</v>
      </c>
      <c r="D13" s="34">
        <v>55</v>
      </c>
      <c r="E13" s="34">
        <v>55</v>
      </c>
      <c r="F13" s="34">
        <v>55</v>
      </c>
      <c r="G13" s="34">
        <v>55</v>
      </c>
      <c r="I13" s="228"/>
    </row>
    <row r="14" spans="1:10" x14ac:dyDescent="0.25">
      <c r="A14" s="31">
        <v>1960</v>
      </c>
      <c r="B14" s="34">
        <v>60</v>
      </c>
      <c r="C14" s="34">
        <v>55</v>
      </c>
      <c r="D14" s="34">
        <v>55</v>
      </c>
      <c r="E14" s="34">
        <v>55</v>
      </c>
      <c r="F14" s="34">
        <v>55</v>
      </c>
      <c r="G14" s="34">
        <v>55</v>
      </c>
      <c r="I14" s="228"/>
    </row>
    <row r="15" spans="1:10" x14ac:dyDescent="0.25">
      <c r="A15" s="31">
        <v>1961</v>
      </c>
      <c r="B15" s="34">
        <v>60</v>
      </c>
      <c r="C15" s="34">
        <v>55</v>
      </c>
      <c r="D15" s="34">
        <v>55</v>
      </c>
      <c r="E15" s="34">
        <v>55</v>
      </c>
      <c r="F15" s="34">
        <v>55</v>
      </c>
      <c r="G15" s="34">
        <v>55</v>
      </c>
      <c r="I15" s="228"/>
    </row>
    <row r="16" spans="1:10" x14ac:dyDescent="0.25">
      <c r="A16" s="31">
        <v>1962</v>
      </c>
      <c r="B16" s="34">
        <v>60</v>
      </c>
      <c r="C16" s="34">
        <v>55</v>
      </c>
      <c r="D16" s="34">
        <v>55</v>
      </c>
      <c r="E16" s="34">
        <v>55</v>
      </c>
      <c r="F16" s="34">
        <v>55</v>
      </c>
      <c r="G16" s="34">
        <v>55</v>
      </c>
      <c r="I16" s="228"/>
    </row>
    <row r="17" spans="1:9" x14ac:dyDescent="0.25">
      <c r="A17" s="31">
        <v>1963</v>
      </c>
      <c r="B17" s="34">
        <v>60</v>
      </c>
      <c r="C17" s="34">
        <v>55</v>
      </c>
      <c r="D17" s="34">
        <v>55</v>
      </c>
      <c r="E17" s="34">
        <v>55</v>
      </c>
      <c r="F17" s="34">
        <v>55</v>
      </c>
      <c r="G17" s="34">
        <v>55</v>
      </c>
      <c r="I17" s="228"/>
    </row>
    <row r="18" spans="1:9" x14ac:dyDescent="0.25">
      <c r="A18" s="31">
        <v>1964</v>
      </c>
      <c r="B18" s="34">
        <v>60</v>
      </c>
      <c r="C18" s="34">
        <v>53</v>
      </c>
      <c r="D18" s="34">
        <v>54</v>
      </c>
      <c r="E18" s="34">
        <v>55</v>
      </c>
      <c r="F18" s="34">
        <v>56</v>
      </c>
      <c r="G18" s="34">
        <v>57</v>
      </c>
      <c r="I18" s="228"/>
    </row>
    <row r="19" spans="1:9" x14ac:dyDescent="0.25">
      <c r="A19" s="31">
        <v>1965</v>
      </c>
      <c r="B19" s="34">
        <v>60</v>
      </c>
      <c r="C19" s="34">
        <v>53</v>
      </c>
      <c r="D19" s="34">
        <v>54</v>
      </c>
      <c r="E19" s="34">
        <v>55</v>
      </c>
      <c r="F19" s="34">
        <v>56</v>
      </c>
      <c r="G19" s="34">
        <v>57</v>
      </c>
      <c r="I19" s="228"/>
    </row>
    <row r="20" spans="1:9" x14ac:dyDescent="0.25">
      <c r="A20" s="31">
        <v>1966</v>
      </c>
      <c r="B20" s="34">
        <v>60</v>
      </c>
      <c r="C20" s="34">
        <v>53</v>
      </c>
      <c r="D20" s="34">
        <v>54</v>
      </c>
      <c r="E20" s="34">
        <v>55</v>
      </c>
      <c r="F20" s="34">
        <v>56</v>
      </c>
      <c r="G20" s="34">
        <v>57</v>
      </c>
      <c r="I20" s="228"/>
    </row>
    <row r="21" spans="1:9" x14ac:dyDescent="0.25">
      <c r="A21" s="31">
        <v>1967</v>
      </c>
      <c r="B21" s="34">
        <v>60</v>
      </c>
      <c r="C21" s="34">
        <v>53</v>
      </c>
      <c r="D21" s="34">
        <v>54</v>
      </c>
      <c r="E21" s="34">
        <v>55</v>
      </c>
      <c r="F21" s="34">
        <v>56</v>
      </c>
      <c r="G21" s="34">
        <v>57</v>
      </c>
      <c r="I21" s="228"/>
    </row>
    <row r="22" spans="1:9" x14ac:dyDescent="0.25">
      <c r="A22" s="31">
        <v>1968</v>
      </c>
      <c r="B22" s="34">
        <v>60</v>
      </c>
      <c r="C22" s="34">
        <v>53</v>
      </c>
      <c r="D22" s="34">
        <v>54</v>
      </c>
      <c r="E22" s="34">
        <v>55</v>
      </c>
      <c r="F22" s="34">
        <v>56</v>
      </c>
      <c r="G22" s="34">
        <v>57</v>
      </c>
      <c r="I22" s="228"/>
    </row>
    <row r="23" spans="1:9" x14ac:dyDescent="0.25">
      <c r="A23" s="31">
        <v>1969</v>
      </c>
      <c r="B23" s="34">
        <v>60</v>
      </c>
      <c r="C23" s="34">
        <v>53</v>
      </c>
      <c r="D23" s="34">
        <v>54</v>
      </c>
      <c r="E23" s="34">
        <v>55</v>
      </c>
      <c r="F23" s="34">
        <v>56</v>
      </c>
      <c r="G23" s="34">
        <v>57</v>
      </c>
      <c r="I23" s="228"/>
    </row>
    <row r="24" spans="1:9" x14ac:dyDescent="0.25">
      <c r="A24" s="31">
        <v>1970</v>
      </c>
      <c r="B24" s="34">
        <v>60</v>
      </c>
      <c r="C24" s="34">
        <v>53</v>
      </c>
      <c r="D24" s="34">
        <v>54</v>
      </c>
      <c r="E24" s="34">
        <v>55</v>
      </c>
      <c r="F24" s="34">
        <v>56</v>
      </c>
      <c r="G24" s="34">
        <v>57</v>
      </c>
      <c r="I24" s="228"/>
    </row>
    <row r="25" spans="1:9" x14ac:dyDescent="0.25">
      <c r="A25" s="31">
        <v>1971</v>
      </c>
      <c r="B25" s="34">
        <v>60</v>
      </c>
      <c r="C25" s="34">
        <v>53</v>
      </c>
      <c r="D25" s="34">
        <v>54</v>
      </c>
      <c r="E25" s="34">
        <v>55</v>
      </c>
      <c r="F25" s="34">
        <v>56</v>
      </c>
      <c r="G25" s="34">
        <v>57</v>
      </c>
      <c r="I25" s="228"/>
    </row>
    <row r="26" spans="1:9" x14ac:dyDescent="0.25">
      <c r="A26" s="31">
        <v>1972</v>
      </c>
      <c r="B26" s="34">
        <v>60</v>
      </c>
      <c r="C26" s="34">
        <v>53</v>
      </c>
      <c r="D26" s="34">
        <v>54</v>
      </c>
      <c r="E26" s="34">
        <v>55</v>
      </c>
      <c r="F26" s="34">
        <v>56</v>
      </c>
      <c r="G26" s="34">
        <v>57</v>
      </c>
      <c r="I26" s="228"/>
    </row>
    <row r="27" spans="1:9" x14ac:dyDescent="0.25">
      <c r="A27" s="31">
        <v>1973</v>
      </c>
      <c r="B27" s="34">
        <v>60</v>
      </c>
      <c r="C27" s="34">
        <v>53</v>
      </c>
      <c r="D27" s="34">
        <v>54</v>
      </c>
      <c r="E27" s="34">
        <v>55</v>
      </c>
      <c r="F27" s="34">
        <v>56</v>
      </c>
      <c r="G27" s="34">
        <v>57</v>
      </c>
      <c r="I27" s="228"/>
    </row>
    <row r="28" spans="1:9" x14ac:dyDescent="0.25">
      <c r="A28" s="31">
        <v>1974</v>
      </c>
      <c r="B28" s="34">
        <v>60</v>
      </c>
      <c r="C28" s="34">
        <v>53</v>
      </c>
      <c r="D28" s="34">
        <v>54</v>
      </c>
      <c r="E28" s="34">
        <v>55</v>
      </c>
      <c r="F28" s="34">
        <v>56</v>
      </c>
      <c r="G28" s="34">
        <v>57</v>
      </c>
      <c r="I28" s="228"/>
    </row>
    <row r="29" spans="1:9" x14ac:dyDescent="0.25">
      <c r="A29" s="31">
        <v>1975</v>
      </c>
      <c r="B29" s="34">
        <v>60</v>
      </c>
      <c r="C29" s="34">
        <v>53</v>
      </c>
      <c r="D29" s="34">
        <v>54</v>
      </c>
      <c r="E29" s="34">
        <v>55</v>
      </c>
      <c r="F29" s="34">
        <v>56</v>
      </c>
      <c r="G29" s="34">
        <v>57</v>
      </c>
      <c r="I29" s="228"/>
    </row>
    <row r="30" spans="1:9" x14ac:dyDescent="0.25">
      <c r="A30" s="31">
        <v>1976</v>
      </c>
      <c r="B30" s="34">
        <v>60</v>
      </c>
      <c r="C30" s="34">
        <v>53</v>
      </c>
      <c r="D30" s="34">
        <v>54</v>
      </c>
      <c r="E30" s="34">
        <v>55</v>
      </c>
      <c r="F30" s="34">
        <v>56</v>
      </c>
      <c r="G30" s="34">
        <v>57</v>
      </c>
      <c r="I30" s="228"/>
    </row>
    <row r="31" spans="1:9" x14ac:dyDescent="0.25">
      <c r="A31" s="31">
        <v>1977</v>
      </c>
      <c r="B31" s="34">
        <v>60</v>
      </c>
      <c r="C31" s="34">
        <v>53</v>
      </c>
      <c r="D31" s="34">
        <v>54</v>
      </c>
      <c r="E31" s="34">
        <v>55</v>
      </c>
      <c r="F31" s="34">
        <v>56</v>
      </c>
      <c r="G31" s="34">
        <v>57</v>
      </c>
      <c r="I31" s="228"/>
    </row>
    <row r="32" spans="1:9" x14ac:dyDescent="0.25">
      <c r="A32" s="31">
        <v>1978</v>
      </c>
      <c r="B32" s="34">
        <v>60</v>
      </c>
      <c r="C32" s="34">
        <v>53</v>
      </c>
      <c r="D32" s="34">
        <v>54</v>
      </c>
      <c r="E32" s="34">
        <v>55</v>
      </c>
      <c r="F32" s="34">
        <v>56</v>
      </c>
      <c r="G32" s="34">
        <v>57</v>
      </c>
      <c r="I32" s="228"/>
    </row>
    <row r="33" spans="1:9" x14ac:dyDescent="0.25">
      <c r="A33" s="31">
        <v>1979</v>
      </c>
      <c r="B33" s="34">
        <v>60</v>
      </c>
      <c r="C33" s="34">
        <v>53</v>
      </c>
      <c r="D33" s="34">
        <v>54</v>
      </c>
      <c r="E33" s="34">
        <v>55</v>
      </c>
      <c r="F33" s="34">
        <v>56</v>
      </c>
      <c r="G33" s="34">
        <v>57</v>
      </c>
      <c r="I33" s="228"/>
    </row>
    <row r="34" spans="1:9" x14ac:dyDescent="0.25">
      <c r="A34" s="31">
        <v>1980</v>
      </c>
      <c r="B34" s="34">
        <v>60</v>
      </c>
      <c r="C34" s="34">
        <v>53</v>
      </c>
      <c r="D34" s="34">
        <v>54</v>
      </c>
      <c r="E34" s="34">
        <v>55</v>
      </c>
      <c r="F34" s="34">
        <v>56</v>
      </c>
      <c r="G34" s="34">
        <v>57</v>
      </c>
      <c r="I34" s="228"/>
    </row>
    <row r="35" spans="1:9" x14ac:dyDescent="0.25">
      <c r="A35" s="31">
        <v>1981</v>
      </c>
      <c r="B35" s="34">
        <v>60</v>
      </c>
      <c r="C35" s="34">
        <v>53</v>
      </c>
      <c r="D35" s="34">
        <v>54</v>
      </c>
      <c r="E35" s="34">
        <v>55</v>
      </c>
      <c r="F35" s="34">
        <v>56</v>
      </c>
      <c r="G35" s="34">
        <v>57</v>
      </c>
      <c r="I35" s="228"/>
    </row>
    <row r="36" spans="1:9" x14ac:dyDescent="0.25">
      <c r="A36" s="31">
        <v>1982</v>
      </c>
      <c r="B36" s="34">
        <v>60</v>
      </c>
      <c r="C36" s="34">
        <v>53</v>
      </c>
      <c r="D36" s="34">
        <v>54</v>
      </c>
      <c r="E36" s="34">
        <v>55</v>
      </c>
      <c r="F36" s="34">
        <v>56</v>
      </c>
      <c r="G36" s="34">
        <v>57</v>
      </c>
      <c r="I36" s="228"/>
    </row>
    <row r="37" spans="1:9" x14ac:dyDescent="0.25">
      <c r="A37" s="31">
        <v>1983</v>
      </c>
      <c r="B37" s="34">
        <v>60</v>
      </c>
      <c r="C37" s="34">
        <v>53</v>
      </c>
      <c r="D37" s="34">
        <v>54</v>
      </c>
      <c r="E37" s="34">
        <v>55</v>
      </c>
      <c r="F37" s="34">
        <v>56</v>
      </c>
      <c r="G37" s="34">
        <v>57</v>
      </c>
      <c r="I37" s="228"/>
    </row>
    <row r="38" spans="1:9" x14ac:dyDescent="0.25">
      <c r="A38" s="31">
        <v>1984</v>
      </c>
      <c r="B38" s="34">
        <v>60</v>
      </c>
      <c r="C38" s="34">
        <v>53</v>
      </c>
      <c r="D38" s="34">
        <v>54</v>
      </c>
      <c r="E38" s="34">
        <v>55</v>
      </c>
      <c r="F38" s="34">
        <v>56</v>
      </c>
      <c r="G38" s="34">
        <v>57</v>
      </c>
      <c r="I38" s="228"/>
    </row>
    <row r="39" spans="1:9" x14ac:dyDescent="0.25">
      <c r="A39" s="31">
        <v>1985</v>
      </c>
      <c r="B39" s="34">
        <v>60</v>
      </c>
      <c r="C39" s="34">
        <v>53</v>
      </c>
      <c r="D39" s="34">
        <v>54</v>
      </c>
      <c r="E39" s="34">
        <v>55</v>
      </c>
      <c r="F39" s="34">
        <v>56</v>
      </c>
      <c r="G39" s="34">
        <v>57</v>
      </c>
      <c r="I39" s="228"/>
    </row>
    <row r="40" spans="1:9" x14ac:dyDescent="0.25">
      <c r="A40" s="31">
        <v>1986</v>
      </c>
      <c r="B40" s="34">
        <v>60</v>
      </c>
      <c r="C40" s="34">
        <v>53</v>
      </c>
      <c r="D40" s="34">
        <v>54</v>
      </c>
      <c r="E40" s="34">
        <v>55</v>
      </c>
      <c r="F40" s="34">
        <v>56</v>
      </c>
      <c r="G40" s="34">
        <v>57</v>
      </c>
      <c r="I40" s="228"/>
    </row>
    <row r="41" spans="1:9" x14ac:dyDescent="0.25">
      <c r="A41" s="31">
        <v>1987</v>
      </c>
      <c r="B41" s="34">
        <v>60</v>
      </c>
      <c r="C41" s="34">
        <v>53</v>
      </c>
      <c r="D41" s="34">
        <v>54</v>
      </c>
      <c r="E41" s="34">
        <v>55</v>
      </c>
      <c r="F41" s="34">
        <v>56</v>
      </c>
      <c r="G41" s="34">
        <v>57</v>
      </c>
      <c r="I41" s="228"/>
    </row>
    <row r="42" spans="1:9" x14ac:dyDescent="0.25">
      <c r="A42" s="31">
        <v>1988</v>
      </c>
      <c r="B42" s="34">
        <v>60</v>
      </c>
      <c r="C42" s="34">
        <v>53</v>
      </c>
      <c r="D42" s="34">
        <v>54</v>
      </c>
      <c r="E42" s="34">
        <v>55</v>
      </c>
      <c r="F42" s="34">
        <v>56</v>
      </c>
      <c r="G42" s="34">
        <v>57</v>
      </c>
      <c r="I42" s="228"/>
    </row>
    <row r="43" spans="1:9" x14ac:dyDescent="0.25">
      <c r="A43" s="31">
        <v>1989</v>
      </c>
      <c r="B43" s="34">
        <v>60</v>
      </c>
      <c r="C43" s="34">
        <v>53</v>
      </c>
      <c r="D43" s="34">
        <v>54</v>
      </c>
      <c r="E43" s="34">
        <v>55</v>
      </c>
      <c r="F43" s="34">
        <v>56</v>
      </c>
      <c r="G43" s="34">
        <v>57</v>
      </c>
      <c r="I43" s="228"/>
    </row>
    <row r="44" spans="1:9" x14ac:dyDescent="0.25">
      <c r="A44" s="31">
        <v>1990</v>
      </c>
      <c r="B44" s="34">
        <v>60</v>
      </c>
      <c r="C44" s="34">
        <v>53</v>
      </c>
      <c r="D44" s="34">
        <v>54</v>
      </c>
      <c r="E44" s="34">
        <v>55</v>
      </c>
      <c r="F44" s="34">
        <v>56</v>
      </c>
      <c r="G44" s="34">
        <v>57</v>
      </c>
      <c r="I44" s="228"/>
    </row>
    <row r="45" spans="1:9" x14ac:dyDescent="0.25">
      <c r="A45" s="31">
        <v>1991</v>
      </c>
      <c r="B45" s="34">
        <v>60</v>
      </c>
      <c r="C45" s="34">
        <v>53</v>
      </c>
      <c r="D45" s="34">
        <v>54</v>
      </c>
      <c r="E45" s="34">
        <v>55</v>
      </c>
      <c r="F45" s="34">
        <v>56</v>
      </c>
      <c r="G45" s="34">
        <v>57</v>
      </c>
      <c r="I45" s="228"/>
    </row>
    <row r="46" spans="1:9" x14ac:dyDescent="0.25">
      <c r="A46" s="31">
        <v>1992</v>
      </c>
      <c r="B46" s="34">
        <v>60</v>
      </c>
      <c r="C46" s="34">
        <v>53</v>
      </c>
      <c r="D46" s="34">
        <v>54</v>
      </c>
      <c r="E46" s="34">
        <v>55</v>
      </c>
      <c r="F46" s="34">
        <v>56</v>
      </c>
      <c r="G46" s="34">
        <v>57</v>
      </c>
      <c r="I46" s="228"/>
    </row>
    <row r="47" spans="1:9" x14ac:dyDescent="0.25">
      <c r="A47" s="31">
        <v>1993</v>
      </c>
      <c r="B47" s="34">
        <v>60</v>
      </c>
      <c r="C47" s="34">
        <v>53</v>
      </c>
      <c r="D47" s="34">
        <v>54</v>
      </c>
      <c r="E47" s="34">
        <v>55</v>
      </c>
      <c r="F47" s="34">
        <v>56</v>
      </c>
      <c r="G47" s="34">
        <v>57</v>
      </c>
      <c r="I47" s="228"/>
    </row>
    <row r="48" spans="1:9" x14ac:dyDescent="0.25">
      <c r="A48" s="31">
        <v>1994</v>
      </c>
      <c r="B48" s="34">
        <v>60</v>
      </c>
      <c r="C48" s="34">
        <v>53</v>
      </c>
      <c r="D48" s="34">
        <v>54</v>
      </c>
      <c r="E48" s="34">
        <v>55</v>
      </c>
      <c r="F48" s="34">
        <v>56</v>
      </c>
      <c r="G48" s="34">
        <v>57</v>
      </c>
      <c r="I48" s="228"/>
    </row>
    <row r="49" spans="1:9" x14ac:dyDescent="0.25">
      <c r="A49" s="31">
        <v>1995</v>
      </c>
      <c r="B49" s="34">
        <v>60</v>
      </c>
      <c r="C49" s="34">
        <v>53</v>
      </c>
      <c r="D49" s="34">
        <v>54</v>
      </c>
      <c r="E49" s="34">
        <v>55</v>
      </c>
      <c r="F49" s="34">
        <v>56</v>
      </c>
      <c r="G49" s="34">
        <v>57</v>
      </c>
      <c r="I49" s="228"/>
    </row>
    <row r="50" spans="1:9" x14ac:dyDescent="0.25">
      <c r="A50" s="31">
        <v>1996</v>
      </c>
      <c r="B50" s="34">
        <v>60</v>
      </c>
      <c r="C50" s="34">
        <v>53</v>
      </c>
      <c r="D50" s="34">
        <v>54</v>
      </c>
      <c r="E50" s="34">
        <v>55</v>
      </c>
      <c r="F50" s="34">
        <v>56</v>
      </c>
      <c r="G50" s="34">
        <v>57</v>
      </c>
      <c r="I50" s="228"/>
    </row>
    <row r="51" spans="1:9" x14ac:dyDescent="0.25">
      <c r="A51" s="31">
        <v>1997</v>
      </c>
      <c r="B51" s="34">
        <v>60</v>
      </c>
      <c r="C51" s="34">
        <v>53</v>
      </c>
      <c r="D51" s="34">
        <v>54</v>
      </c>
      <c r="E51" s="34">
        <v>55</v>
      </c>
      <c r="F51" s="34">
        <v>56</v>
      </c>
      <c r="G51" s="34">
        <v>57</v>
      </c>
      <c r="I51" s="228"/>
    </row>
    <row r="52" spans="1:9" x14ac:dyDescent="0.25">
      <c r="A52" s="31">
        <v>1998</v>
      </c>
      <c r="B52" s="34">
        <v>60</v>
      </c>
      <c r="C52" s="34">
        <v>53</v>
      </c>
      <c r="D52" s="34">
        <v>54</v>
      </c>
      <c r="E52" s="34">
        <v>55</v>
      </c>
      <c r="F52" s="34">
        <v>56</v>
      </c>
      <c r="G52" s="34">
        <v>57</v>
      </c>
      <c r="I52" s="228"/>
    </row>
    <row r="53" spans="1:9" x14ac:dyDescent="0.25">
      <c r="A53" s="31">
        <v>1999</v>
      </c>
      <c r="B53" s="34">
        <v>60</v>
      </c>
      <c r="C53" s="34">
        <v>53</v>
      </c>
      <c r="D53" s="34">
        <v>54</v>
      </c>
      <c r="E53" s="34">
        <v>55</v>
      </c>
      <c r="F53" s="34">
        <v>56</v>
      </c>
      <c r="G53" s="34">
        <v>57</v>
      </c>
      <c r="I53" s="228"/>
    </row>
    <row r="54" spans="1:9" x14ac:dyDescent="0.25">
      <c r="A54" s="31">
        <v>2000</v>
      </c>
      <c r="B54" s="34">
        <v>60</v>
      </c>
      <c r="C54" s="34">
        <v>53</v>
      </c>
      <c r="D54" s="34">
        <v>54</v>
      </c>
      <c r="E54" s="34">
        <v>55</v>
      </c>
      <c r="F54" s="34">
        <v>56</v>
      </c>
      <c r="G54" s="34">
        <v>57</v>
      </c>
      <c r="I54" s="228"/>
    </row>
    <row r="55" spans="1:9" x14ac:dyDescent="0.25">
      <c r="A55" s="31">
        <v>2001</v>
      </c>
      <c r="B55" s="34">
        <v>60</v>
      </c>
      <c r="C55" s="34">
        <v>53</v>
      </c>
      <c r="D55" s="34">
        <v>54</v>
      </c>
      <c r="E55" s="34">
        <v>55</v>
      </c>
      <c r="F55" s="34">
        <v>56</v>
      </c>
      <c r="G55" s="34">
        <v>57</v>
      </c>
      <c r="I55" s="228"/>
    </row>
    <row r="56" spans="1:9" x14ac:dyDescent="0.25">
      <c r="A56" s="31">
        <v>2002</v>
      </c>
      <c r="B56" s="34">
        <v>60</v>
      </c>
      <c r="C56" s="34">
        <v>53</v>
      </c>
      <c r="D56" s="34">
        <v>54</v>
      </c>
      <c r="E56" s="34">
        <v>55</v>
      </c>
      <c r="F56" s="34">
        <v>56</v>
      </c>
      <c r="G56" s="34">
        <v>57</v>
      </c>
      <c r="I56" s="228"/>
    </row>
    <row r="57" spans="1:9" x14ac:dyDescent="0.25">
      <c r="A57" s="31">
        <v>2003</v>
      </c>
      <c r="B57" s="34">
        <v>60</v>
      </c>
      <c r="C57" s="34">
        <v>53</v>
      </c>
      <c r="D57" s="34">
        <v>54</v>
      </c>
      <c r="E57" s="34">
        <v>55</v>
      </c>
      <c r="F57" s="34">
        <v>56</v>
      </c>
      <c r="G57" s="34">
        <v>57</v>
      </c>
      <c r="I57" s="228"/>
    </row>
    <row r="58" spans="1:9" x14ac:dyDescent="0.25">
      <c r="A58" s="31">
        <v>2004</v>
      </c>
      <c r="B58" s="34">
        <v>60.428571428571431</v>
      </c>
      <c r="C58" s="34">
        <v>53.428571428571431</v>
      </c>
      <c r="D58" s="34">
        <v>54.428571428571431</v>
      </c>
      <c r="E58" s="34">
        <v>55.428571428571431</v>
      </c>
      <c r="F58" s="34">
        <v>56.428571428571431</v>
      </c>
      <c r="G58" s="34">
        <v>57.428571428571431</v>
      </c>
      <c r="I58" s="228"/>
    </row>
    <row r="59" spans="1:9" x14ac:dyDescent="0.25">
      <c r="A59" s="31">
        <v>2005</v>
      </c>
      <c r="B59" s="34">
        <v>60.857142857142861</v>
      </c>
      <c r="C59" s="34">
        <v>53.857142857142861</v>
      </c>
      <c r="D59" s="34">
        <v>54.857142857142861</v>
      </c>
      <c r="E59" s="34">
        <v>55.857142857142861</v>
      </c>
      <c r="F59" s="34">
        <v>56.857142857142861</v>
      </c>
      <c r="G59" s="34">
        <v>57.857142857142861</v>
      </c>
      <c r="I59" s="228"/>
    </row>
    <row r="60" spans="1:9" x14ac:dyDescent="0.25">
      <c r="A60" s="31">
        <v>2006</v>
      </c>
      <c r="B60" s="34">
        <v>61.285714285714292</v>
      </c>
      <c r="C60" s="34">
        <v>54.285714285714292</v>
      </c>
      <c r="D60" s="34">
        <v>55.285714285714292</v>
      </c>
      <c r="E60" s="34">
        <v>56.285714285714292</v>
      </c>
      <c r="F60" s="34">
        <v>57.285714285714292</v>
      </c>
      <c r="G60" s="34">
        <v>58.285714285714292</v>
      </c>
      <c r="I60" s="228"/>
    </row>
    <row r="61" spans="1:9" x14ac:dyDescent="0.25">
      <c r="A61" s="31">
        <v>2007</v>
      </c>
      <c r="B61" s="34">
        <v>61.714285714285722</v>
      </c>
      <c r="C61" s="34">
        <v>54.714285714285722</v>
      </c>
      <c r="D61" s="34">
        <v>55.714285714285722</v>
      </c>
      <c r="E61" s="34">
        <v>56.714285714285722</v>
      </c>
      <c r="F61" s="34">
        <v>57.714285714285722</v>
      </c>
      <c r="G61" s="34">
        <v>58.714285714285722</v>
      </c>
      <c r="I61" s="228"/>
    </row>
    <row r="62" spans="1:9" x14ac:dyDescent="0.25">
      <c r="A62" s="31">
        <v>2008</v>
      </c>
      <c r="B62" s="34">
        <v>62</v>
      </c>
      <c r="C62" s="34">
        <v>55.142857142857153</v>
      </c>
      <c r="D62" s="34">
        <v>56.142857142857153</v>
      </c>
      <c r="E62" s="34">
        <v>57.142857142857153</v>
      </c>
      <c r="F62" s="34">
        <v>58.142857142857153</v>
      </c>
      <c r="G62" s="34">
        <v>59.142857142857153</v>
      </c>
      <c r="I62" s="228"/>
    </row>
    <row r="63" spans="1:9" x14ac:dyDescent="0.25">
      <c r="A63" s="31">
        <v>2009</v>
      </c>
      <c r="B63" s="34">
        <v>62</v>
      </c>
      <c r="C63" s="34">
        <v>55.571428571428584</v>
      </c>
      <c r="D63" s="34">
        <v>56.571428571428584</v>
      </c>
      <c r="E63" s="34">
        <v>57.571428571428584</v>
      </c>
      <c r="F63" s="34">
        <v>58.571428571428584</v>
      </c>
      <c r="G63" s="34">
        <v>59.571428571428584</v>
      </c>
      <c r="I63" s="228"/>
    </row>
    <row r="64" spans="1:9" x14ac:dyDescent="0.25">
      <c r="A64" s="31">
        <v>2010</v>
      </c>
      <c r="B64" s="34">
        <v>62</v>
      </c>
      <c r="C64" s="34">
        <v>56</v>
      </c>
      <c r="D64" s="34">
        <v>57</v>
      </c>
      <c r="E64" s="34">
        <v>58</v>
      </c>
      <c r="F64" s="34">
        <v>59</v>
      </c>
      <c r="G64" s="34">
        <v>60</v>
      </c>
      <c r="I64" s="228"/>
    </row>
    <row r="65" spans="1:9" x14ac:dyDescent="0.25">
      <c r="A65" s="31">
        <v>2011</v>
      </c>
      <c r="B65" s="34">
        <v>62</v>
      </c>
      <c r="C65" s="34">
        <v>56.428571428571431</v>
      </c>
      <c r="D65" s="34">
        <v>57.428571428571431</v>
      </c>
      <c r="E65" s="34">
        <v>58.428571428571431</v>
      </c>
      <c r="F65" s="34">
        <v>59.428571428571431</v>
      </c>
      <c r="G65" s="34">
        <v>60.428571428571416</v>
      </c>
      <c r="I65" s="228"/>
    </row>
    <row r="66" spans="1:9" x14ac:dyDescent="0.25">
      <c r="A66" s="31">
        <v>2012</v>
      </c>
      <c r="B66" s="34">
        <v>62</v>
      </c>
      <c r="C66" s="34">
        <v>56.857142857142861</v>
      </c>
      <c r="D66" s="34">
        <v>57.857142857142861</v>
      </c>
      <c r="E66" s="34">
        <v>58.857142857142861</v>
      </c>
      <c r="F66" s="34">
        <v>59.857142857142861</v>
      </c>
      <c r="G66" s="34">
        <v>60.857142857142833</v>
      </c>
      <c r="I66" s="228"/>
    </row>
    <row r="67" spans="1:9" x14ac:dyDescent="0.25">
      <c r="A67" s="31">
        <v>2013</v>
      </c>
      <c r="B67" s="34">
        <v>62</v>
      </c>
      <c r="C67" s="34">
        <v>57.285714285714292</v>
      </c>
      <c r="D67" s="34">
        <v>58.285714285714292</v>
      </c>
      <c r="E67" s="34">
        <v>59.285714285714292</v>
      </c>
      <c r="F67" s="34">
        <v>60.285714285714292</v>
      </c>
      <c r="G67" s="34">
        <v>61.285714285714249</v>
      </c>
      <c r="I67" s="228"/>
    </row>
    <row r="68" spans="1:9" x14ac:dyDescent="0.25">
      <c r="A68" s="31">
        <v>2014</v>
      </c>
      <c r="B68" s="34">
        <v>62</v>
      </c>
      <c r="C68" s="34">
        <v>57.714285714285722</v>
      </c>
      <c r="D68" s="34">
        <v>58.714285714285722</v>
      </c>
      <c r="E68" s="34">
        <v>59.714285714285722</v>
      </c>
      <c r="F68" s="34">
        <v>60.714285714285722</v>
      </c>
      <c r="G68" s="34">
        <v>61.714285714285666</v>
      </c>
      <c r="I68" s="228"/>
    </row>
    <row r="69" spans="1:9" x14ac:dyDescent="0.25">
      <c r="A69" s="31">
        <v>2015</v>
      </c>
      <c r="B69" s="34">
        <v>62</v>
      </c>
      <c r="C69" s="34">
        <v>58.142857142857153</v>
      </c>
      <c r="D69" s="34">
        <v>59.142857142857153</v>
      </c>
      <c r="E69" s="34">
        <v>60.142857142857153</v>
      </c>
      <c r="F69" s="34">
        <v>61.142857142857153</v>
      </c>
      <c r="G69" s="34">
        <v>62</v>
      </c>
      <c r="I69" s="228"/>
    </row>
    <row r="70" spans="1:9" x14ac:dyDescent="0.25">
      <c r="A70" s="31">
        <v>2016</v>
      </c>
      <c r="B70" s="34">
        <v>62</v>
      </c>
      <c r="C70" s="34">
        <v>58.571428571428584</v>
      </c>
      <c r="D70" s="34">
        <v>59.571428571428584</v>
      </c>
      <c r="E70" s="34">
        <v>60.571428571428584</v>
      </c>
      <c r="F70" s="34">
        <v>61.571428571428584</v>
      </c>
      <c r="G70" s="34">
        <v>62</v>
      </c>
      <c r="I70" s="228"/>
    </row>
    <row r="71" spans="1:9" x14ac:dyDescent="0.25">
      <c r="A71" s="31">
        <v>2017</v>
      </c>
      <c r="B71" s="34">
        <v>62.194631809322502</v>
      </c>
      <c r="C71" s="34">
        <v>59</v>
      </c>
      <c r="D71" s="34">
        <v>60</v>
      </c>
      <c r="E71" s="34">
        <v>61</v>
      </c>
      <c r="F71" s="34">
        <v>62.194631809322502</v>
      </c>
      <c r="G71" s="34">
        <v>62.194631809322502</v>
      </c>
      <c r="I71" s="228"/>
    </row>
    <row r="72" spans="1:9" x14ac:dyDescent="0.25">
      <c r="A72" s="31">
        <v>2018</v>
      </c>
      <c r="B72" s="34">
        <v>62.422790738226801</v>
      </c>
      <c r="C72" s="34">
        <v>59.428571428571431</v>
      </c>
      <c r="D72" s="34">
        <v>60.428571428571416</v>
      </c>
      <c r="E72" s="34">
        <v>61.428571428571416</v>
      </c>
      <c r="F72" s="34">
        <v>62.422790738226801</v>
      </c>
      <c r="G72" s="34">
        <v>62.422790738226801</v>
      </c>
    </row>
    <row r="73" spans="1:9" x14ac:dyDescent="0.25">
      <c r="A73" s="31">
        <v>2019</v>
      </c>
      <c r="B73" s="34">
        <v>62.577027850766697</v>
      </c>
      <c r="C73" s="34">
        <v>59.857142857142861</v>
      </c>
      <c r="D73" s="34">
        <v>60.857142857142833</v>
      </c>
      <c r="E73" s="34">
        <v>61.857142857142833</v>
      </c>
      <c r="F73" s="34">
        <v>62.577027850766697</v>
      </c>
      <c r="G73" s="34">
        <v>62.577027850766697</v>
      </c>
    </row>
    <row r="74" spans="1:9" x14ac:dyDescent="0.25">
      <c r="A74" s="31">
        <v>2020</v>
      </c>
      <c r="B74" s="34">
        <v>62.750117752357099</v>
      </c>
      <c r="C74" s="34">
        <v>60.285714285714292</v>
      </c>
      <c r="D74" s="34">
        <v>61.285714285714249</v>
      </c>
      <c r="E74" s="34">
        <v>62.750117752357099</v>
      </c>
      <c r="F74" s="34">
        <v>62.750117752357099</v>
      </c>
      <c r="G74" s="34">
        <v>62.750117752357099</v>
      </c>
    </row>
    <row r="75" spans="1:9" x14ac:dyDescent="0.25">
      <c r="A75" s="31">
        <v>2021</v>
      </c>
      <c r="B75" s="34">
        <v>62.911582584021097</v>
      </c>
      <c r="C75" s="34">
        <v>60.714285714285722</v>
      </c>
      <c r="D75" s="34">
        <v>61.714285714285666</v>
      </c>
      <c r="E75" s="34">
        <v>62.911582584021097</v>
      </c>
      <c r="F75" s="34">
        <v>62.911582584021097</v>
      </c>
      <c r="G75" s="34">
        <v>62.911582584021097</v>
      </c>
    </row>
    <row r="76" spans="1:9" x14ac:dyDescent="0.25">
      <c r="A76" s="36">
        <v>2022</v>
      </c>
      <c r="B76" s="35">
        <v>63.042079689462703</v>
      </c>
      <c r="C76" s="35">
        <v>61.142857142857153</v>
      </c>
      <c r="D76" s="35">
        <v>63.042079689462703</v>
      </c>
      <c r="E76" s="35">
        <v>63.042079689462703</v>
      </c>
      <c r="F76" s="35">
        <v>63.042079689462703</v>
      </c>
      <c r="G76" s="35">
        <v>63.042079689462703</v>
      </c>
    </row>
    <row r="77" spans="1:9" x14ac:dyDescent="0.25">
      <c r="A77" s="36">
        <v>2023</v>
      </c>
      <c r="B77" s="35">
        <v>63.169613436610803</v>
      </c>
      <c r="C77" s="35">
        <v>61.571428571428584</v>
      </c>
      <c r="D77" s="35">
        <v>63.169613436610803</v>
      </c>
      <c r="E77" s="35">
        <v>63.169613436610803</v>
      </c>
      <c r="F77" s="35">
        <v>63.169613436610803</v>
      </c>
      <c r="G77" s="35">
        <v>63.169613436610803</v>
      </c>
    </row>
    <row r="78" spans="1:9" x14ac:dyDescent="0.25">
      <c r="A78" s="231">
        <v>2024</v>
      </c>
      <c r="B78" s="232">
        <v>63.297737179001302</v>
      </c>
      <c r="C78" s="232">
        <v>63.297737179001302</v>
      </c>
      <c r="D78" s="232">
        <v>63.297737179001302</v>
      </c>
      <c r="E78" s="232">
        <v>63.297737179001302</v>
      </c>
      <c r="F78" s="232">
        <v>63.297737179001302</v>
      </c>
      <c r="G78" s="232">
        <v>63.297737179001302</v>
      </c>
    </row>
    <row r="79" spans="1:9" x14ac:dyDescent="0.25">
      <c r="G79" s="154" t="s">
        <v>166</v>
      </c>
    </row>
    <row r="81" spans="2:2" x14ac:dyDescent="0.25">
      <c r="B81" s="34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B315B-A09C-451F-8E90-DDEEF9446BC8}">
  <sheetPr codeName="Hárok20">
    <tabColor rgb="FF00B0F0"/>
    <pageSetUpPr fitToPage="1"/>
  </sheetPr>
  <dimension ref="A1:F38"/>
  <sheetViews>
    <sheetView zoomScale="115" zoomScaleNormal="115" workbookViewId="0">
      <selection activeCell="E3" sqref="E3"/>
    </sheetView>
  </sheetViews>
  <sheetFormatPr defaultRowHeight="9.75" customHeight="1" x14ac:dyDescent="0.2"/>
  <cols>
    <col min="1" max="1" width="14.42578125" style="234" customWidth="1"/>
    <col min="2" max="3" width="11.7109375" style="234" customWidth="1"/>
    <col min="4" max="16384" width="9.140625" style="234"/>
  </cols>
  <sheetData>
    <row r="1" spans="1:6" ht="65.25" customHeight="1" x14ac:dyDescent="0.2">
      <c r="A1" s="233" t="s">
        <v>84</v>
      </c>
      <c r="B1" s="233" t="s">
        <v>194</v>
      </c>
      <c r="C1" s="233" t="s">
        <v>195</v>
      </c>
    </row>
    <row r="2" spans="1:6" ht="12" customHeight="1" x14ac:dyDescent="0.2">
      <c r="A2" s="234" t="s">
        <v>59</v>
      </c>
      <c r="B2" s="235">
        <v>60.048022619019108</v>
      </c>
      <c r="C2" s="235">
        <v>23.587497302286884</v>
      </c>
      <c r="F2" s="235"/>
    </row>
    <row r="3" spans="1:6" ht="12" customHeight="1" x14ac:dyDescent="0.25">
      <c r="A3" s="234" t="s">
        <v>61</v>
      </c>
      <c r="B3" s="235">
        <v>62.140917170215928</v>
      </c>
      <c r="C3" s="235">
        <v>21.808463857038056</v>
      </c>
      <c r="E3" s="242" t="s">
        <v>197</v>
      </c>
      <c r="F3" s="235"/>
    </row>
    <row r="4" spans="1:6" ht="12" customHeight="1" x14ac:dyDescent="0.2">
      <c r="A4" s="234" t="s">
        <v>65</v>
      </c>
      <c r="B4" s="235">
        <v>61.158894129487258</v>
      </c>
      <c r="C4" s="235">
        <v>21.681571022550134</v>
      </c>
      <c r="F4" s="235"/>
    </row>
    <row r="5" spans="1:6" ht="12" customHeight="1" x14ac:dyDescent="0.2">
      <c r="A5" s="234" t="s">
        <v>58</v>
      </c>
      <c r="B5" s="235">
        <v>62.236919653866003</v>
      </c>
      <c r="C5" s="235">
        <v>21.526554107957889</v>
      </c>
      <c r="F5" s="235"/>
    </row>
    <row r="6" spans="1:6" ht="12" customHeight="1" x14ac:dyDescent="0.2">
      <c r="A6" s="234" t="s">
        <v>51</v>
      </c>
      <c r="B6" s="235">
        <v>61.30502315114547</v>
      </c>
      <c r="C6" s="235">
        <v>21.253249349496581</v>
      </c>
      <c r="F6" s="235"/>
    </row>
    <row r="7" spans="1:6" ht="12" customHeight="1" x14ac:dyDescent="0.2">
      <c r="A7" s="234" t="s">
        <v>69</v>
      </c>
      <c r="B7" s="235">
        <v>62.016415493720828</v>
      </c>
      <c r="C7" s="235">
        <v>21.010971346163153</v>
      </c>
      <c r="F7" s="235"/>
    </row>
    <row r="8" spans="1:6" ht="12" customHeight="1" x14ac:dyDescent="0.2">
      <c r="A8" s="234" t="s">
        <v>57</v>
      </c>
      <c r="B8" s="235">
        <v>61.95563822068835</v>
      </c>
      <c r="C8" s="235">
        <v>20.647684875711914</v>
      </c>
      <c r="F8" s="235"/>
    </row>
    <row r="9" spans="1:6" ht="12" customHeight="1" x14ac:dyDescent="0.2">
      <c r="A9" s="234" t="s">
        <v>75</v>
      </c>
      <c r="B9" s="235">
        <v>63.192735203491303</v>
      </c>
      <c r="C9" s="235">
        <v>19.952272977364188</v>
      </c>
      <c r="F9" s="235"/>
    </row>
    <row r="10" spans="1:6" ht="12" customHeight="1" x14ac:dyDescent="0.2">
      <c r="A10" s="234" t="s">
        <v>68</v>
      </c>
      <c r="B10" s="235">
        <v>63.486094317700719</v>
      </c>
      <c r="C10" s="235">
        <v>19.937667715940307</v>
      </c>
      <c r="F10" s="235"/>
    </row>
    <row r="11" spans="1:6" ht="12" customHeight="1" x14ac:dyDescent="0.2">
      <c r="A11" s="234" t="s">
        <v>73</v>
      </c>
      <c r="B11" s="235">
        <v>62.297980747960828</v>
      </c>
      <c r="C11" s="235">
        <v>19.820832029301044</v>
      </c>
      <c r="F11" s="235"/>
    </row>
    <row r="12" spans="1:6" ht="12" customHeight="1" x14ac:dyDescent="0.2">
      <c r="A12" s="234" t="s">
        <v>102</v>
      </c>
      <c r="B12" s="235">
        <v>65.178593816065856</v>
      </c>
      <c r="C12" s="235">
        <v>19.643903618748627</v>
      </c>
      <c r="F12" s="235"/>
    </row>
    <row r="13" spans="1:6" ht="12" customHeight="1" x14ac:dyDescent="0.2">
      <c r="A13" s="234" t="s">
        <v>81</v>
      </c>
      <c r="B13" s="235">
        <v>63.295672681825593</v>
      </c>
      <c r="C13" s="235">
        <v>19.529676665478206</v>
      </c>
      <c r="F13" s="235"/>
    </row>
    <row r="14" spans="1:6" ht="12" customHeight="1" x14ac:dyDescent="0.2">
      <c r="A14" s="234" t="s">
        <v>77</v>
      </c>
      <c r="B14" s="235">
        <v>64.632740233688736</v>
      </c>
      <c r="C14" s="235">
        <v>19.308327714294268</v>
      </c>
      <c r="F14" s="235"/>
    </row>
    <row r="15" spans="1:6" ht="12" customHeight="1" x14ac:dyDescent="0.2">
      <c r="A15" s="234" t="s">
        <v>54</v>
      </c>
      <c r="B15" s="235">
        <v>63.685171156143277</v>
      </c>
      <c r="C15" s="235">
        <v>19.093959435535155</v>
      </c>
      <c r="F15" s="235"/>
    </row>
    <row r="16" spans="1:6" ht="12" customHeight="1" x14ac:dyDescent="0.2">
      <c r="A16" s="234" t="s">
        <v>80</v>
      </c>
      <c r="B16" s="235">
        <v>65.989245124100947</v>
      </c>
      <c r="C16" s="235">
        <v>19.022563238087425</v>
      </c>
      <c r="F16" s="235"/>
    </row>
    <row r="17" spans="1:6" ht="12" customHeight="1" x14ac:dyDescent="0.2">
      <c r="A17" s="234" t="s">
        <v>100</v>
      </c>
      <c r="B17" s="235">
        <v>65.947739983554598</v>
      </c>
      <c r="C17" s="235">
        <v>18.857004898990798</v>
      </c>
      <c r="F17" s="235"/>
    </row>
    <row r="18" spans="1:6" ht="12" customHeight="1" x14ac:dyDescent="0.2">
      <c r="A18" s="234" t="s">
        <v>76</v>
      </c>
      <c r="B18" s="235">
        <v>65.774672467311419</v>
      </c>
      <c r="C18" s="235">
        <v>18.68049041055701</v>
      </c>
      <c r="F18" s="235"/>
    </row>
    <row r="19" spans="1:6" ht="12" customHeight="1" x14ac:dyDescent="0.2">
      <c r="A19" s="234" t="s">
        <v>79</v>
      </c>
      <c r="B19" s="235">
        <v>66.245856275874587</v>
      </c>
      <c r="C19" s="235">
        <v>18.14473380201208</v>
      </c>
      <c r="F19" s="235"/>
    </row>
    <row r="20" spans="1:6" ht="12" customHeight="1" x14ac:dyDescent="0.2">
      <c r="A20" s="234" t="s">
        <v>105</v>
      </c>
      <c r="B20" s="235">
        <v>65.081328092514198</v>
      </c>
      <c r="C20" s="235">
        <v>18.061097983946102</v>
      </c>
      <c r="F20" s="235"/>
    </row>
    <row r="21" spans="1:6" ht="12" customHeight="1" x14ac:dyDescent="0.2">
      <c r="A21" s="234" t="s">
        <v>53</v>
      </c>
      <c r="B21" s="235">
        <v>62.536906459614158</v>
      </c>
      <c r="C21" s="235">
        <v>17.91488556315408</v>
      </c>
      <c r="F21" s="235"/>
    </row>
    <row r="22" spans="1:6" ht="12" customHeight="1" x14ac:dyDescent="0.2">
      <c r="A22" s="234" t="s">
        <v>74</v>
      </c>
      <c r="B22" s="235">
        <v>60.81093352459056</v>
      </c>
      <c r="C22" s="235">
        <v>17.881028397244403</v>
      </c>
      <c r="F22" s="235"/>
    </row>
    <row r="23" spans="1:6" ht="12" customHeight="1" x14ac:dyDescent="0.2">
      <c r="A23" s="234" t="s">
        <v>70</v>
      </c>
      <c r="B23" s="235">
        <v>62.624406782234558</v>
      </c>
      <c r="C23" s="235">
        <v>17.526693583904699</v>
      </c>
      <c r="F23" s="236"/>
    </row>
    <row r="24" spans="1:6" ht="12" customHeight="1" x14ac:dyDescent="0.2">
      <c r="A24" s="234" t="s">
        <v>109</v>
      </c>
      <c r="B24" s="235">
        <v>66.783265785285096</v>
      </c>
      <c r="C24" s="235">
        <v>17.199758764837391</v>
      </c>
      <c r="F24" s="235"/>
    </row>
    <row r="25" spans="1:6" ht="12" customHeight="1" x14ac:dyDescent="0.2">
      <c r="A25" s="234" t="s">
        <v>99</v>
      </c>
      <c r="B25" s="235">
        <v>68.376990538255342</v>
      </c>
      <c r="C25" s="235">
        <v>16.746238294216774</v>
      </c>
      <c r="F25" s="235"/>
    </row>
    <row r="26" spans="1:6" ht="12" customHeight="1" x14ac:dyDescent="0.2">
      <c r="A26" s="234" t="s">
        <v>56</v>
      </c>
      <c r="B26" s="235">
        <v>66.90044922297902</v>
      </c>
      <c r="C26" s="235">
        <v>16.726564205697393</v>
      </c>
      <c r="F26" s="235"/>
    </row>
    <row r="27" spans="1:6" ht="12" customHeight="1" x14ac:dyDescent="0.2">
      <c r="A27" s="234" t="s">
        <v>103</v>
      </c>
      <c r="B27" s="235">
        <v>69.262698856818915</v>
      </c>
      <c r="C27" s="235">
        <v>16.226474227155258</v>
      </c>
      <c r="F27" s="235"/>
    </row>
    <row r="28" spans="1:6" ht="12" customHeight="1" x14ac:dyDescent="0.2">
      <c r="A28" s="234" t="s">
        <v>78</v>
      </c>
      <c r="B28" s="235">
        <v>69.741229123893959</v>
      </c>
      <c r="C28" s="235">
        <v>15.896604569991677</v>
      </c>
      <c r="F28" s="235"/>
    </row>
    <row r="29" spans="1:6" ht="12" customHeight="1" x14ac:dyDescent="0.2">
      <c r="A29" s="234" t="s">
        <v>66</v>
      </c>
      <c r="B29" s="235">
        <v>63.602524568253607</v>
      </c>
      <c r="C29" s="235">
        <v>15.634821058897044</v>
      </c>
      <c r="F29" s="236"/>
    </row>
    <row r="30" spans="1:6" ht="12" customHeight="1" x14ac:dyDescent="0.2">
      <c r="A30" s="234" t="s">
        <v>55</v>
      </c>
      <c r="B30" s="235">
        <v>64.812549834929243</v>
      </c>
      <c r="C30" s="235">
        <v>15.615102554715639</v>
      </c>
      <c r="F30" s="235"/>
    </row>
    <row r="31" spans="1:6" ht="12" customHeight="1" x14ac:dyDescent="0.2">
      <c r="A31" s="234" t="s">
        <v>63</v>
      </c>
      <c r="B31" s="235">
        <v>61.960120629073174</v>
      </c>
      <c r="C31" s="235">
        <v>15.56419193807826</v>
      </c>
      <c r="F31" s="236"/>
    </row>
    <row r="32" spans="1:6" ht="12" customHeight="1" x14ac:dyDescent="0.2">
      <c r="A32" s="234" t="s">
        <v>98</v>
      </c>
      <c r="B32" s="235">
        <v>70.155494331867601</v>
      </c>
      <c r="C32" s="235">
        <v>15.489410507810598</v>
      </c>
      <c r="F32" s="235"/>
    </row>
    <row r="33" spans="1:6" ht="12" customHeight="1" x14ac:dyDescent="0.2">
      <c r="A33" s="234" t="s">
        <v>71</v>
      </c>
      <c r="B33" s="235">
        <v>69.034367223106628</v>
      </c>
      <c r="C33" s="235">
        <v>15.161314960575641</v>
      </c>
      <c r="F33" s="236"/>
    </row>
    <row r="34" spans="1:6" ht="12" customHeight="1" x14ac:dyDescent="0.2">
      <c r="A34" s="234" t="s">
        <v>107</v>
      </c>
      <c r="B34" s="235">
        <v>66.082627818063315</v>
      </c>
      <c r="C34" s="235">
        <v>14.500552598557336</v>
      </c>
      <c r="F34" s="235"/>
    </row>
    <row r="35" spans="1:6" ht="12" customHeight="1" x14ac:dyDescent="0.2">
      <c r="A35" s="234" t="s">
        <v>96</v>
      </c>
      <c r="B35" s="235">
        <v>71.633781462070274</v>
      </c>
      <c r="C35" s="235">
        <v>13.858013138502322</v>
      </c>
      <c r="F35" s="235"/>
    </row>
    <row r="36" spans="1:6" ht="12" customHeight="1" x14ac:dyDescent="0.2">
      <c r="A36" s="234" t="s">
        <v>101</v>
      </c>
      <c r="B36" s="235">
        <v>70.968593305103965</v>
      </c>
      <c r="C36" s="235">
        <v>13.678552143078159</v>
      </c>
      <c r="F36" s="235"/>
    </row>
    <row r="37" spans="1:6" ht="12" customHeight="1" x14ac:dyDescent="0.2">
      <c r="A37" s="239" t="s">
        <v>108</v>
      </c>
      <c r="B37" s="240">
        <v>71.971211325997132</v>
      </c>
      <c r="C37" s="240">
        <v>13.010798564183222</v>
      </c>
      <c r="F37" s="235"/>
    </row>
    <row r="38" spans="1:6" ht="12" customHeight="1" x14ac:dyDescent="0.2">
      <c r="B38" s="235"/>
      <c r="C38" s="241" t="s">
        <v>196</v>
      </c>
    </row>
  </sheetData>
  <pageMargins left="0.70866141732283472" right="0.70866141732283472" top="0.74803149606299213" bottom="0.74803149606299213" header="0.31496062992125984" footer="0.31496062992125984"/>
  <pageSetup paperSize="9" scale="40" orientation="landscape" r:id="rId1"/>
  <headerFooter>
    <oddFooter>&amp;ROECD Society at a Glance 2014 via www.oecd.org/social/societyataglance.htm - &amp;A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E35F3-2DEA-49BD-B745-59E707508AB6}">
  <sheetPr codeName="Hárok21">
    <tabColor rgb="FF00B0F0"/>
    <pageSetUpPr fitToPage="1"/>
  </sheetPr>
  <dimension ref="A1:F38"/>
  <sheetViews>
    <sheetView zoomScale="115" zoomScaleNormal="115" workbookViewId="0">
      <selection activeCell="E3" sqref="E3"/>
    </sheetView>
  </sheetViews>
  <sheetFormatPr defaultRowHeight="9.75" customHeight="1" x14ac:dyDescent="0.2"/>
  <cols>
    <col min="1" max="1" width="14.42578125" style="234" customWidth="1"/>
    <col min="2" max="3" width="11.7109375" style="234" customWidth="1"/>
    <col min="4" max="16384" width="9.140625" style="234"/>
  </cols>
  <sheetData>
    <row r="1" spans="1:6" ht="65.25" customHeight="1" x14ac:dyDescent="0.2">
      <c r="A1" s="233" t="s">
        <v>85</v>
      </c>
      <c r="B1" s="233" t="s">
        <v>194</v>
      </c>
      <c r="C1" s="233" t="s">
        <v>195</v>
      </c>
    </row>
    <row r="2" spans="1:6" ht="12" customHeight="1" x14ac:dyDescent="0.2">
      <c r="A2" s="234" t="s">
        <v>59</v>
      </c>
      <c r="B2" s="235">
        <v>60.270158114857772</v>
      </c>
      <c r="C2" s="235">
        <v>27.554158486811197</v>
      </c>
      <c r="F2" s="235"/>
    </row>
    <row r="3" spans="1:6" ht="12" customHeight="1" x14ac:dyDescent="0.25">
      <c r="A3" s="234" t="s">
        <v>51</v>
      </c>
      <c r="B3" s="235">
        <v>59.733613645154648</v>
      </c>
      <c r="C3" s="235">
        <v>26.097297480929388</v>
      </c>
      <c r="E3" s="242" t="s">
        <v>198</v>
      </c>
      <c r="F3" s="235"/>
    </row>
    <row r="4" spans="1:6" ht="12" customHeight="1" x14ac:dyDescent="0.2">
      <c r="A4" s="234" t="s">
        <v>61</v>
      </c>
      <c r="B4" s="235">
        <v>61.342141916589462</v>
      </c>
      <c r="C4" s="235">
        <v>25.592585600896175</v>
      </c>
      <c r="F4" s="235"/>
    </row>
    <row r="5" spans="1:6" ht="12" customHeight="1" x14ac:dyDescent="0.2">
      <c r="A5" s="234" t="s">
        <v>57</v>
      </c>
      <c r="B5" s="235">
        <v>60.238044636933815</v>
      </c>
      <c r="C5" s="235">
        <v>25.488163705916612</v>
      </c>
      <c r="F5" s="235"/>
    </row>
    <row r="6" spans="1:6" ht="12" customHeight="1" x14ac:dyDescent="0.2">
      <c r="A6" s="234" t="s">
        <v>69</v>
      </c>
      <c r="B6" s="235">
        <v>60.593561149898179</v>
      </c>
      <c r="C6" s="235">
        <v>25.364261726016931</v>
      </c>
      <c r="F6" s="235"/>
    </row>
    <row r="7" spans="1:6" ht="12" customHeight="1" x14ac:dyDescent="0.2">
      <c r="A7" s="234" t="s">
        <v>58</v>
      </c>
      <c r="B7" s="235">
        <v>62.562286139702493</v>
      </c>
      <c r="C7" s="235">
        <v>25.312043372663538</v>
      </c>
      <c r="F7" s="235"/>
    </row>
    <row r="8" spans="1:6" ht="12" customHeight="1" x14ac:dyDescent="0.2">
      <c r="A8" s="234" t="s">
        <v>65</v>
      </c>
      <c r="B8" s="235">
        <v>60.960797204951689</v>
      </c>
      <c r="C8" s="235">
        <v>25.206616545340534</v>
      </c>
      <c r="F8" s="235"/>
    </row>
    <row r="9" spans="1:6" ht="12" customHeight="1" x14ac:dyDescent="0.2">
      <c r="A9" s="234" t="s">
        <v>73</v>
      </c>
      <c r="B9" s="235">
        <v>60.922028345465883</v>
      </c>
      <c r="C9" s="235">
        <v>24.884992763929443</v>
      </c>
      <c r="F9" s="235"/>
    </row>
    <row r="10" spans="1:6" ht="12" customHeight="1" x14ac:dyDescent="0.2">
      <c r="A10" s="234" t="s">
        <v>70</v>
      </c>
      <c r="B10" s="235">
        <v>59.793540764959722</v>
      </c>
      <c r="C10" s="235">
        <v>24.354215831702838</v>
      </c>
      <c r="F10" s="235"/>
    </row>
    <row r="11" spans="1:6" ht="12" customHeight="1" x14ac:dyDescent="0.2">
      <c r="A11" s="234" t="s">
        <v>100</v>
      </c>
      <c r="B11" s="235">
        <v>63.13615598149984</v>
      </c>
      <c r="C11" s="235">
        <v>23.871413976587345</v>
      </c>
      <c r="F11" s="235"/>
    </row>
    <row r="12" spans="1:6" ht="12" customHeight="1" x14ac:dyDescent="0.2">
      <c r="A12" s="234" t="s">
        <v>75</v>
      </c>
      <c r="B12" s="235">
        <v>62.534585407270569</v>
      </c>
      <c r="C12" s="235">
        <v>23.746884499180734</v>
      </c>
      <c r="F12" s="235"/>
    </row>
    <row r="13" spans="1:6" ht="12" customHeight="1" x14ac:dyDescent="0.2">
      <c r="A13" s="234" t="s">
        <v>102</v>
      </c>
      <c r="B13" s="235">
        <v>63.551350113089384</v>
      </c>
      <c r="C13" s="235">
        <v>23.655535703644439</v>
      </c>
      <c r="F13" s="235"/>
    </row>
    <row r="14" spans="1:6" ht="12" customHeight="1" x14ac:dyDescent="0.2">
      <c r="A14" s="234" t="s">
        <v>68</v>
      </c>
      <c r="B14" s="235">
        <v>62.319354078585832</v>
      </c>
      <c r="C14" s="235">
        <v>23.552166208981095</v>
      </c>
      <c r="F14" s="235"/>
    </row>
    <row r="15" spans="1:6" ht="12" customHeight="1" x14ac:dyDescent="0.2">
      <c r="A15" s="234" t="s">
        <v>74</v>
      </c>
      <c r="B15" s="235">
        <v>59.484555482979495</v>
      </c>
      <c r="C15" s="235">
        <v>23.443225747252228</v>
      </c>
      <c r="F15" s="235"/>
    </row>
    <row r="16" spans="1:6" ht="12" customHeight="1" x14ac:dyDescent="0.2">
      <c r="A16" s="234" t="s">
        <v>80</v>
      </c>
      <c r="B16" s="235">
        <v>64.250967879313734</v>
      </c>
      <c r="C16" s="235">
        <v>23.264736841388345</v>
      </c>
      <c r="F16" s="235"/>
    </row>
    <row r="17" spans="1:6" ht="12" customHeight="1" x14ac:dyDescent="0.2">
      <c r="A17" s="234" t="s">
        <v>53</v>
      </c>
      <c r="B17" s="235">
        <v>60.831723539711845</v>
      </c>
      <c r="C17" s="235">
        <v>23.104631954175872</v>
      </c>
      <c r="F17" s="235"/>
    </row>
    <row r="18" spans="1:6" ht="12" customHeight="1" x14ac:dyDescent="0.2">
      <c r="A18" s="234" t="s">
        <v>77</v>
      </c>
      <c r="B18" s="235">
        <v>63.232145613247937</v>
      </c>
      <c r="C18" s="235">
        <v>22.863671014689587</v>
      </c>
      <c r="F18" s="235"/>
    </row>
    <row r="19" spans="1:6" ht="12" customHeight="1" x14ac:dyDescent="0.2">
      <c r="A19" s="234" t="s">
        <v>81</v>
      </c>
      <c r="B19" s="235">
        <v>63.160477040164075</v>
      </c>
      <c r="C19" s="235">
        <v>22.648974938692998</v>
      </c>
      <c r="F19" s="235"/>
    </row>
    <row r="20" spans="1:6" ht="12" customHeight="1" x14ac:dyDescent="0.2">
      <c r="A20" s="234" t="s">
        <v>105</v>
      </c>
      <c r="B20" s="235">
        <v>63.554961969113045</v>
      </c>
      <c r="C20" s="235">
        <v>22.497086085138601</v>
      </c>
      <c r="F20" s="235"/>
    </row>
    <row r="21" spans="1:6" ht="12" customHeight="1" x14ac:dyDescent="0.2">
      <c r="A21" s="234" t="s">
        <v>54</v>
      </c>
      <c r="B21" s="235">
        <v>63.123247422481704</v>
      </c>
      <c r="C21" s="235">
        <v>22.225316359399443</v>
      </c>
      <c r="F21" s="235"/>
    </row>
    <row r="22" spans="1:6" ht="12" customHeight="1" x14ac:dyDescent="0.2">
      <c r="A22" s="234" t="s">
        <v>56</v>
      </c>
      <c r="B22" s="235">
        <v>63.517232978762273</v>
      </c>
      <c r="C22" s="235">
        <v>22.213898042816986</v>
      </c>
      <c r="F22" s="235"/>
    </row>
    <row r="23" spans="1:6" ht="12" customHeight="1" x14ac:dyDescent="0.2">
      <c r="A23" s="234" t="s">
        <v>79</v>
      </c>
      <c r="B23" s="235">
        <v>64.401805783555943</v>
      </c>
      <c r="C23" s="235">
        <v>22.003968868452624</v>
      </c>
      <c r="F23" s="236"/>
    </row>
    <row r="24" spans="1:6" ht="12" customHeight="1" x14ac:dyDescent="0.2">
      <c r="A24" s="234" t="s">
        <v>66</v>
      </c>
      <c r="B24" s="235">
        <v>60.704920349072772</v>
      </c>
      <c r="C24" s="235">
        <v>21.932117863933662</v>
      </c>
      <c r="F24" s="235"/>
    </row>
    <row r="25" spans="1:6" ht="12" customHeight="1" x14ac:dyDescent="0.2">
      <c r="A25" s="234" t="s">
        <v>76</v>
      </c>
      <c r="B25" s="235">
        <v>64.613567907958739</v>
      </c>
      <c r="C25" s="235">
        <v>21.926382202876489</v>
      </c>
      <c r="F25" s="235"/>
    </row>
    <row r="26" spans="1:6" ht="12" customHeight="1" x14ac:dyDescent="0.2">
      <c r="A26" s="234" t="s">
        <v>63</v>
      </c>
      <c r="B26" s="235">
        <v>61.181890351839193</v>
      </c>
      <c r="C26" s="235">
        <v>21.714955449516232</v>
      </c>
      <c r="F26" s="235"/>
    </row>
    <row r="27" spans="1:6" ht="12" customHeight="1" x14ac:dyDescent="0.2">
      <c r="A27" s="234" t="s">
        <v>71</v>
      </c>
      <c r="B27" s="235">
        <v>64.872564010184192</v>
      </c>
      <c r="C27" s="235">
        <v>21.663768038163582</v>
      </c>
      <c r="F27" s="235"/>
    </row>
    <row r="28" spans="1:6" ht="12" customHeight="1" x14ac:dyDescent="0.2">
      <c r="A28" s="234" t="s">
        <v>98</v>
      </c>
      <c r="B28" s="235">
        <v>68.790727537328465</v>
      </c>
      <c r="C28" s="235">
        <v>21.051880628470872</v>
      </c>
      <c r="F28" s="235"/>
    </row>
    <row r="29" spans="1:6" ht="12" customHeight="1" x14ac:dyDescent="0.2">
      <c r="A29" s="234" t="s">
        <v>109</v>
      </c>
      <c r="B29" s="235">
        <v>65.393307799671106</v>
      </c>
      <c r="C29" s="235">
        <v>20.617310639746382</v>
      </c>
      <c r="F29" s="236"/>
    </row>
    <row r="30" spans="1:6" ht="12" customHeight="1" x14ac:dyDescent="0.2">
      <c r="A30" s="234" t="s">
        <v>99</v>
      </c>
      <c r="B30" s="235">
        <v>66.432018686292906</v>
      </c>
      <c r="C30" s="235">
        <v>20.432133969597142</v>
      </c>
      <c r="F30" s="235"/>
    </row>
    <row r="31" spans="1:6" ht="12" customHeight="1" x14ac:dyDescent="0.2">
      <c r="A31" s="234" t="s">
        <v>103</v>
      </c>
      <c r="B31" s="235">
        <v>66.548509811915991</v>
      </c>
      <c r="C31" s="235">
        <v>20.208745075652278</v>
      </c>
      <c r="F31" s="236"/>
    </row>
    <row r="32" spans="1:6" ht="12" customHeight="1" x14ac:dyDescent="0.2">
      <c r="A32" s="234" t="s">
        <v>55</v>
      </c>
      <c r="B32" s="235">
        <v>65.298190879645745</v>
      </c>
      <c r="C32" s="235">
        <v>20.113037302187156</v>
      </c>
      <c r="F32" s="235"/>
    </row>
    <row r="33" spans="1:6" ht="12" customHeight="1" x14ac:dyDescent="0.2">
      <c r="A33" s="234" t="s">
        <v>78</v>
      </c>
      <c r="B33" s="235">
        <v>67.245172587951956</v>
      </c>
      <c r="C33" s="235">
        <v>19.616449478111498</v>
      </c>
      <c r="F33" s="236"/>
    </row>
    <row r="34" spans="1:6" ht="12" customHeight="1" x14ac:dyDescent="0.2">
      <c r="A34" s="234" t="s">
        <v>101</v>
      </c>
      <c r="B34" s="235">
        <v>67.188504849586124</v>
      </c>
      <c r="C34" s="235">
        <v>19.458528576336413</v>
      </c>
      <c r="F34" s="235"/>
    </row>
    <row r="35" spans="1:6" ht="12" customHeight="1" x14ac:dyDescent="0.2">
      <c r="A35" s="234" t="s">
        <v>96</v>
      </c>
      <c r="B35" s="235">
        <v>67.477277810801127</v>
      </c>
      <c r="C35" s="235">
        <v>18.268734073189894</v>
      </c>
      <c r="F35" s="235"/>
    </row>
    <row r="36" spans="1:6" ht="12" customHeight="1" x14ac:dyDescent="0.2">
      <c r="A36" s="237" t="s">
        <v>107</v>
      </c>
      <c r="B36" s="238">
        <v>66.529219045847242</v>
      </c>
      <c r="C36" s="238">
        <v>17.720120376209287</v>
      </c>
      <c r="F36" s="235"/>
    </row>
    <row r="37" spans="1:6" ht="12" customHeight="1" x14ac:dyDescent="0.2">
      <c r="A37" s="239" t="s">
        <v>108</v>
      </c>
      <c r="B37" s="240">
        <v>72.188024051684565</v>
      </c>
      <c r="C37" s="240">
        <v>16.225089636391886</v>
      </c>
      <c r="F37" s="235"/>
    </row>
    <row r="38" spans="1:6" ht="12" customHeight="1" x14ac:dyDescent="0.2">
      <c r="B38" s="235"/>
      <c r="C38" s="241" t="s">
        <v>196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Footer>&amp;ROECD Society at a Glance 2014 via www.oecd.org/social/societyataglance.htm - &amp;A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73222-9554-4E6E-9917-8270EC4E01C4}">
  <sheetPr codeName="Hárok22">
    <tabColor rgb="FF00B0F0"/>
  </sheetPr>
  <dimension ref="A1:CN55"/>
  <sheetViews>
    <sheetView showGridLines="0" topLeftCell="B5" zoomScale="115" zoomScaleNormal="115" workbookViewId="0">
      <selection activeCell="D9" sqref="D9"/>
    </sheetView>
  </sheetViews>
  <sheetFormatPr defaultRowHeight="15" x14ac:dyDescent="0.25"/>
  <cols>
    <col min="1" max="1" width="23.85546875" style="81" customWidth="1"/>
    <col min="2" max="28" width="10.28515625" style="159" customWidth="1"/>
    <col min="29" max="118" width="10.28515625" style="81" customWidth="1"/>
    <col min="119" max="119" width="9.85546875" style="81" customWidth="1"/>
    <col min="120" max="16384" width="9.140625" style="81"/>
  </cols>
  <sheetData>
    <row r="1" spans="1:92" x14ac:dyDescent="0.25">
      <c r="A1" s="113" t="s">
        <v>217</v>
      </c>
    </row>
    <row r="2" spans="1:92" x14ac:dyDescent="0.25">
      <c r="A2" s="107"/>
      <c r="B2" s="278">
        <v>1990</v>
      </c>
      <c r="C2" s="279">
        <v>1991</v>
      </c>
      <c r="D2" s="279">
        <v>1992</v>
      </c>
      <c r="E2" s="279">
        <v>1993</v>
      </c>
      <c r="F2" s="279">
        <v>1994</v>
      </c>
      <c r="G2" s="279">
        <v>1995</v>
      </c>
      <c r="H2" s="279">
        <v>1996</v>
      </c>
      <c r="I2" s="279">
        <v>1997</v>
      </c>
      <c r="J2" s="279">
        <v>1998</v>
      </c>
      <c r="K2" s="279">
        <v>1999</v>
      </c>
      <c r="L2" s="279">
        <v>2000</v>
      </c>
      <c r="M2" s="279">
        <v>2001</v>
      </c>
      <c r="N2" s="279">
        <v>2002</v>
      </c>
      <c r="O2" s="279">
        <v>2003</v>
      </c>
      <c r="P2" s="279">
        <v>2004</v>
      </c>
      <c r="Q2" s="279">
        <v>2005</v>
      </c>
      <c r="R2" s="279">
        <v>2006</v>
      </c>
      <c r="S2" s="279">
        <v>2007</v>
      </c>
      <c r="T2" s="279">
        <v>2008</v>
      </c>
      <c r="U2" s="279">
        <v>2009</v>
      </c>
      <c r="V2" s="279">
        <v>2010</v>
      </c>
      <c r="W2" s="279">
        <v>2011</v>
      </c>
      <c r="X2" s="279">
        <v>2012</v>
      </c>
      <c r="Y2" s="279">
        <v>2013</v>
      </c>
      <c r="Z2" s="279">
        <v>2014</v>
      </c>
      <c r="AA2" s="279">
        <v>2015</v>
      </c>
      <c r="AB2" s="279">
        <v>2016</v>
      </c>
      <c r="AC2" s="279">
        <v>2017</v>
      </c>
      <c r="AD2" s="279">
        <v>2018</v>
      </c>
      <c r="AE2" s="279">
        <v>2019</v>
      </c>
      <c r="AF2" s="279">
        <v>2020</v>
      </c>
      <c r="AG2" s="279">
        <v>2021</v>
      </c>
      <c r="AH2" s="279">
        <v>2022</v>
      </c>
      <c r="AI2" s="279">
        <v>2023</v>
      </c>
      <c r="AJ2" s="279">
        <v>2024</v>
      </c>
      <c r="AK2" s="279">
        <v>2025</v>
      </c>
      <c r="AL2" s="279">
        <v>2026</v>
      </c>
      <c r="AM2" s="279">
        <v>2027</v>
      </c>
      <c r="AN2" s="279">
        <v>2028</v>
      </c>
      <c r="AO2" s="279">
        <v>2029</v>
      </c>
      <c r="AP2" s="279">
        <v>2030</v>
      </c>
      <c r="AQ2" s="279">
        <v>2031</v>
      </c>
      <c r="AR2" s="279">
        <v>2032</v>
      </c>
      <c r="AS2" s="279">
        <v>2033</v>
      </c>
      <c r="AT2" s="279">
        <v>2034</v>
      </c>
      <c r="AU2" s="279">
        <v>2035</v>
      </c>
      <c r="AV2" s="279">
        <v>2036</v>
      </c>
      <c r="AW2" s="279">
        <v>2037</v>
      </c>
      <c r="AX2" s="279">
        <v>2038</v>
      </c>
      <c r="AY2" s="279">
        <v>2039</v>
      </c>
      <c r="AZ2" s="279">
        <v>2040</v>
      </c>
      <c r="BA2" s="279">
        <v>2041</v>
      </c>
      <c r="BB2" s="279">
        <v>2042</v>
      </c>
      <c r="BC2" s="279">
        <v>2043</v>
      </c>
      <c r="BD2" s="279">
        <v>2044</v>
      </c>
      <c r="BE2" s="279">
        <v>2045</v>
      </c>
      <c r="BF2" s="279">
        <v>2046</v>
      </c>
      <c r="BG2" s="279">
        <v>2047</v>
      </c>
      <c r="BH2" s="279">
        <v>2048</v>
      </c>
      <c r="BI2" s="279">
        <v>2049</v>
      </c>
      <c r="BJ2" s="279">
        <v>2050</v>
      </c>
      <c r="BK2" s="279">
        <v>2051</v>
      </c>
      <c r="BL2" s="279">
        <v>2052</v>
      </c>
      <c r="BM2" s="279">
        <v>2053</v>
      </c>
      <c r="BN2" s="279">
        <v>2054</v>
      </c>
      <c r="BO2" s="279">
        <v>2055</v>
      </c>
      <c r="BP2" s="279">
        <v>2056</v>
      </c>
      <c r="BQ2" s="279">
        <v>2057</v>
      </c>
      <c r="BR2" s="279">
        <v>2058</v>
      </c>
      <c r="BS2" s="279">
        <v>2059</v>
      </c>
      <c r="BT2" s="279">
        <v>2060</v>
      </c>
      <c r="BU2" s="279">
        <v>2061</v>
      </c>
      <c r="BV2" s="279">
        <v>2062</v>
      </c>
      <c r="BW2" s="279">
        <v>2063</v>
      </c>
      <c r="BX2" s="279">
        <v>2064</v>
      </c>
      <c r="BY2" s="279">
        <v>2065</v>
      </c>
      <c r="BZ2" s="279">
        <v>2066</v>
      </c>
      <c r="CA2" s="279">
        <v>2067</v>
      </c>
      <c r="CB2" s="279">
        <v>2068</v>
      </c>
      <c r="CC2" s="279">
        <v>2069</v>
      </c>
      <c r="CD2" s="279">
        <v>2070</v>
      </c>
      <c r="CE2" s="279">
        <v>2071</v>
      </c>
      <c r="CF2" s="279">
        <v>2072</v>
      </c>
      <c r="CG2" s="279">
        <v>2073</v>
      </c>
      <c r="CH2" s="279">
        <v>2074</v>
      </c>
      <c r="CI2" s="279">
        <v>2075</v>
      </c>
      <c r="CJ2" s="279">
        <v>2076</v>
      </c>
      <c r="CK2" s="279">
        <v>2077</v>
      </c>
      <c r="CL2" s="279">
        <v>2078</v>
      </c>
      <c r="CM2" s="279">
        <v>2079</v>
      </c>
      <c r="CN2" s="279">
        <v>2080</v>
      </c>
    </row>
    <row r="3" spans="1:92" s="162" customFormat="1" ht="18.75" x14ac:dyDescent="0.3">
      <c r="A3" s="162" t="s">
        <v>84</v>
      </c>
      <c r="B3" s="280">
        <v>0.75173958176848543</v>
      </c>
      <c r="C3" s="280">
        <v>0.76812811197647812</v>
      </c>
      <c r="D3" s="280">
        <v>0.76695536685594023</v>
      </c>
      <c r="E3" s="280">
        <v>0.76675640499151498</v>
      </c>
      <c r="F3" s="280">
        <v>0.76710352500333101</v>
      </c>
      <c r="G3" s="280">
        <v>0.76715990722229432</v>
      </c>
      <c r="H3" s="280">
        <v>0.76719008758637619</v>
      </c>
      <c r="I3" s="280">
        <v>0.76738350788549448</v>
      </c>
      <c r="J3" s="280">
        <v>0.76832027857846863</v>
      </c>
      <c r="K3" s="280">
        <v>0.76921899052686504</v>
      </c>
      <c r="L3" s="280">
        <v>0.75262862522553253</v>
      </c>
      <c r="M3" s="280">
        <v>0.75443459533534474</v>
      </c>
      <c r="N3" s="280">
        <v>0.7566439323776023</v>
      </c>
      <c r="O3" s="280">
        <v>0.75847809045623682</v>
      </c>
      <c r="P3" s="280">
        <v>0.75958251618425499</v>
      </c>
      <c r="Q3" s="280">
        <v>0.76340561048671796</v>
      </c>
      <c r="R3" s="280">
        <v>0.7865501019117952</v>
      </c>
      <c r="S3" s="280">
        <v>0.7901160263128858</v>
      </c>
      <c r="T3" s="280">
        <v>0.77505934650008812</v>
      </c>
      <c r="U3" s="280">
        <v>0.76002198820986611</v>
      </c>
      <c r="V3" s="280">
        <v>0.76359504801002209</v>
      </c>
      <c r="W3" s="280">
        <v>0.76615362672264264</v>
      </c>
      <c r="X3" s="280">
        <v>0.76978249639032981</v>
      </c>
      <c r="Y3" s="280">
        <v>0.77415601324206151</v>
      </c>
      <c r="Z3" s="280">
        <v>0.77862161965101906</v>
      </c>
      <c r="AA3" s="280">
        <v>0.78328861089062429</v>
      </c>
      <c r="AB3" s="280">
        <v>0.78859337630868909</v>
      </c>
      <c r="AC3" s="280">
        <v>0.77426603923609549</v>
      </c>
      <c r="AD3" s="280">
        <v>0.77811631929714287</v>
      </c>
      <c r="AE3" s="280">
        <v>0.78020384403898158</v>
      </c>
      <c r="AF3" s="280">
        <v>0.78270177995729551</v>
      </c>
      <c r="AG3" s="280">
        <v>0.78898946891670929</v>
      </c>
      <c r="AH3" s="280">
        <v>0.79546794632533402</v>
      </c>
      <c r="AI3" s="280">
        <v>0.78140514234382685</v>
      </c>
      <c r="AJ3" s="280">
        <v>0.78806397777978587</v>
      </c>
      <c r="AK3" s="280">
        <v>0.79304167392352243</v>
      </c>
      <c r="AL3" s="280">
        <v>0.79930400885308039</v>
      </c>
      <c r="AM3" s="280">
        <v>0.80412675902103103</v>
      </c>
      <c r="AN3" s="280">
        <v>0.80779096857518029</v>
      </c>
      <c r="AO3" s="280">
        <v>0.81024371289120367</v>
      </c>
      <c r="AP3" s="280">
        <v>0.79699607020656349</v>
      </c>
      <c r="AQ3" s="280">
        <v>0.80053188790801011</v>
      </c>
      <c r="AR3" s="280">
        <v>0.80510298371388211</v>
      </c>
      <c r="AS3" s="280">
        <v>0.80961335526837785</v>
      </c>
      <c r="AT3" s="280">
        <v>0.81400677549311196</v>
      </c>
      <c r="AU3" s="280">
        <v>0.81840068002957356</v>
      </c>
      <c r="AV3" s="280">
        <v>0.82272904440550787</v>
      </c>
      <c r="AW3" s="280">
        <v>0.82640911129301464</v>
      </c>
      <c r="AX3" s="280">
        <v>0.8144484935916021</v>
      </c>
      <c r="AY3" s="280">
        <v>0.81809617253927813</v>
      </c>
      <c r="AZ3" s="280">
        <v>0.82160974266847864</v>
      </c>
      <c r="BA3" s="280">
        <v>0.8251101537016432</v>
      </c>
      <c r="BB3" s="280">
        <v>0.82887914814609021</v>
      </c>
      <c r="BC3" s="280">
        <v>0.83246271186990339</v>
      </c>
      <c r="BD3" s="280">
        <v>0.83578884686785371</v>
      </c>
      <c r="BE3" s="280">
        <v>0.8389530777955273</v>
      </c>
      <c r="BF3" s="280">
        <v>0.8280044223114732</v>
      </c>
      <c r="BG3" s="280">
        <v>0.83094507046495791</v>
      </c>
      <c r="BH3" s="280">
        <v>0.83422810982087481</v>
      </c>
      <c r="BI3" s="280">
        <v>0.83723228702073749</v>
      </c>
      <c r="BJ3" s="280">
        <v>0.840508414957017</v>
      </c>
      <c r="BK3" s="280">
        <v>0.84334139010946518</v>
      </c>
      <c r="BL3" s="280">
        <v>0.8461292313887625</v>
      </c>
      <c r="BM3" s="280">
        <v>0.84892308481259326</v>
      </c>
      <c r="BN3" s="280">
        <v>0.85184100393857387</v>
      </c>
      <c r="BO3" s="280">
        <v>0.84202201254758502</v>
      </c>
      <c r="BP3" s="280">
        <v>0.8451266391482819</v>
      </c>
      <c r="BQ3" s="280">
        <v>0.84805845293467008</v>
      </c>
      <c r="BR3" s="280">
        <v>0.85107906114312626</v>
      </c>
      <c r="BS3" s="280">
        <v>0.85390422994173143</v>
      </c>
      <c r="BT3" s="280">
        <v>0.8567186167027524</v>
      </c>
      <c r="BU3" s="280">
        <v>0.85923198195135675</v>
      </c>
      <c r="BV3" s="280">
        <v>0.86161781230035783</v>
      </c>
      <c r="BW3" s="280">
        <v>0.86423632170061004</v>
      </c>
      <c r="BX3" s="280">
        <v>0.85532117212629499</v>
      </c>
      <c r="BY3" s="280">
        <v>0.8579375239949748</v>
      </c>
      <c r="BZ3" s="280">
        <v>0.86060781115530882</v>
      </c>
      <c r="CA3" s="280">
        <v>0.86317693354589364</v>
      </c>
      <c r="CB3" s="280">
        <v>0.86572481412548574</v>
      </c>
      <c r="CC3" s="280">
        <v>0.86816960748294891</v>
      </c>
      <c r="CD3" s="280">
        <v>0.87060294071069277</v>
      </c>
      <c r="CE3" s="280">
        <v>0.87301457344728417</v>
      </c>
      <c r="CF3" s="280">
        <v>0.87537669160507148</v>
      </c>
      <c r="CG3" s="280">
        <v>0.87768036928396398</v>
      </c>
      <c r="CH3" s="280">
        <v>0.86966740969243572</v>
      </c>
      <c r="CI3" s="280">
        <v>0.87213399103014722</v>
      </c>
      <c r="CJ3" s="280">
        <v>0.87448983705347805</v>
      </c>
      <c r="CK3" s="280">
        <v>0.87680171941107232</v>
      </c>
      <c r="CL3" s="280">
        <v>0.87905683039647853</v>
      </c>
      <c r="CM3" s="280">
        <v>0.88134454385072558</v>
      </c>
      <c r="CN3" s="280">
        <v>0.88353261162593644</v>
      </c>
    </row>
    <row r="4" spans="1:92" s="162" customFormat="1" ht="18.75" x14ac:dyDescent="0.3">
      <c r="A4" s="162" t="s">
        <v>85</v>
      </c>
      <c r="B4" s="280">
        <v>0.93148188605258697</v>
      </c>
      <c r="C4" s="280">
        <v>0.93777341668257352</v>
      </c>
      <c r="D4" s="280">
        <v>0.93787014709686767</v>
      </c>
      <c r="E4" s="280">
        <v>0.93861600462403583</v>
      </c>
      <c r="F4" s="280">
        <v>0.93976990021252338</v>
      </c>
      <c r="G4" s="280">
        <v>0.94100916283472968</v>
      </c>
      <c r="H4" s="280">
        <v>0.94189567689274845</v>
      </c>
      <c r="I4" s="280">
        <v>0.94325664226081607</v>
      </c>
      <c r="J4" s="280">
        <v>0.94384961349352314</v>
      </c>
      <c r="K4" s="280">
        <v>0.94411082908817912</v>
      </c>
      <c r="L4" s="280">
        <v>0.93932552664722513</v>
      </c>
      <c r="M4" s="280">
        <v>0.94014415605022994</v>
      </c>
      <c r="N4" s="280">
        <v>0.94092617446732507</v>
      </c>
      <c r="O4" s="280">
        <v>0.94218336742218589</v>
      </c>
      <c r="P4" s="280">
        <v>0.93714323499935115</v>
      </c>
      <c r="Q4" s="280">
        <v>0.93954947961104451</v>
      </c>
      <c r="R4" s="280">
        <v>0.94574844076800624</v>
      </c>
      <c r="S4" s="280">
        <v>0.93530800015661808</v>
      </c>
      <c r="T4" s="280">
        <v>0.93542912644610599</v>
      </c>
      <c r="U4" s="280">
        <v>0.93579472571040589</v>
      </c>
      <c r="V4" s="280">
        <v>0.93732732188896961</v>
      </c>
      <c r="W4" s="280">
        <v>0.9326721926165209</v>
      </c>
      <c r="X4" s="280">
        <v>0.93379221321176176</v>
      </c>
      <c r="Y4" s="280">
        <v>0.92835043345842605</v>
      </c>
      <c r="Z4" s="280">
        <v>0.92879176169449962</v>
      </c>
      <c r="AA4" s="280">
        <v>0.92303646267661998</v>
      </c>
      <c r="AB4" s="280">
        <v>0.92387298667929652</v>
      </c>
      <c r="AC4" s="280">
        <v>0.92540736786706013</v>
      </c>
      <c r="AD4" s="280">
        <v>0.91940829413199532</v>
      </c>
      <c r="AE4" s="280">
        <v>0.92001999247175259</v>
      </c>
      <c r="AF4" s="280">
        <v>0.91373857102660794</v>
      </c>
      <c r="AG4" s="280">
        <v>0.91404817982816522</v>
      </c>
      <c r="AH4" s="280">
        <v>0.91618111251567558</v>
      </c>
      <c r="AI4" s="280">
        <v>0.90971187920272367</v>
      </c>
      <c r="AJ4" s="280">
        <v>0.91304771977354349</v>
      </c>
      <c r="AK4" s="280">
        <v>0.9155726975289219</v>
      </c>
      <c r="AL4" s="280">
        <v>0.91707918027256752</v>
      </c>
      <c r="AM4" s="280">
        <v>0.91781781986048239</v>
      </c>
      <c r="AN4" s="280">
        <v>0.91915089584160214</v>
      </c>
      <c r="AO4" s="280">
        <v>0.9200493810427357</v>
      </c>
      <c r="AP4" s="280">
        <v>0.91371944653782577</v>
      </c>
      <c r="AQ4" s="280">
        <v>0.91579786441534961</v>
      </c>
      <c r="AR4" s="280">
        <v>0.91712304389384303</v>
      </c>
      <c r="AS4" s="280">
        <v>0.91862904729695982</v>
      </c>
      <c r="AT4" s="280">
        <v>0.91955202530034141</v>
      </c>
      <c r="AU4" s="280">
        <v>0.92155891703734916</v>
      </c>
      <c r="AV4" s="280">
        <v>0.92301204095224232</v>
      </c>
      <c r="AW4" s="280">
        <v>0.92428164669939472</v>
      </c>
      <c r="AX4" s="280">
        <v>0.91841060789419804</v>
      </c>
      <c r="AY4" s="280">
        <v>0.91948175447242431</v>
      </c>
      <c r="AZ4" s="280">
        <v>0.92076138648985273</v>
      </c>
      <c r="BA4" s="280">
        <v>0.92202449745980886</v>
      </c>
      <c r="BB4" s="280">
        <v>0.9235045920197904</v>
      </c>
      <c r="BC4" s="280">
        <v>0.92489055558661259</v>
      </c>
      <c r="BD4" s="280">
        <v>0.92610596306775816</v>
      </c>
      <c r="BE4" s="280">
        <v>0.92708799801767683</v>
      </c>
      <c r="BF4" s="280">
        <v>0.9216965784498149</v>
      </c>
      <c r="BG4" s="280">
        <v>0.92284968157335978</v>
      </c>
      <c r="BH4" s="280">
        <v>0.92389426156627563</v>
      </c>
      <c r="BI4" s="280">
        <v>0.92506177120242616</v>
      </c>
      <c r="BJ4" s="280">
        <v>0.92634817810449022</v>
      </c>
      <c r="BK4" s="280">
        <v>0.92746332286252797</v>
      </c>
      <c r="BL4" s="280">
        <v>0.92847554290570578</v>
      </c>
      <c r="BM4" s="280">
        <v>0.92948069032212333</v>
      </c>
      <c r="BN4" s="280">
        <v>0.92456233821134948</v>
      </c>
      <c r="BO4" s="280">
        <v>0.9256955608876426</v>
      </c>
      <c r="BP4" s="280">
        <v>0.92693799739877558</v>
      </c>
      <c r="BQ4" s="280">
        <v>0.92807176016667603</v>
      </c>
      <c r="BR4" s="280">
        <v>0.92917081805563762</v>
      </c>
      <c r="BS4" s="280">
        <v>0.93030571962688446</v>
      </c>
      <c r="BT4" s="280">
        <v>0.93136264937259994</v>
      </c>
      <c r="BU4" s="280">
        <v>0.93247127508552585</v>
      </c>
      <c r="BV4" s="280">
        <v>0.9336475383860029</v>
      </c>
      <c r="BW4" s="280">
        <v>0.9347262650258048</v>
      </c>
      <c r="BX4" s="280">
        <v>0.93026789895468009</v>
      </c>
      <c r="BY4" s="280">
        <v>0.93141132354009804</v>
      </c>
      <c r="BZ4" s="280">
        <v>0.93258863710246309</v>
      </c>
      <c r="CA4" s="280">
        <v>0.93364251944448873</v>
      </c>
      <c r="CB4" s="280">
        <v>0.93479648561387918</v>
      </c>
      <c r="CC4" s="280">
        <v>0.93585364641838364</v>
      </c>
      <c r="CD4" s="280">
        <v>0.93697898916094802</v>
      </c>
      <c r="CE4" s="280">
        <v>0.93797042092873539</v>
      </c>
      <c r="CF4" s="280">
        <v>0.93902123721629049</v>
      </c>
      <c r="CG4" s="280">
        <v>0.93487004728130818</v>
      </c>
      <c r="CH4" s="280">
        <v>0.93596221188280182</v>
      </c>
      <c r="CI4" s="280">
        <v>0.93702500428405167</v>
      </c>
      <c r="CJ4" s="280">
        <v>0.93810154004109092</v>
      </c>
      <c r="CK4" s="280">
        <v>0.93909519985788925</v>
      </c>
      <c r="CL4" s="280">
        <v>0.94015005097345117</v>
      </c>
      <c r="CM4" s="280">
        <v>0.94119923368138658</v>
      </c>
      <c r="CN4" s="280">
        <v>0.94216197330369755</v>
      </c>
    </row>
    <row r="5" spans="1:92" s="162" customFormat="1" x14ac:dyDescent="0.25">
      <c r="B5" s="294" t="s">
        <v>219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</row>
    <row r="7" spans="1:92" x14ac:dyDescent="0.25">
      <c r="Z7" s="81"/>
      <c r="AA7" s="81"/>
      <c r="AB7" s="81"/>
    </row>
    <row r="8" spans="1:92" x14ac:dyDescent="0.25">
      <c r="Z8" s="81"/>
      <c r="AA8" s="81"/>
      <c r="AB8" s="81"/>
    </row>
    <row r="9" spans="1:92" ht="18.75" x14ac:dyDescent="0.3">
      <c r="D9" s="281" t="s">
        <v>218</v>
      </c>
      <c r="Z9" s="81"/>
      <c r="AA9" s="81"/>
      <c r="AB9" s="81"/>
    </row>
    <row r="10" spans="1:92" x14ac:dyDescent="0.25">
      <c r="Z10" s="81"/>
      <c r="AA10" s="81"/>
      <c r="AB10" s="81"/>
    </row>
    <row r="11" spans="1:92" x14ac:dyDescent="0.25">
      <c r="Z11" s="81"/>
      <c r="AA11" s="81"/>
      <c r="AB11" s="81"/>
    </row>
    <row r="12" spans="1:92" x14ac:dyDescent="0.25">
      <c r="Z12" s="81"/>
      <c r="AA12" s="81"/>
      <c r="AB12" s="81"/>
    </row>
    <row r="13" spans="1:92" x14ac:dyDescent="0.25">
      <c r="Z13" s="81"/>
      <c r="AA13" s="81"/>
      <c r="AB13" s="81"/>
    </row>
    <row r="14" spans="1:92" x14ac:dyDescent="0.25">
      <c r="Z14" s="81"/>
      <c r="AA14" s="81"/>
      <c r="AB14" s="81"/>
    </row>
    <row r="15" spans="1:92" x14ac:dyDescent="0.25">
      <c r="Z15" s="81"/>
      <c r="AA15" s="81"/>
      <c r="AB15" s="81"/>
    </row>
    <row r="16" spans="1:92" x14ac:dyDescent="0.25">
      <c r="Z16" s="81"/>
      <c r="AA16" s="81"/>
      <c r="AB16" s="81"/>
    </row>
    <row r="17" spans="26:28" x14ac:dyDescent="0.25">
      <c r="Z17" s="81"/>
      <c r="AA17" s="81"/>
      <c r="AB17" s="81"/>
    </row>
    <row r="18" spans="26:28" x14ac:dyDescent="0.25">
      <c r="Z18" s="81"/>
      <c r="AA18" s="81"/>
      <c r="AB18" s="81"/>
    </row>
    <row r="19" spans="26:28" x14ac:dyDescent="0.25">
      <c r="Z19" s="81"/>
      <c r="AA19" s="81"/>
      <c r="AB19" s="81"/>
    </row>
    <row r="20" spans="26:28" x14ac:dyDescent="0.25">
      <c r="Z20" s="81"/>
      <c r="AA20" s="81"/>
      <c r="AB20" s="81"/>
    </row>
    <row r="21" spans="26:28" x14ac:dyDescent="0.25">
      <c r="Z21" s="81"/>
      <c r="AA21" s="81"/>
      <c r="AB21" s="81"/>
    </row>
    <row r="22" spans="26:28" x14ac:dyDescent="0.25">
      <c r="Z22" s="81"/>
      <c r="AA22" s="81"/>
      <c r="AB22" s="81"/>
    </row>
    <row r="23" spans="26:28" x14ac:dyDescent="0.25">
      <c r="Z23" s="81"/>
      <c r="AA23" s="81"/>
      <c r="AB23" s="81"/>
    </row>
    <row r="24" spans="26:28" x14ac:dyDescent="0.25">
      <c r="Z24" s="81"/>
      <c r="AA24" s="81"/>
      <c r="AB24" s="81"/>
    </row>
    <row r="25" spans="26:28" x14ac:dyDescent="0.25">
      <c r="Z25" s="81"/>
      <c r="AA25" s="81"/>
      <c r="AB25" s="81"/>
    </row>
    <row r="26" spans="26:28" x14ac:dyDescent="0.25">
      <c r="Z26" s="81"/>
      <c r="AA26" s="81"/>
      <c r="AB26" s="81"/>
    </row>
    <row r="27" spans="26:28" x14ac:dyDescent="0.25">
      <c r="Z27" s="81"/>
      <c r="AA27" s="81"/>
      <c r="AB27" s="81"/>
    </row>
    <row r="28" spans="26:28" x14ac:dyDescent="0.25">
      <c r="Z28" s="81"/>
      <c r="AA28" s="81"/>
      <c r="AB28" s="81"/>
    </row>
    <row r="29" spans="26:28" x14ac:dyDescent="0.25">
      <c r="Z29" s="81"/>
      <c r="AA29" s="81"/>
      <c r="AB29" s="81"/>
    </row>
    <row r="30" spans="26:28" x14ac:dyDescent="0.25">
      <c r="Z30" s="81"/>
      <c r="AA30" s="81"/>
      <c r="AB30" s="81"/>
    </row>
    <row r="31" spans="26:28" x14ac:dyDescent="0.25">
      <c r="Z31" s="81"/>
      <c r="AA31" s="81"/>
      <c r="AB31" s="81"/>
    </row>
    <row r="32" spans="26:28" x14ac:dyDescent="0.25">
      <c r="Z32" s="81"/>
      <c r="AA32" s="81"/>
      <c r="AB32" s="81"/>
    </row>
    <row r="33" spans="26:28" x14ac:dyDescent="0.25">
      <c r="Z33" s="81"/>
      <c r="AA33" s="81"/>
      <c r="AB33" s="81"/>
    </row>
    <row r="34" spans="26:28" x14ac:dyDescent="0.25">
      <c r="Z34" s="81"/>
      <c r="AA34" s="81"/>
      <c r="AB34" s="81"/>
    </row>
    <row r="35" spans="26:28" x14ac:dyDescent="0.25">
      <c r="Z35" s="81"/>
      <c r="AA35" s="81"/>
      <c r="AB35" s="81"/>
    </row>
    <row r="36" spans="26:28" x14ac:dyDescent="0.25">
      <c r="Z36" s="81"/>
      <c r="AA36" s="81"/>
      <c r="AB36" s="81"/>
    </row>
    <row r="37" spans="26:28" x14ac:dyDescent="0.25">
      <c r="Z37" s="81"/>
      <c r="AA37" s="81"/>
      <c r="AB37" s="81"/>
    </row>
    <row r="38" spans="26:28" x14ac:dyDescent="0.25">
      <c r="Z38" s="81"/>
      <c r="AA38" s="81"/>
      <c r="AB38" s="81"/>
    </row>
    <row r="39" spans="26:28" x14ac:dyDescent="0.25">
      <c r="Z39" s="81"/>
      <c r="AA39" s="81"/>
      <c r="AB39" s="81"/>
    </row>
    <row r="40" spans="26:28" x14ac:dyDescent="0.25">
      <c r="Z40" s="81"/>
      <c r="AA40" s="81"/>
      <c r="AB40" s="81"/>
    </row>
    <row r="41" spans="26:28" x14ac:dyDescent="0.25">
      <c r="Z41" s="81"/>
      <c r="AA41" s="81"/>
      <c r="AB41" s="81"/>
    </row>
    <row r="42" spans="26:28" x14ac:dyDescent="0.25">
      <c r="Z42" s="81"/>
      <c r="AA42" s="81"/>
      <c r="AB42" s="81"/>
    </row>
    <row r="43" spans="26:28" x14ac:dyDescent="0.25">
      <c r="Z43" s="81"/>
      <c r="AA43" s="81"/>
      <c r="AB43" s="81"/>
    </row>
    <row r="44" spans="26:28" x14ac:dyDescent="0.25">
      <c r="Z44" s="81"/>
      <c r="AA44" s="81"/>
      <c r="AB44" s="81"/>
    </row>
    <row r="45" spans="26:28" x14ac:dyDescent="0.25">
      <c r="Z45" s="81"/>
      <c r="AA45" s="81"/>
      <c r="AB45" s="81"/>
    </row>
    <row r="46" spans="26:28" x14ac:dyDescent="0.25">
      <c r="Z46" s="81"/>
      <c r="AA46" s="81"/>
      <c r="AB46" s="81"/>
    </row>
    <row r="47" spans="26:28" x14ac:dyDescent="0.25">
      <c r="Z47" s="81"/>
      <c r="AA47" s="81"/>
      <c r="AB47" s="81"/>
    </row>
    <row r="48" spans="26:28" x14ac:dyDescent="0.25">
      <c r="Z48" s="81"/>
      <c r="AA48" s="81"/>
      <c r="AB48" s="81"/>
    </row>
    <row r="49" spans="26:28" x14ac:dyDescent="0.25">
      <c r="Z49" s="81"/>
      <c r="AA49" s="81"/>
      <c r="AB49" s="81"/>
    </row>
    <row r="50" spans="26:28" x14ac:dyDescent="0.25">
      <c r="Z50" s="81"/>
      <c r="AA50" s="81"/>
      <c r="AB50" s="81"/>
    </row>
    <row r="51" spans="26:28" x14ac:dyDescent="0.25">
      <c r="Z51" s="81"/>
      <c r="AA51" s="81"/>
      <c r="AB51" s="81"/>
    </row>
    <row r="52" spans="26:28" x14ac:dyDescent="0.25">
      <c r="Z52" s="81"/>
      <c r="AA52" s="81"/>
      <c r="AB52" s="81"/>
    </row>
    <row r="53" spans="26:28" x14ac:dyDescent="0.25">
      <c r="Z53" s="81"/>
      <c r="AA53" s="81"/>
      <c r="AB53" s="81"/>
    </row>
    <row r="54" spans="26:28" x14ac:dyDescent="0.25">
      <c r="Z54" s="81"/>
      <c r="AA54" s="81"/>
      <c r="AB54" s="81"/>
    </row>
    <row r="55" spans="26:28" x14ac:dyDescent="0.25">
      <c r="Z55" s="81"/>
      <c r="AA55" s="81"/>
      <c r="AB55" s="81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44435-5FF0-4DD7-B675-77187AB3D439}">
  <sheetPr codeName="Hárok30">
    <tabColor rgb="FF00B0F0"/>
  </sheetPr>
  <dimension ref="A1:EI48"/>
  <sheetViews>
    <sheetView showGridLines="0" topLeftCell="A4" zoomScale="115" zoomScaleNormal="115" workbookViewId="0">
      <selection activeCell="F6" sqref="F6"/>
    </sheetView>
  </sheetViews>
  <sheetFormatPr defaultRowHeight="12.75" x14ac:dyDescent="0.2"/>
  <cols>
    <col min="1" max="2" width="10.28515625" style="288" customWidth="1"/>
    <col min="3" max="3" width="10.28515625" style="67" customWidth="1"/>
    <col min="4" max="136" width="10.28515625" style="22" customWidth="1"/>
    <col min="137" max="137" width="10.28515625" style="286" customWidth="1"/>
    <col min="138" max="138" width="9.85546875" style="287" customWidth="1"/>
    <col min="139" max="16384" width="9.140625" style="22"/>
  </cols>
  <sheetData>
    <row r="1" spans="1:139" x14ac:dyDescent="0.2">
      <c r="A1" s="296" t="s">
        <v>221</v>
      </c>
    </row>
    <row r="2" spans="1:139" s="287" customFormat="1" x14ac:dyDescent="0.2">
      <c r="A2" s="282" t="s">
        <v>135</v>
      </c>
      <c r="B2" s="283" t="s">
        <v>89</v>
      </c>
      <c r="C2" s="284" t="s">
        <v>90</v>
      </c>
      <c r="D2" s="285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86"/>
      <c r="EI2" s="22"/>
    </row>
    <row r="3" spans="1:139" s="287" customFormat="1" x14ac:dyDescent="0.2">
      <c r="A3" s="288">
        <v>20</v>
      </c>
      <c r="B3" s="289">
        <v>1</v>
      </c>
      <c r="C3" s="289">
        <v>1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86"/>
      <c r="EI3" s="22"/>
    </row>
    <row r="4" spans="1:139" x14ac:dyDescent="0.2">
      <c r="A4" s="288">
        <v>21</v>
      </c>
      <c r="B4" s="289">
        <v>0.99854784635400717</v>
      </c>
      <c r="C4" s="289">
        <v>0.99951439524275942</v>
      </c>
    </row>
    <row r="5" spans="1:139" x14ac:dyDescent="0.2">
      <c r="A5" s="288">
        <v>22</v>
      </c>
      <c r="B5" s="289">
        <v>0.99722496273475203</v>
      </c>
      <c r="C5" s="289">
        <v>0.99911344022159498</v>
      </c>
    </row>
    <row r="6" spans="1:139" ht="15.75" x14ac:dyDescent="0.25">
      <c r="A6" s="288">
        <v>23</v>
      </c>
      <c r="B6" s="289">
        <v>0.99570500639866</v>
      </c>
      <c r="C6" s="289">
        <v>0.99869682948054406</v>
      </c>
      <c r="F6" s="295" t="s">
        <v>220</v>
      </c>
    </row>
    <row r="7" spans="1:139" x14ac:dyDescent="0.2">
      <c r="A7" s="288">
        <v>24</v>
      </c>
      <c r="B7" s="289">
        <v>0.99408107169654736</v>
      </c>
      <c r="C7" s="289">
        <v>0.99826343251913319</v>
      </c>
    </row>
    <row r="8" spans="1:139" x14ac:dyDescent="0.2">
      <c r="A8" s="288">
        <v>25</v>
      </c>
      <c r="B8" s="289">
        <v>0.99265802867289388</v>
      </c>
      <c r="C8" s="289">
        <v>0.99791974477386058</v>
      </c>
    </row>
    <row r="9" spans="1:139" x14ac:dyDescent="0.2">
      <c r="A9" s="288">
        <v>26</v>
      </c>
      <c r="B9" s="289">
        <v>0.99136200147182185</v>
      </c>
      <c r="C9" s="289">
        <v>0.99744135192943861</v>
      </c>
    </row>
    <row r="10" spans="1:139" x14ac:dyDescent="0.2">
      <c r="A10" s="288">
        <v>27</v>
      </c>
      <c r="B10" s="289">
        <v>0.98978356216385366</v>
      </c>
      <c r="C10" s="289">
        <v>0.99703680457901844</v>
      </c>
    </row>
    <row r="11" spans="1:139" x14ac:dyDescent="0.2">
      <c r="A11" s="288">
        <v>28</v>
      </c>
      <c r="B11" s="289">
        <v>0.98825789120679963</v>
      </c>
      <c r="C11" s="289">
        <v>0.9966670115874825</v>
      </c>
    </row>
    <row r="12" spans="1:139" x14ac:dyDescent="0.2">
      <c r="A12" s="288">
        <v>29</v>
      </c>
      <c r="B12" s="289">
        <v>0.98663777089150151</v>
      </c>
      <c r="C12" s="289">
        <v>0.99625500698174674</v>
      </c>
    </row>
    <row r="13" spans="1:139" x14ac:dyDescent="0.2">
      <c r="A13" s="288">
        <v>30</v>
      </c>
      <c r="B13" s="289">
        <v>0.98496169511057985</v>
      </c>
      <c r="C13" s="289">
        <v>0.99564438998402383</v>
      </c>
    </row>
    <row r="14" spans="1:139" x14ac:dyDescent="0.2">
      <c r="A14" s="288">
        <v>31</v>
      </c>
      <c r="B14" s="289">
        <v>0.98322677239659662</v>
      </c>
      <c r="C14" s="289">
        <v>0.99509309854078609</v>
      </c>
    </row>
    <row r="15" spans="1:139" x14ac:dyDescent="0.2">
      <c r="A15" s="288">
        <v>32</v>
      </c>
      <c r="B15" s="289">
        <v>0.98158099997501103</v>
      </c>
      <c r="C15" s="289">
        <v>0.99448470936198707</v>
      </c>
    </row>
    <row r="16" spans="1:139" x14ac:dyDescent="0.2">
      <c r="A16" s="288">
        <v>33</v>
      </c>
      <c r="B16" s="289">
        <v>0.9797341054754849</v>
      </c>
      <c r="C16" s="289">
        <v>0.99363613056151256</v>
      </c>
    </row>
    <row r="17" spans="1:3" x14ac:dyDescent="0.2">
      <c r="A17" s="288">
        <v>34</v>
      </c>
      <c r="B17" s="289">
        <v>0.97770013670939826</v>
      </c>
      <c r="C17" s="289">
        <v>0.99292761899903181</v>
      </c>
    </row>
    <row r="18" spans="1:3" x14ac:dyDescent="0.2">
      <c r="A18" s="288">
        <v>35</v>
      </c>
      <c r="B18" s="289">
        <v>0.97526013518126597</v>
      </c>
      <c r="C18" s="289">
        <v>0.99207943614838445</v>
      </c>
    </row>
    <row r="19" spans="1:3" x14ac:dyDescent="0.2">
      <c r="A19" s="288">
        <v>36</v>
      </c>
      <c r="B19" s="289">
        <v>0.97248961236412357</v>
      </c>
      <c r="C19" s="289">
        <v>0.99110865799567283</v>
      </c>
    </row>
    <row r="20" spans="1:3" x14ac:dyDescent="0.2">
      <c r="A20" s="288">
        <v>37</v>
      </c>
      <c r="B20" s="289">
        <v>0.9694737983347459</v>
      </c>
      <c r="C20" s="289">
        <v>0.99013415359688794</v>
      </c>
    </row>
    <row r="21" spans="1:3" x14ac:dyDescent="0.2">
      <c r="A21" s="288">
        <v>38</v>
      </c>
      <c r="B21" s="289">
        <v>0.96609620183183875</v>
      </c>
      <c r="C21" s="289">
        <v>0.98906058751330883</v>
      </c>
    </row>
    <row r="22" spans="1:3" x14ac:dyDescent="0.2">
      <c r="A22" s="288">
        <v>39</v>
      </c>
      <c r="B22" s="289">
        <v>0.96296210897898749</v>
      </c>
      <c r="C22" s="289">
        <v>0.98786782018785679</v>
      </c>
    </row>
    <row r="23" spans="1:3" x14ac:dyDescent="0.2">
      <c r="A23" s="288">
        <v>40</v>
      </c>
      <c r="B23" s="289">
        <v>0.95980130674508746</v>
      </c>
      <c r="C23" s="289">
        <v>0.98664823050598871</v>
      </c>
    </row>
    <row r="24" spans="1:3" x14ac:dyDescent="0.2">
      <c r="A24" s="288">
        <v>41</v>
      </c>
      <c r="B24" s="289">
        <v>0.95633859153740453</v>
      </c>
      <c r="C24" s="289">
        <v>0.98548694963565664</v>
      </c>
    </row>
    <row r="25" spans="1:3" x14ac:dyDescent="0.2">
      <c r="A25" s="288">
        <v>42</v>
      </c>
      <c r="B25" s="289">
        <v>0.95251908675581387</v>
      </c>
      <c r="C25" s="289">
        <v>0.98399843818832489</v>
      </c>
    </row>
    <row r="26" spans="1:3" x14ac:dyDescent="0.2">
      <c r="A26" s="288">
        <v>43</v>
      </c>
      <c r="B26" s="289">
        <v>0.94826489461974584</v>
      </c>
      <c r="C26" s="289">
        <v>0.98236830506414119</v>
      </c>
    </row>
    <row r="27" spans="1:3" x14ac:dyDescent="0.2">
      <c r="A27" s="288">
        <v>44</v>
      </c>
      <c r="B27" s="289">
        <v>0.94296227341641647</v>
      </c>
      <c r="C27" s="289">
        <v>0.98069058193625025</v>
      </c>
    </row>
    <row r="28" spans="1:3" x14ac:dyDescent="0.2">
      <c r="A28" s="288">
        <v>45</v>
      </c>
      <c r="B28" s="289">
        <v>0.9377715497293283</v>
      </c>
      <c r="C28" s="289">
        <v>0.97869453703804288</v>
      </c>
    </row>
    <row r="29" spans="1:3" x14ac:dyDescent="0.2">
      <c r="A29" s="288">
        <v>46</v>
      </c>
      <c r="B29" s="289">
        <v>0.93219130672224126</v>
      </c>
      <c r="C29" s="289">
        <v>0.9766152413907363</v>
      </c>
    </row>
    <row r="30" spans="1:3" x14ac:dyDescent="0.2">
      <c r="A30" s="288">
        <v>47</v>
      </c>
      <c r="B30" s="289">
        <v>0.92637254167364258</v>
      </c>
      <c r="C30" s="289">
        <v>0.97446588770809672</v>
      </c>
    </row>
    <row r="31" spans="1:3" x14ac:dyDescent="0.2">
      <c r="A31" s="288">
        <v>48</v>
      </c>
      <c r="B31" s="289">
        <v>0.91979685925897492</v>
      </c>
      <c r="C31" s="289">
        <v>0.97206228104580006</v>
      </c>
    </row>
    <row r="32" spans="1:3" x14ac:dyDescent="0.2">
      <c r="A32" s="288">
        <v>49</v>
      </c>
      <c r="B32" s="289">
        <v>0.91242629484884208</v>
      </c>
      <c r="C32" s="289">
        <v>0.96949380865861978</v>
      </c>
    </row>
    <row r="33" spans="1:3" x14ac:dyDescent="0.2">
      <c r="A33" s="288">
        <v>50</v>
      </c>
      <c r="B33" s="289">
        <v>0.90514780756219482</v>
      </c>
      <c r="C33" s="289">
        <v>0.96666724724663511</v>
      </c>
    </row>
    <row r="34" spans="1:3" x14ac:dyDescent="0.2">
      <c r="A34" s="288">
        <v>51</v>
      </c>
      <c r="B34" s="289">
        <v>0.89701184477992146</v>
      </c>
      <c r="C34" s="289">
        <v>0.96352896166045809</v>
      </c>
    </row>
    <row r="35" spans="1:3" x14ac:dyDescent="0.2">
      <c r="A35" s="288">
        <v>52</v>
      </c>
      <c r="B35" s="289">
        <v>0.88817731638947583</v>
      </c>
      <c r="C35" s="289">
        <v>0.96022754588312631</v>
      </c>
    </row>
    <row r="36" spans="1:3" x14ac:dyDescent="0.2">
      <c r="A36" s="288">
        <v>53</v>
      </c>
      <c r="B36" s="289">
        <v>0.87920358350239347</v>
      </c>
      <c r="C36" s="289">
        <v>0.9568081261494884</v>
      </c>
    </row>
    <row r="37" spans="1:3" x14ac:dyDescent="0.2">
      <c r="A37" s="288">
        <v>54</v>
      </c>
      <c r="B37" s="289">
        <v>0.86912846513842845</v>
      </c>
      <c r="C37" s="289">
        <v>0.95307239579419911</v>
      </c>
    </row>
    <row r="38" spans="1:3" x14ac:dyDescent="0.2">
      <c r="A38" s="288">
        <v>55</v>
      </c>
      <c r="B38" s="289">
        <v>0.85872451135360195</v>
      </c>
      <c r="C38" s="289">
        <v>0.9488590603449194</v>
      </c>
    </row>
    <row r="39" spans="1:3" x14ac:dyDescent="0.2">
      <c r="A39" s="288">
        <v>56</v>
      </c>
      <c r="B39" s="289">
        <v>0.84822981043204371</v>
      </c>
      <c r="C39" s="289">
        <v>0.94463354350429074</v>
      </c>
    </row>
    <row r="40" spans="1:3" x14ac:dyDescent="0.2">
      <c r="A40" s="288">
        <v>57</v>
      </c>
      <c r="B40" s="289">
        <v>0.83763587667246686</v>
      </c>
      <c r="C40" s="289">
        <v>0.93992215759362019</v>
      </c>
    </row>
    <row r="41" spans="1:3" x14ac:dyDescent="0.2">
      <c r="A41" s="288">
        <v>58</v>
      </c>
      <c r="B41" s="289">
        <v>0.82665609632153436</v>
      </c>
      <c r="C41" s="289">
        <v>0.93521013470245473</v>
      </c>
    </row>
    <row r="42" spans="1:3" x14ac:dyDescent="0.2">
      <c r="A42" s="288">
        <v>59</v>
      </c>
      <c r="B42" s="289">
        <v>0.8145113158544367</v>
      </c>
      <c r="C42" s="289">
        <v>0.93003782828382731</v>
      </c>
    </row>
    <row r="43" spans="1:3" x14ac:dyDescent="0.2">
      <c r="A43" s="288">
        <v>60</v>
      </c>
      <c r="B43" s="289">
        <v>0.8020280321608545</v>
      </c>
      <c r="C43" s="290">
        <v>0.92387298667929652</v>
      </c>
    </row>
    <row r="44" spans="1:3" x14ac:dyDescent="0.2">
      <c r="A44" s="291">
        <v>61</v>
      </c>
      <c r="B44" s="292">
        <v>0.78859337630868909</v>
      </c>
      <c r="C44" s="293"/>
    </row>
    <row r="45" spans="1:3" x14ac:dyDescent="0.2">
      <c r="B45" s="289"/>
      <c r="C45" s="294" t="s">
        <v>219</v>
      </c>
    </row>
    <row r="46" spans="1:3" x14ac:dyDescent="0.2">
      <c r="B46" s="289"/>
    </row>
    <row r="47" spans="1:3" x14ac:dyDescent="0.2">
      <c r="B47" s="289"/>
    </row>
    <row r="48" spans="1:3" x14ac:dyDescent="0.2">
      <c r="B48" s="289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511C8-8180-4EC5-8583-A9D486D79DC5}">
  <sheetPr codeName="Hárok24">
    <tabColor rgb="FF00B0F0"/>
  </sheetPr>
  <dimension ref="A1:E35"/>
  <sheetViews>
    <sheetView topLeftCell="A4" zoomScale="145" zoomScaleNormal="145" workbookViewId="0">
      <selection activeCell="E6" sqref="E6"/>
    </sheetView>
  </sheetViews>
  <sheetFormatPr defaultRowHeight="12.75" x14ac:dyDescent="0.2"/>
  <cols>
    <col min="1" max="1" width="22" style="265" customWidth="1"/>
    <col min="2" max="245" width="9.140625" style="265"/>
    <col min="246" max="246" width="22" style="265" customWidth="1"/>
    <col min="247" max="501" width="9.140625" style="265"/>
    <col min="502" max="502" width="22" style="265" customWidth="1"/>
    <col min="503" max="757" width="9.140625" style="265"/>
    <col min="758" max="758" width="22" style="265" customWidth="1"/>
    <col min="759" max="1013" width="9.140625" style="265"/>
    <col min="1014" max="1014" width="22" style="265" customWidth="1"/>
    <col min="1015" max="1269" width="9.140625" style="265"/>
    <col min="1270" max="1270" width="22" style="265" customWidth="1"/>
    <col min="1271" max="1525" width="9.140625" style="265"/>
    <col min="1526" max="1526" width="22" style="265" customWidth="1"/>
    <col min="1527" max="1781" width="9.140625" style="265"/>
    <col min="1782" max="1782" width="22" style="265" customWidth="1"/>
    <col min="1783" max="2037" width="9.140625" style="265"/>
    <col min="2038" max="2038" width="22" style="265" customWidth="1"/>
    <col min="2039" max="2293" width="9.140625" style="265"/>
    <col min="2294" max="2294" width="22" style="265" customWidth="1"/>
    <col min="2295" max="2549" width="9.140625" style="265"/>
    <col min="2550" max="2550" width="22" style="265" customWidth="1"/>
    <col min="2551" max="2805" width="9.140625" style="265"/>
    <col min="2806" max="2806" width="22" style="265" customWidth="1"/>
    <col min="2807" max="3061" width="9.140625" style="265"/>
    <col min="3062" max="3062" width="22" style="265" customWidth="1"/>
    <col min="3063" max="3317" width="9.140625" style="265"/>
    <col min="3318" max="3318" width="22" style="265" customWidth="1"/>
    <col min="3319" max="3573" width="9.140625" style="265"/>
    <col min="3574" max="3574" width="22" style="265" customWidth="1"/>
    <col min="3575" max="3829" width="9.140625" style="265"/>
    <col min="3830" max="3830" width="22" style="265" customWidth="1"/>
    <col min="3831" max="4085" width="9.140625" style="265"/>
    <col min="4086" max="4086" width="22" style="265" customWidth="1"/>
    <col min="4087" max="4341" width="9.140625" style="265"/>
    <col min="4342" max="4342" width="22" style="265" customWidth="1"/>
    <col min="4343" max="4597" width="9.140625" style="265"/>
    <col min="4598" max="4598" width="22" style="265" customWidth="1"/>
    <col min="4599" max="4853" width="9.140625" style="265"/>
    <col min="4854" max="4854" width="22" style="265" customWidth="1"/>
    <col min="4855" max="5109" width="9.140625" style="265"/>
    <col min="5110" max="5110" width="22" style="265" customWidth="1"/>
    <col min="5111" max="5365" width="9.140625" style="265"/>
    <col min="5366" max="5366" width="22" style="265" customWidth="1"/>
    <col min="5367" max="5621" width="9.140625" style="265"/>
    <col min="5622" max="5622" width="22" style="265" customWidth="1"/>
    <col min="5623" max="5877" width="9.140625" style="265"/>
    <col min="5878" max="5878" width="22" style="265" customWidth="1"/>
    <col min="5879" max="6133" width="9.140625" style="265"/>
    <col min="6134" max="6134" width="22" style="265" customWidth="1"/>
    <col min="6135" max="6389" width="9.140625" style="265"/>
    <col min="6390" max="6390" width="22" style="265" customWidth="1"/>
    <col min="6391" max="6645" width="9.140625" style="265"/>
    <col min="6646" max="6646" width="22" style="265" customWidth="1"/>
    <col min="6647" max="6901" width="9.140625" style="265"/>
    <col min="6902" max="6902" width="22" style="265" customWidth="1"/>
    <col min="6903" max="7157" width="9.140625" style="265"/>
    <col min="7158" max="7158" width="22" style="265" customWidth="1"/>
    <col min="7159" max="7413" width="9.140625" style="265"/>
    <col min="7414" max="7414" width="22" style="265" customWidth="1"/>
    <col min="7415" max="7669" width="9.140625" style="265"/>
    <col min="7670" max="7670" width="22" style="265" customWidth="1"/>
    <col min="7671" max="7925" width="9.140625" style="265"/>
    <col min="7926" max="7926" width="22" style="265" customWidth="1"/>
    <col min="7927" max="8181" width="9.140625" style="265"/>
    <col min="8182" max="8182" width="22" style="265" customWidth="1"/>
    <col min="8183" max="8437" width="9.140625" style="265"/>
    <col min="8438" max="8438" width="22" style="265" customWidth="1"/>
    <col min="8439" max="8693" width="9.140625" style="265"/>
    <col min="8694" max="8694" width="22" style="265" customWidth="1"/>
    <col min="8695" max="8949" width="9.140625" style="265"/>
    <col min="8950" max="8950" width="22" style="265" customWidth="1"/>
    <col min="8951" max="9205" width="9.140625" style="265"/>
    <col min="9206" max="9206" width="22" style="265" customWidth="1"/>
    <col min="9207" max="9461" width="9.140625" style="265"/>
    <col min="9462" max="9462" width="22" style="265" customWidth="1"/>
    <col min="9463" max="9717" width="9.140625" style="265"/>
    <col min="9718" max="9718" width="22" style="265" customWidth="1"/>
    <col min="9719" max="9973" width="9.140625" style="265"/>
    <col min="9974" max="9974" width="22" style="265" customWidth="1"/>
    <col min="9975" max="10229" width="9.140625" style="265"/>
    <col min="10230" max="10230" width="22" style="265" customWidth="1"/>
    <col min="10231" max="10485" width="9.140625" style="265"/>
    <col min="10486" max="10486" width="22" style="265" customWidth="1"/>
    <col min="10487" max="10741" width="9.140625" style="265"/>
    <col min="10742" max="10742" width="22" style="265" customWidth="1"/>
    <col min="10743" max="10997" width="9.140625" style="265"/>
    <col min="10998" max="10998" width="22" style="265" customWidth="1"/>
    <col min="10999" max="11253" width="9.140625" style="265"/>
    <col min="11254" max="11254" width="22" style="265" customWidth="1"/>
    <col min="11255" max="11509" width="9.140625" style="265"/>
    <col min="11510" max="11510" width="22" style="265" customWidth="1"/>
    <col min="11511" max="11765" width="9.140625" style="265"/>
    <col min="11766" max="11766" width="22" style="265" customWidth="1"/>
    <col min="11767" max="12021" width="9.140625" style="265"/>
    <col min="12022" max="12022" width="22" style="265" customWidth="1"/>
    <col min="12023" max="12277" width="9.140625" style="265"/>
    <col min="12278" max="12278" width="22" style="265" customWidth="1"/>
    <col min="12279" max="12533" width="9.140625" style="265"/>
    <col min="12534" max="12534" width="22" style="265" customWidth="1"/>
    <col min="12535" max="12789" width="9.140625" style="265"/>
    <col min="12790" max="12790" width="22" style="265" customWidth="1"/>
    <col min="12791" max="13045" width="9.140625" style="265"/>
    <col min="13046" max="13046" width="22" style="265" customWidth="1"/>
    <col min="13047" max="13301" width="9.140625" style="265"/>
    <col min="13302" max="13302" width="22" style="265" customWidth="1"/>
    <col min="13303" max="13557" width="9.140625" style="265"/>
    <col min="13558" max="13558" width="22" style="265" customWidth="1"/>
    <col min="13559" max="13813" width="9.140625" style="265"/>
    <col min="13814" max="13814" width="22" style="265" customWidth="1"/>
    <col min="13815" max="14069" width="9.140625" style="265"/>
    <col min="14070" max="14070" width="22" style="265" customWidth="1"/>
    <col min="14071" max="14325" width="9.140625" style="265"/>
    <col min="14326" max="14326" width="22" style="265" customWidth="1"/>
    <col min="14327" max="14581" width="9.140625" style="265"/>
    <col min="14582" max="14582" width="22" style="265" customWidth="1"/>
    <col min="14583" max="14837" width="9.140625" style="265"/>
    <col min="14838" max="14838" width="22" style="265" customWidth="1"/>
    <col min="14839" max="15093" width="9.140625" style="265"/>
    <col min="15094" max="15094" width="22" style="265" customWidth="1"/>
    <col min="15095" max="15349" width="9.140625" style="265"/>
    <col min="15350" max="15350" width="22" style="265" customWidth="1"/>
    <col min="15351" max="15605" width="9.140625" style="265"/>
    <col min="15606" max="15606" width="22" style="265" customWidth="1"/>
    <col min="15607" max="15861" width="9.140625" style="265"/>
    <col min="15862" max="15862" width="22" style="265" customWidth="1"/>
    <col min="15863" max="16117" width="9.140625" style="265"/>
    <col min="16118" max="16118" width="22" style="265" customWidth="1"/>
    <col min="16119" max="16384" width="9.140625" style="265"/>
  </cols>
  <sheetData>
    <row r="1" spans="1:5" x14ac:dyDescent="0.2">
      <c r="A1" s="273" t="s">
        <v>209</v>
      </c>
    </row>
    <row r="2" spans="1:5" x14ac:dyDescent="0.2">
      <c r="A2" s="267"/>
      <c r="B2" s="267">
        <v>2015</v>
      </c>
      <c r="C2" s="267">
        <v>2015</v>
      </c>
    </row>
    <row r="3" spans="1:5" x14ac:dyDescent="0.2">
      <c r="A3" s="268" t="s">
        <v>125</v>
      </c>
      <c r="B3" s="268" t="s">
        <v>84</v>
      </c>
      <c r="C3" s="268" t="s">
        <v>85</v>
      </c>
    </row>
    <row r="4" spans="1:5" x14ac:dyDescent="0.2">
      <c r="A4" s="264" t="s">
        <v>76</v>
      </c>
      <c r="B4" s="266">
        <v>15.7</v>
      </c>
      <c r="C4" s="265">
        <v>16.8</v>
      </c>
    </row>
    <row r="5" spans="1:5" x14ac:dyDescent="0.2">
      <c r="A5" s="264" t="s">
        <v>78</v>
      </c>
      <c r="B5" s="266">
        <v>15.5</v>
      </c>
      <c r="C5" s="265">
        <v>15.1</v>
      </c>
    </row>
    <row r="6" spans="1:5" ht="15" x14ac:dyDescent="0.25">
      <c r="A6" s="264" t="s">
        <v>79</v>
      </c>
      <c r="B6" s="266">
        <v>15.3</v>
      </c>
      <c r="C6" s="265">
        <v>15.3</v>
      </c>
      <c r="E6" s="274" t="s">
        <v>210</v>
      </c>
    </row>
    <row r="7" spans="1:5" x14ac:dyDescent="0.2">
      <c r="A7" s="264" t="s">
        <v>67</v>
      </c>
      <c r="B7" s="266">
        <v>13.4</v>
      </c>
      <c r="C7" s="265">
        <v>14</v>
      </c>
    </row>
    <row r="8" spans="1:5" x14ac:dyDescent="0.2">
      <c r="A8" s="264" t="s">
        <v>81</v>
      </c>
      <c r="B8" s="266">
        <v>11.4</v>
      </c>
      <c r="C8" s="265">
        <v>12.3</v>
      </c>
    </row>
    <row r="9" spans="1:5" x14ac:dyDescent="0.2">
      <c r="A9" s="264" t="s">
        <v>56</v>
      </c>
      <c r="B9" s="266">
        <v>11.4</v>
      </c>
      <c r="C9" s="265">
        <v>12</v>
      </c>
    </row>
    <row r="10" spans="1:5" x14ac:dyDescent="0.2">
      <c r="A10" s="264" t="s">
        <v>51</v>
      </c>
      <c r="B10" s="266">
        <v>11.2</v>
      </c>
      <c r="C10" s="265">
        <v>11</v>
      </c>
    </row>
    <row r="11" spans="1:5" x14ac:dyDescent="0.2">
      <c r="A11" s="264" t="s">
        <v>54</v>
      </c>
      <c r="B11" s="266">
        <v>11</v>
      </c>
      <c r="C11" s="265">
        <v>11.9</v>
      </c>
    </row>
    <row r="12" spans="1:5" x14ac:dyDescent="0.2">
      <c r="A12" s="264" t="s">
        <v>65</v>
      </c>
      <c r="B12" s="266">
        <v>10.7</v>
      </c>
      <c r="C12" s="265">
        <v>8.6999999999999993</v>
      </c>
    </row>
    <row r="13" spans="1:5" x14ac:dyDescent="0.2">
      <c r="A13" s="264" t="s">
        <v>68</v>
      </c>
      <c r="B13" s="266">
        <v>10.5</v>
      </c>
      <c r="C13" s="265">
        <v>9.4</v>
      </c>
    </row>
    <row r="14" spans="1:5" x14ac:dyDescent="0.2">
      <c r="A14" s="264" t="s">
        <v>13</v>
      </c>
      <c r="B14" s="266">
        <v>10.199999999999999</v>
      </c>
      <c r="C14" s="265">
        <v>10.4</v>
      </c>
    </row>
    <row r="15" spans="1:5" x14ac:dyDescent="0.2">
      <c r="A15" s="264" t="s">
        <v>59</v>
      </c>
      <c r="B15" s="266">
        <v>9.8000000000000007</v>
      </c>
      <c r="C15" s="265">
        <v>10.7</v>
      </c>
    </row>
    <row r="16" spans="1:5" x14ac:dyDescent="0.2">
      <c r="A16" s="264" t="s">
        <v>58</v>
      </c>
      <c r="B16" s="266">
        <v>9.5</v>
      </c>
      <c r="C16" s="265">
        <v>8.9</v>
      </c>
    </row>
    <row r="17" spans="1:3" x14ac:dyDescent="0.2">
      <c r="A17" s="264" t="s">
        <v>123</v>
      </c>
      <c r="B17" s="266">
        <v>9.4</v>
      </c>
      <c r="C17" s="265">
        <v>9.4</v>
      </c>
    </row>
    <row r="18" spans="1:3" x14ac:dyDescent="0.2">
      <c r="A18" s="264" t="s">
        <v>75</v>
      </c>
      <c r="B18" s="266">
        <v>9.3000000000000007</v>
      </c>
      <c r="C18" s="265">
        <v>9</v>
      </c>
    </row>
    <row r="19" spans="1:3" x14ac:dyDescent="0.2">
      <c r="A19" s="264" t="s">
        <v>52</v>
      </c>
      <c r="B19" s="266">
        <v>8.6999999999999993</v>
      </c>
      <c r="C19" s="265">
        <v>9.5</v>
      </c>
    </row>
    <row r="20" spans="1:3" x14ac:dyDescent="0.2">
      <c r="A20" s="264" t="s">
        <v>62</v>
      </c>
      <c r="B20" s="266">
        <v>8.4</v>
      </c>
      <c r="C20" s="265">
        <v>7.3</v>
      </c>
    </row>
    <row r="21" spans="1:3" x14ac:dyDescent="0.2">
      <c r="A21" s="264" t="s">
        <v>73</v>
      </c>
      <c r="B21" s="266">
        <v>8.1999999999999993</v>
      </c>
      <c r="C21" s="265">
        <v>7.6</v>
      </c>
    </row>
    <row r="22" spans="1:3" x14ac:dyDescent="0.2">
      <c r="A22" s="264" t="s">
        <v>124</v>
      </c>
      <c r="B22" s="266">
        <v>8</v>
      </c>
      <c r="C22" s="265">
        <v>8.6</v>
      </c>
    </row>
    <row r="23" spans="1:3" x14ac:dyDescent="0.2">
      <c r="A23" s="264" t="s">
        <v>57</v>
      </c>
      <c r="B23" s="266">
        <v>7.9</v>
      </c>
      <c r="C23" s="265">
        <v>7.5</v>
      </c>
    </row>
    <row r="24" spans="1:3" x14ac:dyDescent="0.2">
      <c r="A24" s="264" t="s">
        <v>69</v>
      </c>
      <c r="B24" s="266">
        <v>7.9</v>
      </c>
      <c r="C24" s="265">
        <v>7.7</v>
      </c>
    </row>
    <row r="25" spans="1:3" x14ac:dyDescent="0.2">
      <c r="A25" s="264" t="s">
        <v>61</v>
      </c>
      <c r="B25" s="266">
        <v>7.8</v>
      </c>
      <c r="C25" s="265">
        <v>7.5</v>
      </c>
    </row>
    <row r="26" spans="1:3" x14ac:dyDescent="0.2">
      <c r="A26" s="264" t="s">
        <v>70</v>
      </c>
      <c r="B26" s="266">
        <v>7.6</v>
      </c>
      <c r="C26" s="265">
        <v>8.4</v>
      </c>
    </row>
    <row r="27" spans="1:3" x14ac:dyDescent="0.2">
      <c r="A27" s="264" t="s">
        <v>71</v>
      </c>
      <c r="B27" s="266">
        <v>7</v>
      </c>
      <c r="C27" s="265">
        <v>5.4</v>
      </c>
    </row>
    <row r="28" spans="1:3" x14ac:dyDescent="0.2">
      <c r="A28" s="264" t="s">
        <v>72</v>
      </c>
      <c r="B28" s="266">
        <v>6.3</v>
      </c>
      <c r="C28" s="265">
        <v>5.7</v>
      </c>
    </row>
    <row r="29" spans="1:3" x14ac:dyDescent="0.2">
      <c r="A29" s="264" t="s">
        <v>66</v>
      </c>
      <c r="B29" s="266">
        <v>5.9</v>
      </c>
      <c r="C29" s="265">
        <v>5.9</v>
      </c>
    </row>
    <row r="30" spans="1:3" x14ac:dyDescent="0.2">
      <c r="A30" s="264" t="s">
        <v>55</v>
      </c>
      <c r="B30" s="266">
        <v>5.3</v>
      </c>
      <c r="C30" s="265">
        <v>5.3</v>
      </c>
    </row>
    <row r="31" spans="1:3" x14ac:dyDescent="0.2">
      <c r="A31" s="264" t="s">
        <v>64</v>
      </c>
      <c r="B31" s="266">
        <v>5</v>
      </c>
      <c r="C31" s="265">
        <v>5.5</v>
      </c>
    </row>
    <row r="32" spans="1:3" x14ac:dyDescent="0.2">
      <c r="A32" s="264" t="s">
        <v>60</v>
      </c>
      <c r="B32" s="266">
        <v>4.7</v>
      </c>
      <c r="C32" s="265">
        <v>4.5</v>
      </c>
    </row>
    <row r="33" spans="1:3" x14ac:dyDescent="0.2">
      <c r="A33" s="264" t="s">
        <v>63</v>
      </c>
      <c r="B33" s="266">
        <v>4.0999999999999996</v>
      </c>
      <c r="C33" s="265">
        <v>4</v>
      </c>
    </row>
    <row r="34" spans="1:3" x14ac:dyDescent="0.2">
      <c r="A34" s="271" t="s">
        <v>74</v>
      </c>
      <c r="B34" s="269">
        <v>4.0999999999999996</v>
      </c>
      <c r="C34" s="270">
        <v>3.8</v>
      </c>
    </row>
    <row r="35" spans="1:3" x14ac:dyDescent="0.2">
      <c r="C35" s="272" t="s">
        <v>182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0D171-55B4-479C-AA50-228320FE2E4B}">
  <sheetPr codeName="Hárok25">
    <tabColor rgb="FF00B0F0"/>
  </sheetPr>
  <dimension ref="A1:N29"/>
  <sheetViews>
    <sheetView topLeftCell="A12" zoomScale="145" zoomScaleNormal="145" workbookViewId="0">
      <selection activeCell="D14" sqref="D14"/>
    </sheetView>
  </sheetViews>
  <sheetFormatPr defaultRowHeight="15" x14ac:dyDescent="0.25"/>
  <cols>
    <col min="1" max="1" width="34.7109375" style="31" bestFit="1" customWidth="1"/>
    <col min="2" max="16384" width="9.140625" style="31"/>
  </cols>
  <sheetData>
    <row r="1" spans="1:14" x14ac:dyDescent="0.25">
      <c r="A1" s="30"/>
      <c r="B1" s="30">
        <v>2004</v>
      </c>
      <c r="C1" s="30">
        <v>2005</v>
      </c>
      <c r="D1" s="30">
        <v>2006</v>
      </c>
      <c r="E1" s="30">
        <v>2007</v>
      </c>
      <c r="F1" s="30">
        <v>2008</v>
      </c>
      <c r="G1" s="30">
        <v>2009</v>
      </c>
      <c r="H1" s="30">
        <v>2010</v>
      </c>
      <c r="I1" s="30">
        <v>2011</v>
      </c>
      <c r="J1" s="30">
        <v>2012</v>
      </c>
      <c r="K1" s="30">
        <v>2013</v>
      </c>
      <c r="L1" s="30">
        <v>2014</v>
      </c>
      <c r="M1" s="30">
        <v>2015</v>
      </c>
      <c r="N1" s="30">
        <v>2016</v>
      </c>
    </row>
    <row r="2" spans="1:14" x14ac:dyDescent="0.25">
      <c r="A2" s="31" t="s">
        <v>211</v>
      </c>
      <c r="C2" s="31">
        <v>3.8</v>
      </c>
      <c r="D2" s="31">
        <v>3.8</v>
      </c>
      <c r="E2" s="31">
        <v>4.2</v>
      </c>
      <c r="F2" s="31">
        <v>2.7</v>
      </c>
      <c r="G2" s="31">
        <v>2.9</v>
      </c>
      <c r="H2" s="31">
        <v>2.8</v>
      </c>
      <c r="I2" s="31">
        <v>2.9</v>
      </c>
      <c r="J2" s="31">
        <v>3.1</v>
      </c>
      <c r="K2" s="73">
        <v>3.7</v>
      </c>
      <c r="L2" s="73">
        <v>3.6</v>
      </c>
      <c r="M2" s="73">
        <v>3.8</v>
      </c>
      <c r="N2" s="73">
        <v>4.2</v>
      </c>
    </row>
    <row r="3" spans="1:14" x14ac:dyDescent="0.25">
      <c r="A3" s="31" t="s">
        <v>213</v>
      </c>
      <c r="B3" s="31">
        <v>17.100000000000001</v>
      </c>
      <c r="C3" s="31">
        <v>17.3</v>
      </c>
      <c r="D3" s="31">
        <v>17.3</v>
      </c>
      <c r="E3" s="31">
        <v>17.5</v>
      </c>
      <c r="F3" s="31">
        <v>17.8</v>
      </c>
      <c r="G3" s="31">
        <v>18</v>
      </c>
      <c r="H3" s="31">
        <v>18</v>
      </c>
      <c r="I3" s="31">
        <v>18.399999999999999</v>
      </c>
      <c r="J3" s="31">
        <v>18.5</v>
      </c>
      <c r="K3" s="73">
        <v>18.8</v>
      </c>
      <c r="L3" s="73">
        <v>19.100000000000001</v>
      </c>
      <c r="M3" s="73">
        <v>18.8</v>
      </c>
      <c r="N3" s="73">
        <v>19.2</v>
      </c>
    </row>
    <row r="4" spans="1:14" x14ac:dyDescent="0.25">
      <c r="A4" s="31" t="s">
        <v>212</v>
      </c>
      <c r="C4" s="31">
        <v>4</v>
      </c>
      <c r="D4" s="31">
        <v>4</v>
      </c>
      <c r="E4" s="31">
        <v>4.0999999999999996</v>
      </c>
      <c r="F4" s="31">
        <v>3</v>
      </c>
      <c r="G4" s="31">
        <v>3.5</v>
      </c>
      <c r="H4" s="31">
        <v>3.3</v>
      </c>
      <c r="I4" s="31">
        <v>3.5</v>
      </c>
      <c r="J4" s="31">
        <v>3.5</v>
      </c>
      <c r="K4" s="73">
        <v>4.2</v>
      </c>
      <c r="L4" s="73">
        <v>4.3</v>
      </c>
      <c r="M4" s="73">
        <v>4.0999999999999996</v>
      </c>
      <c r="N4" s="73">
        <v>4.5</v>
      </c>
    </row>
    <row r="5" spans="1:14" x14ac:dyDescent="0.25">
      <c r="A5" s="31" t="s">
        <v>214</v>
      </c>
      <c r="B5" s="31">
        <v>13.3</v>
      </c>
      <c r="C5" s="31">
        <v>13.3</v>
      </c>
      <c r="D5" s="31">
        <v>13.3</v>
      </c>
      <c r="E5" s="31">
        <v>13.6</v>
      </c>
      <c r="F5" s="31">
        <v>13.8</v>
      </c>
      <c r="G5" s="31">
        <v>14.1</v>
      </c>
      <c r="H5" s="31">
        <v>14.1</v>
      </c>
      <c r="I5" s="31">
        <v>14.5</v>
      </c>
      <c r="J5" s="31">
        <v>14.6</v>
      </c>
      <c r="K5" s="73">
        <v>14.7</v>
      </c>
      <c r="L5" s="73">
        <v>15.1</v>
      </c>
      <c r="M5" s="73">
        <v>15</v>
      </c>
      <c r="N5" s="73">
        <v>15.3</v>
      </c>
    </row>
    <row r="6" spans="1:14" x14ac:dyDescent="0.25">
      <c r="K6" s="73"/>
      <c r="L6" s="73"/>
      <c r="M6" s="73"/>
      <c r="N6" s="73"/>
    </row>
    <row r="7" spans="1:14" x14ac:dyDescent="0.25">
      <c r="A7" s="73" t="s">
        <v>215</v>
      </c>
      <c r="K7" s="73"/>
      <c r="L7" s="73"/>
      <c r="M7" s="73"/>
      <c r="N7" s="73"/>
    </row>
    <row r="8" spans="1:14" x14ac:dyDescent="0.25">
      <c r="A8" s="36" t="s">
        <v>85</v>
      </c>
      <c r="B8" s="36"/>
      <c r="C8" s="96">
        <f>C2/C3</f>
        <v>0.21965317919075142</v>
      </c>
      <c r="D8" s="96">
        <f t="shared" ref="D8:N8" si="0">D2/D3</f>
        <v>0.21965317919075142</v>
      </c>
      <c r="E8" s="96">
        <f t="shared" si="0"/>
        <v>0.24000000000000002</v>
      </c>
      <c r="F8" s="96">
        <f t="shared" si="0"/>
        <v>0.15168539325842698</v>
      </c>
      <c r="G8" s="96">
        <f t="shared" si="0"/>
        <v>0.16111111111111109</v>
      </c>
      <c r="H8" s="96">
        <f t="shared" si="0"/>
        <v>0.15555555555555556</v>
      </c>
      <c r="I8" s="96">
        <f t="shared" si="0"/>
        <v>0.15760869565217392</v>
      </c>
      <c r="J8" s="96">
        <f t="shared" si="0"/>
        <v>0.16756756756756758</v>
      </c>
      <c r="K8" s="276">
        <f t="shared" si="0"/>
        <v>0.19680851063829788</v>
      </c>
      <c r="L8" s="276">
        <f t="shared" si="0"/>
        <v>0.18848167539267013</v>
      </c>
      <c r="M8" s="276">
        <f t="shared" si="0"/>
        <v>0.20212765957446807</v>
      </c>
      <c r="N8" s="276">
        <f t="shared" si="0"/>
        <v>0.21875000000000003</v>
      </c>
    </row>
    <row r="9" spans="1:14" x14ac:dyDescent="0.25">
      <c r="A9" s="231" t="s">
        <v>84</v>
      </c>
      <c r="B9" s="231"/>
      <c r="C9" s="157">
        <f>C4/C5</f>
        <v>0.3007518796992481</v>
      </c>
      <c r="D9" s="157">
        <f t="shared" ref="D9:N9" si="1">D4/D5</f>
        <v>0.3007518796992481</v>
      </c>
      <c r="E9" s="157">
        <f t="shared" si="1"/>
        <v>0.3014705882352941</v>
      </c>
      <c r="F9" s="157">
        <f t="shared" si="1"/>
        <v>0.21739130434782608</v>
      </c>
      <c r="G9" s="157">
        <f t="shared" si="1"/>
        <v>0.24822695035460993</v>
      </c>
      <c r="H9" s="157">
        <f t="shared" si="1"/>
        <v>0.23404255319148937</v>
      </c>
      <c r="I9" s="157">
        <f t="shared" si="1"/>
        <v>0.2413793103448276</v>
      </c>
      <c r="J9" s="157">
        <f t="shared" si="1"/>
        <v>0.23972602739726029</v>
      </c>
      <c r="K9" s="277">
        <f t="shared" si="1"/>
        <v>0.28571428571428575</v>
      </c>
      <c r="L9" s="277">
        <f t="shared" si="1"/>
        <v>0.28476821192052981</v>
      </c>
      <c r="M9" s="277">
        <f t="shared" si="1"/>
        <v>0.27333333333333332</v>
      </c>
      <c r="N9" s="277">
        <f t="shared" si="1"/>
        <v>0.29411764705882354</v>
      </c>
    </row>
    <row r="10" spans="1:14" x14ac:dyDescent="0.25">
      <c r="N10" s="93" t="s">
        <v>182</v>
      </c>
    </row>
    <row r="12" spans="1:14" x14ac:dyDescent="0.25"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</row>
    <row r="13" spans="1:14" x14ac:dyDescent="0.25"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</row>
    <row r="14" spans="1:14" x14ac:dyDescent="0.25">
      <c r="D14" s="275" t="s">
        <v>216</v>
      </c>
      <c r="E14" s="247"/>
      <c r="F14" s="247"/>
      <c r="G14" s="247"/>
      <c r="H14" s="247"/>
      <c r="I14" s="247"/>
      <c r="J14" s="247"/>
      <c r="K14" s="247"/>
      <c r="L14" s="247"/>
      <c r="M14" s="247"/>
      <c r="N14" s="247"/>
    </row>
    <row r="15" spans="1:14" x14ac:dyDescent="0.25"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</row>
    <row r="16" spans="1:14" x14ac:dyDescent="0.25"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</row>
    <row r="28" spans="11:11" x14ac:dyDescent="0.25">
      <c r="K28" s="38"/>
    </row>
    <row r="29" spans="11:11" x14ac:dyDescent="0.25">
      <c r="K29" s="38"/>
    </row>
  </sheetData>
  <pageMargins left="0.7" right="0.7" top="0.75" bottom="0.75" header="0.3" footer="0.3"/>
  <pageSetup paperSize="9" orientation="portrait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D38BC-CBE0-490E-9C97-A130313051EF}">
  <sheetPr codeName="Hárok26">
    <tabColor rgb="FF00B0F0"/>
  </sheetPr>
  <dimension ref="A1:J60"/>
  <sheetViews>
    <sheetView topLeftCell="B1" zoomScale="160" zoomScaleNormal="160" workbookViewId="0">
      <selection activeCell="F4" sqref="F4"/>
    </sheetView>
  </sheetViews>
  <sheetFormatPr defaultRowHeight="12.75" x14ac:dyDescent="0.2"/>
  <cols>
    <col min="1" max="1" width="15.140625" style="251" customWidth="1"/>
    <col min="2" max="3" width="11.7109375" style="251" customWidth="1"/>
    <col min="4" max="16384" width="9.140625" style="251"/>
  </cols>
  <sheetData>
    <row r="1" spans="1:6" ht="58.9" customHeight="1" x14ac:dyDescent="0.2">
      <c r="A1" s="256"/>
      <c r="B1" s="257" t="s">
        <v>94</v>
      </c>
      <c r="C1" s="257" t="s">
        <v>95</v>
      </c>
    </row>
    <row r="2" spans="1:6" x14ac:dyDescent="0.2">
      <c r="A2" s="251" t="s">
        <v>96</v>
      </c>
      <c r="B2" s="252">
        <v>1.8000000000000114</v>
      </c>
      <c r="C2" s="252">
        <v>9.9999999999994316E-2</v>
      </c>
    </row>
    <row r="3" spans="1:6" x14ac:dyDescent="0.2">
      <c r="A3" s="251" t="s">
        <v>97</v>
      </c>
      <c r="B3" s="252">
        <v>1.8999999999999915</v>
      </c>
      <c r="C3" s="252">
        <v>0.60000000000000853</v>
      </c>
    </row>
    <row r="4" spans="1:6" x14ac:dyDescent="0.2">
      <c r="A4" s="251" t="s">
        <v>98</v>
      </c>
      <c r="B4" s="252">
        <v>2.2000000000000028</v>
      </c>
      <c r="C4" s="252">
        <v>0.40000000000000568</v>
      </c>
      <c r="F4" s="258" t="s">
        <v>205</v>
      </c>
    </row>
    <row r="5" spans="1:6" x14ac:dyDescent="0.2">
      <c r="A5" s="251" t="s">
        <v>57</v>
      </c>
      <c r="B5" s="252">
        <v>2.4000000000000057</v>
      </c>
      <c r="C5" s="252">
        <v>0.39999999999999147</v>
      </c>
      <c r="F5" s="258" t="s">
        <v>206</v>
      </c>
    </row>
    <row r="6" spans="1:6" x14ac:dyDescent="0.2">
      <c r="A6" s="251" t="s">
        <v>76</v>
      </c>
      <c r="B6" s="252">
        <v>2.2999999999999972</v>
      </c>
      <c r="C6" s="252">
        <v>0.50000000000001421</v>
      </c>
    </row>
    <row r="7" spans="1:6" x14ac:dyDescent="0.2">
      <c r="A7" s="251" t="s">
        <v>78</v>
      </c>
      <c r="B7" s="252">
        <v>2.4000000000000057</v>
      </c>
      <c r="C7" s="252">
        <v>0.59999999999999432</v>
      </c>
    </row>
    <row r="8" spans="1:6" x14ac:dyDescent="0.2">
      <c r="A8" s="251" t="s">
        <v>99</v>
      </c>
      <c r="B8" s="252">
        <v>2.5</v>
      </c>
      <c r="C8" s="252">
        <v>0.5</v>
      </c>
    </row>
    <row r="9" spans="1:6" x14ac:dyDescent="0.2">
      <c r="A9" s="251" t="s">
        <v>81</v>
      </c>
      <c r="B9" s="252">
        <v>2.5999999999999943</v>
      </c>
      <c r="C9" s="252">
        <v>0.40000000000000568</v>
      </c>
    </row>
    <row r="10" spans="1:6" x14ac:dyDescent="0.2">
      <c r="A10" s="251" t="s">
        <v>100</v>
      </c>
      <c r="B10" s="252">
        <v>2.5</v>
      </c>
      <c r="C10" s="252">
        <v>0.60000000000000853</v>
      </c>
    </row>
    <row r="11" spans="1:6" x14ac:dyDescent="0.2">
      <c r="A11" s="251" t="s">
        <v>101</v>
      </c>
      <c r="B11" s="252">
        <v>2.7999999999999972</v>
      </c>
      <c r="C11" s="252">
        <v>0.40000000000000568</v>
      </c>
    </row>
    <row r="12" spans="1:6" x14ac:dyDescent="0.2">
      <c r="A12" s="251" t="s">
        <v>102</v>
      </c>
      <c r="B12" s="252">
        <v>2.6000000000000085</v>
      </c>
      <c r="C12" s="252">
        <v>0.69999999999998863</v>
      </c>
    </row>
    <row r="13" spans="1:6" x14ac:dyDescent="0.2">
      <c r="A13" s="251" t="s">
        <v>61</v>
      </c>
      <c r="B13" s="252">
        <v>2.7999999999999972</v>
      </c>
      <c r="C13" s="252">
        <v>0.5</v>
      </c>
    </row>
    <row r="14" spans="1:6" x14ac:dyDescent="0.2">
      <c r="A14" s="251" t="s">
        <v>79</v>
      </c>
      <c r="B14" s="252">
        <v>2.7000000000000028</v>
      </c>
      <c r="C14" s="252">
        <v>0.59999999999999432</v>
      </c>
    </row>
    <row r="15" spans="1:6" x14ac:dyDescent="0.2">
      <c r="A15" s="251" t="s">
        <v>69</v>
      </c>
      <c r="B15" s="252">
        <v>3</v>
      </c>
      <c r="C15" s="252">
        <v>0.40000000000000568</v>
      </c>
    </row>
    <row r="16" spans="1:6" x14ac:dyDescent="0.2">
      <c r="A16" s="251" t="s">
        <v>77</v>
      </c>
      <c r="B16" s="252">
        <v>2.8000000000000114</v>
      </c>
      <c r="C16" s="252">
        <v>0.59999999999999432</v>
      </c>
    </row>
    <row r="17" spans="1:3" x14ac:dyDescent="0.2">
      <c r="A17" s="251" t="s">
        <v>51</v>
      </c>
      <c r="B17" s="252">
        <v>3.0999999999999943</v>
      </c>
      <c r="C17" s="252">
        <v>0.40000000000000568</v>
      </c>
    </row>
    <row r="18" spans="1:3" x14ac:dyDescent="0.2">
      <c r="A18" s="251" t="s">
        <v>103</v>
      </c>
      <c r="B18" s="252">
        <v>3.0999999999999943</v>
      </c>
      <c r="C18" s="252">
        <v>0.5</v>
      </c>
    </row>
    <row r="19" spans="1:3" x14ac:dyDescent="0.2">
      <c r="A19" s="251" t="s">
        <v>75</v>
      </c>
      <c r="B19" s="252">
        <v>3.0999999999999943</v>
      </c>
      <c r="C19" s="252">
        <v>0.5</v>
      </c>
    </row>
    <row r="20" spans="1:3" x14ac:dyDescent="0.2">
      <c r="A20" s="251" t="s">
        <v>59</v>
      </c>
      <c r="B20" s="252">
        <v>2.8999999999999915</v>
      </c>
      <c r="C20" s="252">
        <v>0.70000000000001705</v>
      </c>
    </row>
    <row r="21" spans="1:3" x14ac:dyDescent="0.2">
      <c r="A21" s="251" t="s">
        <v>54</v>
      </c>
      <c r="B21" s="252">
        <v>3.2999999999999972</v>
      </c>
      <c r="C21" s="252">
        <v>0.39999999999999147</v>
      </c>
    </row>
    <row r="22" spans="1:3" x14ac:dyDescent="0.2">
      <c r="A22" s="251" t="s">
        <v>80</v>
      </c>
      <c r="B22" s="252">
        <v>3.1999999999999886</v>
      </c>
      <c r="C22" s="252">
        <v>0.50000000000001421</v>
      </c>
    </row>
    <row r="23" spans="1:3" x14ac:dyDescent="0.2">
      <c r="A23" s="251" t="s">
        <v>58</v>
      </c>
      <c r="B23" s="252">
        <v>3.2000000000000028</v>
      </c>
      <c r="C23" s="252">
        <v>0.5</v>
      </c>
    </row>
    <row r="24" spans="1:3" x14ac:dyDescent="0.2">
      <c r="A24" s="255" t="s">
        <v>104</v>
      </c>
      <c r="B24" s="252">
        <v>3.1999999999999886</v>
      </c>
      <c r="C24" s="252">
        <v>0.50000000000001421</v>
      </c>
    </row>
    <row r="25" spans="1:3" x14ac:dyDescent="0.2">
      <c r="A25" s="251" t="s">
        <v>105</v>
      </c>
      <c r="B25" s="252">
        <v>3.1800000000000068</v>
      </c>
      <c r="C25" s="252">
        <v>0.56285714285715471</v>
      </c>
    </row>
    <row r="26" spans="1:3" x14ac:dyDescent="0.2">
      <c r="A26" s="251" t="s">
        <v>70</v>
      </c>
      <c r="B26" s="252">
        <v>3.4000000000000057</v>
      </c>
      <c r="C26" s="252">
        <v>0.39999999999999147</v>
      </c>
    </row>
    <row r="27" spans="1:3" s="253" customFormat="1" x14ac:dyDescent="0.2">
      <c r="A27" s="251" t="s">
        <v>68</v>
      </c>
      <c r="B27" s="252">
        <v>3</v>
      </c>
      <c r="C27" s="252">
        <v>0.80000000000001137</v>
      </c>
    </row>
    <row r="28" spans="1:3" s="253" customFormat="1" x14ac:dyDescent="0.2">
      <c r="A28" s="251" t="s">
        <v>106</v>
      </c>
      <c r="B28" s="252">
        <v>3.6000000000000085</v>
      </c>
      <c r="C28" s="252">
        <v>0.49999999999998579</v>
      </c>
    </row>
    <row r="29" spans="1:3" x14ac:dyDescent="0.2">
      <c r="A29" s="251" t="s">
        <v>66</v>
      </c>
      <c r="B29" s="252">
        <v>3.7000000000000028</v>
      </c>
      <c r="C29" s="252">
        <v>0.39999999999999147</v>
      </c>
    </row>
    <row r="30" spans="1:3" x14ac:dyDescent="0.2">
      <c r="A30" s="251" t="s">
        <v>65</v>
      </c>
      <c r="B30" s="252">
        <v>3.2999999999999972</v>
      </c>
      <c r="C30" s="252">
        <v>0.90000000000000568</v>
      </c>
    </row>
    <row r="31" spans="1:3" x14ac:dyDescent="0.2">
      <c r="A31" s="251" t="s">
        <v>71</v>
      </c>
      <c r="B31" s="252">
        <v>3.8000000000000114</v>
      </c>
      <c r="C31" s="252">
        <v>0.69999999999998863</v>
      </c>
    </row>
    <row r="32" spans="1:3" x14ac:dyDescent="0.2">
      <c r="A32" s="251" t="s">
        <v>63</v>
      </c>
      <c r="B32" s="252">
        <v>4.0999999999999943</v>
      </c>
      <c r="C32" s="252">
        <v>0.40000000000000568</v>
      </c>
    </row>
    <row r="33" spans="1:10" x14ac:dyDescent="0.2">
      <c r="A33" s="251" t="s">
        <v>73</v>
      </c>
      <c r="B33" s="252">
        <v>4.2999999999999972</v>
      </c>
      <c r="C33" s="252">
        <v>0.5</v>
      </c>
    </row>
    <row r="34" spans="1:10" x14ac:dyDescent="0.2">
      <c r="A34" s="251" t="s">
        <v>56</v>
      </c>
      <c r="B34" s="252">
        <v>4.0999999999999943</v>
      </c>
      <c r="C34" s="252">
        <v>0.90000000000000568</v>
      </c>
    </row>
    <row r="35" spans="1:10" x14ac:dyDescent="0.2">
      <c r="A35" s="251" t="s">
        <v>107</v>
      </c>
      <c r="B35" s="252">
        <v>4.6000000000000014</v>
      </c>
      <c r="C35" s="252">
        <v>0.79999999999999005</v>
      </c>
    </row>
    <row r="36" spans="1:10" x14ac:dyDescent="0.2">
      <c r="A36" s="251" t="s">
        <v>108</v>
      </c>
      <c r="B36" s="252">
        <v>5.1000000000000085</v>
      </c>
      <c r="C36" s="252">
        <v>1.1999999999999886</v>
      </c>
    </row>
    <row r="37" spans="1:10" x14ac:dyDescent="0.2">
      <c r="A37" s="259" t="s">
        <v>55</v>
      </c>
      <c r="B37" s="260">
        <v>5.8999999999999986</v>
      </c>
      <c r="C37" s="260">
        <v>0.89999999999999858</v>
      </c>
    </row>
    <row r="38" spans="1:10" x14ac:dyDescent="0.2">
      <c r="C38" s="261" t="s">
        <v>207</v>
      </c>
    </row>
    <row r="39" spans="1:10" x14ac:dyDescent="0.2">
      <c r="A39" s="254"/>
      <c r="B39" s="254"/>
      <c r="C39" s="254"/>
      <c r="D39" s="254"/>
      <c r="E39" s="254"/>
      <c r="F39" s="254"/>
      <c r="G39" s="254"/>
      <c r="H39" s="254"/>
      <c r="I39" s="254"/>
      <c r="J39" s="254"/>
    </row>
    <row r="40" spans="1:10" x14ac:dyDescent="0.2">
      <c r="A40" s="254"/>
      <c r="B40" s="254"/>
      <c r="C40" s="254"/>
      <c r="D40" s="254"/>
      <c r="E40" s="254"/>
      <c r="F40" s="254"/>
      <c r="G40" s="254"/>
      <c r="H40" s="254"/>
      <c r="I40" s="254"/>
      <c r="J40" s="254"/>
    </row>
    <row r="41" spans="1:10" x14ac:dyDescent="0.2">
      <c r="A41" s="254"/>
      <c r="B41" s="254"/>
      <c r="C41" s="254"/>
      <c r="D41" s="254"/>
      <c r="E41" s="254"/>
      <c r="F41" s="254"/>
      <c r="G41" s="254"/>
      <c r="H41" s="254"/>
      <c r="I41" s="254"/>
      <c r="J41" s="254"/>
    </row>
    <row r="42" spans="1:10" x14ac:dyDescent="0.2">
      <c r="A42" s="254"/>
      <c r="B42" s="254"/>
      <c r="C42" s="254"/>
      <c r="D42" s="254"/>
      <c r="E42" s="254"/>
      <c r="F42" s="254"/>
      <c r="G42" s="254"/>
      <c r="H42" s="254"/>
      <c r="I42" s="254"/>
      <c r="J42" s="254"/>
    </row>
    <row r="43" spans="1:10" x14ac:dyDescent="0.2">
      <c r="A43" s="254"/>
      <c r="B43" s="254"/>
      <c r="C43" s="254"/>
      <c r="D43" s="254"/>
      <c r="E43" s="254"/>
      <c r="F43" s="254"/>
      <c r="G43" s="254"/>
      <c r="H43" s="254"/>
      <c r="I43" s="254"/>
      <c r="J43" s="254"/>
    </row>
    <row r="44" spans="1:10" x14ac:dyDescent="0.2">
      <c r="A44" s="254"/>
      <c r="B44" s="254"/>
      <c r="C44" s="254"/>
      <c r="D44" s="254"/>
      <c r="E44" s="254"/>
      <c r="F44" s="254"/>
      <c r="G44" s="254"/>
      <c r="H44" s="254"/>
      <c r="I44" s="254"/>
      <c r="J44" s="254"/>
    </row>
    <row r="45" spans="1:10" x14ac:dyDescent="0.2">
      <c r="A45" s="254"/>
      <c r="B45" s="254"/>
      <c r="C45" s="254"/>
      <c r="D45" s="254"/>
      <c r="E45" s="254"/>
      <c r="F45" s="254"/>
      <c r="G45" s="254"/>
      <c r="H45" s="254"/>
      <c r="I45" s="254"/>
      <c r="J45" s="254"/>
    </row>
    <row r="46" spans="1:10" x14ac:dyDescent="0.2">
      <c r="A46" s="254"/>
      <c r="B46" s="254"/>
      <c r="C46" s="254"/>
      <c r="D46" s="254"/>
      <c r="E46" s="254"/>
      <c r="F46" s="254"/>
      <c r="G46" s="254"/>
      <c r="H46" s="254"/>
      <c r="I46" s="254"/>
      <c r="J46" s="254"/>
    </row>
    <row r="47" spans="1:10" x14ac:dyDescent="0.2">
      <c r="A47" s="254"/>
      <c r="B47" s="254"/>
      <c r="C47" s="254"/>
      <c r="D47" s="254"/>
      <c r="E47" s="254"/>
      <c r="F47" s="254"/>
      <c r="G47" s="254"/>
      <c r="H47" s="254"/>
      <c r="I47" s="254"/>
      <c r="J47" s="254"/>
    </row>
    <row r="48" spans="1:10" x14ac:dyDescent="0.2">
      <c r="A48" s="254"/>
      <c r="B48" s="254"/>
      <c r="C48" s="254"/>
      <c r="D48" s="254"/>
      <c r="E48" s="254"/>
      <c r="F48" s="254"/>
      <c r="G48" s="254"/>
      <c r="H48" s="254"/>
      <c r="I48" s="254"/>
      <c r="J48" s="254"/>
    </row>
    <row r="49" spans="1:10" x14ac:dyDescent="0.2">
      <c r="A49" s="254"/>
      <c r="B49" s="254"/>
      <c r="C49" s="254"/>
      <c r="D49" s="254"/>
      <c r="E49" s="254"/>
      <c r="F49" s="254"/>
      <c r="G49" s="254"/>
      <c r="H49" s="254"/>
      <c r="I49" s="254"/>
      <c r="J49" s="254"/>
    </row>
    <row r="50" spans="1:10" x14ac:dyDescent="0.2">
      <c r="A50" s="254"/>
      <c r="B50" s="254"/>
      <c r="C50" s="254"/>
      <c r="D50" s="254"/>
      <c r="E50" s="254"/>
      <c r="F50" s="254"/>
      <c r="G50" s="254"/>
      <c r="H50" s="254"/>
      <c r="I50" s="254"/>
      <c r="J50" s="254"/>
    </row>
    <row r="51" spans="1:10" x14ac:dyDescent="0.2">
      <c r="A51" s="254"/>
      <c r="B51" s="254"/>
      <c r="C51" s="254"/>
      <c r="D51" s="254"/>
      <c r="E51" s="254"/>
      <c r="F51" s="254"/>
      <c r="G51" s="254"/>
      <c r="H51" s="254"/>
      <c r="I51" s="254"/>
      <c r="J51" s="254"/>
    </row>
    <row r="52" spans="1:10" x14ac:dyDescent="0.2">
      <c r="A52" s="254"/>
      <c r="B52" s="254"/>
      <c r="C52" s="254"/>
      <c r="D52" s="254"/>
      <c r="E52" s="254"/>
      <c r="F52" s="254"/>
      <c r="G52" s="254"/>
      <c r="H52" s="254"/>
      <c r="I52" s="254"/>
      <c r="J52" s="254"/>
    </row>
    <row r="53" spans="1:10" x14ac:dyDescent="0.2">
      <c r="A53" s="254"/>
      <c r="B53" s="254"/>
      <c r="C53" s="254"/>
      <c r="D53" s="254"/>
      <c r="E53" s="254"/>
      <c r="F53" s="254"/>
      <c r="G53" s="254"/>
      <c r="H53" s="254"/>
      <c r="I53" s="254"/>
      <c r="J53" s="254"/>
    </row>
    <row r="54" spans="1:10" x14ac:dyDescent="0.2">
      <c r="A54" s="254"/>
      <c r="B54" s="254"/>
      <c r="C54" s="254"/>
      <c r="D54" s="254"/>
      <c r="E54" s="254"/>
      <c r="F54" s="254"/>
      <c r="G54" s="254"/>
      <c r="H54" s="254"/>
      <c r="I54" s="254"/>
      <c r="J54" s="254"/>
    </row>
    <row r="55" spans="1:10" x14ac:dyDescent="0.2">
      <c r="A55" s="254"/>
      <c r="B55" s="254"/>
      <c r="C55" s="254"/>
      <c r="D55" s="254"/>
      <c r="E55" s="254"/>
      <c r="F55" s="254"/>
      <c r="G55" s="254"/>
      <c r="H55" s="254"/>
      <c r="I55" s="254"/>
      <c r="J55" s="254"/>
    </row>
    <row r="56" spans="1:10" x14ac:dyDescent="0.2">
      <c r="A56" s="254"/>
      <c r="B56" s="254"/>
      <c r="C56" s="254"/>
      <c r="D56" s="254"/>
      <c r="E56" s="254"/>
      <c r="F56" s="254"/>
      <c r="G56" s="254"/>
      <c r="H56" s="254"/>
      <c r="I56" s="254"/>
      <c r="J56" s="254"/>
    </row>
    <row r="57" spans="1:10" x14ac:dyDescent="0.2">
      <c r="A57" s="254"/>
      <c r="B57" s="254"/>
      <c r="C57" s="254"/>
      <c r="D57" s="254"/>
      <c r="E57" s="254"/>
      <c r="F57" s="254"/>
      <c r="G57" s="254"/>
      <c r="H57" s="254"/>
      <c r="I57" s="254"/>
      <c r="J57" s="254"/>
    </row>
    <row r="58" spans="1:10" x14ac:dyDescent="0.2">
      <c r="A58" s="254"/>
      <c r="B58" s="254"/>
      <c r="C58" s="254"/>
      <c r="D58" s="254"/>
      <c r="E58" s="254"/>
      <c r="F58" s="254"/>
      <c r="G58" s="254"/>
      <c r="H58" s="254"/>
      <c r="I58" s="254"/>
      <c r="J58" s="254"/>
    </row>
    <row r="59" spans="1:10" x14ac:dyDescent="0.2">
      <c r="A59" s="254"/>
      <c r="B59" s="254"/>
      <c r="C59" s="254"/>
      <c r="D59" s="254"/>
      <c r="E59" s="254"/>
      <c r="F59" s="254"/>
      <c r="G59" s="254"/>
      <c r="H59" s="254"/>
      <c r="I59" s="254"/>
      <c r="J59" s="254"/>
    </row>
    <row r="60" spans="1:10" x14ac:dyDescent="0.2">
      <c r="A60" s="254"/>
      <c r="B60" s="254"/>
      <c r="C60" s="254"/>
      <c r="D60" s="254"/>
      <c r="E60" s="254"/>
      <c r="F60" s="254"/>
      <c r="G60" s="254"/>
      <c r="H60" s="254"/>
      <c r="I60" s="254"/>
      <c r="J60" s="254"/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B140E-40B5-4A3D-9BEE-B503E8174100}">
  <sheetPr codeName="Hárok27">
    <tabColor rgb="FF00B0F0"/>
  </sheetPr>
  <dimension ref="A1:G40"/>
  <sheetViews>
    <sheetView topLeftCell="A3" zoomScale="115" zoomScaleNormal="115" workbookViewId="0">
      <selection activeCell="G5" sqref="G5"/>
    </sheetView>
  </sheetViews>
  <sheetFormatPr defaultRowHeight="15" x14ac:dyDescent="0.25"/>
  <cols>
    <col min="1" max="1" width="42.5703125" style="31" customWidth="1"/>
    <col min="2" max="3" width="12.5703125" style="31" customWidth="1"/>
    <col min="4" max="16384" width="9.140625" style="31"/>
  </cols>
  <sheetData>
    <row r="1" spans="1:7" s="250" customFormat="1" ht="18.75" x14ac:dyDescent="0.3">
      <c r="A1" s="39" t="s">
        <v>125</v>
      </c>
      <c r="B1" s="39" t="s">
        <v>126</v>
      </c>
      <c r="C1" s="39" t="s">
        <v>127</v>
      </c>
    </row>
    <row r="2" spans="1:7" x14ac:dyDescent="0.25">
      <c r="A2" s="31" t="s">
        <v>108</v>
      </c>
      <c r="B2" s="247">
        <v>4.7000010000000003</v>
      </c>
      <c r="C2" s="247">
        <v>3.7000009999999999</v>
      </c>
      <c r="E2" s="140"/>
    </row>
    <row r="3" spans="1:7" x14ac:dyDescent="0.25">
      <c r="A3" s="31" t="s">
        <v>56</v>
      </c>
      <c r="B3" s="247">
        <v>4</v>
      </c>
      <c r="C3" s="247">
        <v>3.2</v>
      </c>
      <c r="E3" s="140"/>
    </row>
    <row r="4" spans="1:7" x14ac:dyDescent="0.25">
      <c r="A4" s="31" t="s">
        <v>67</v>
      </c>
      <c r="B4" s="247">
        <v>3.6</v>
      </c>
      <c r="C4" s="247">
        <v>2.7999990000000001</v>
      </c>
      <c r="E4" s="140"/>
    </row>
    <row r="5" spans="1:7" ht="15.75" x14ac:dyDescent="0.25">
      <c r="A5" s="31" t="s">
        <v>73</v>
      </c>
      <c r="B5" s="247">
        <v>3.2000009999999999</v>
      </c>
      <c r="C5" s="247">
        <v>2.7000009999999999</v>
      </c>
      <c r="E5" s="140"/>
      <c r="G5" s="74" t="s">
        <v>204</v>
      </c>
    </row>
    <row r="6" spans="1:7" x14ac:dyDescent="0.25">
      <c r="A6" s="31" t="s">
        <v>124</v>
      </c>
      <c r="B6" s="247">
        <v>2.9</v>
      </c>
      <c r="C6" s="247">
        <v>2.2999990000000001</v>
      </c>
      <c r="E6" s="140"/>
    </row>
    <row r="7" spans="1:7" x14ac:dyDescent="0.25">
      <c r="A7" s="31" t="s">
        <v>103</v>
      </c>
      <c r="B7" s="247">
        <v>2.9</v>
      </c>
      <c r="C7" s="247">
        <v>2.2999990000000001</v>
      </c>
      <c r="E7" s="140"/>
    </row>
    <row r="8" spans="1:7" x14ac:dyDescent="0.25">
      <c r="A8" s="31" t="s">
        <v>71</v>
      </c>
      <c r="B8" s="247">
        <v>2.9</v>
      </c>
      <c r="C8" s="247">
        <v>2.4</v>
      </c>
      <c r="E8" s="140"/>
    </row>
    <row r="9" spans="1:7" x14ac:dyDescent="0.25">
      <c r="A9" s="31" t="s">
        <v>68</v>
      </c>
      <c r="B9" s="247">
        <v>2.800001</v>
      </c>
      <c r="C9" s="247">
        <v>2.199999</v>
      </c>
      <c r="E9" s="140"/>
    </row>
    <row r="10" spans="1:7" x14ac:dyDescent="0.25">
      <c r="A10" s="31" t="s">
        <v>77</v>
      </c>
      <c r="B10" s="247">
        <v>2.800001</v>
      </c>
      <c r="C10" s="247">
        <v>2.199999</v>
      </c>
      <c r="E10" s="140"/>
    </row>
    <row r="11" spans="1:7" x14ac:dyDescent="0.25">
      <c r="A11" s="31" t="s">
        <v>59</v>
      </c>
      <c r="B11" s="247">
        <v>2.7000009999999999</v>
      </c>
      <c r="C11" s="247">
        <v>2.0999979999999998</v>
      </c>
      <c r="E11" s="140"/>
    </row>
    <row r="12" spans="1:7" x14ac:dyDescent="0.25">
      <c r="A12" s="31" t="s">
        <v>54</v>
      </c>
      <c r="B12" s="247">
        <v>2.699999</v>
      </c>
      <c r="C12" s="247">
        <v>2.199999</v>
      </c>
      <c r="E12" s="140"/>
    </row>
    <row r="13" spans="1:7" x14ac:dyDescent="0.25">
      <c r="A13" s="31" t="s">
        <v>65</v>
      </c>
      <c r="B13" s="247">
        <v>2.699999</v>
      </c>
      <c r="C13" s="247">
        <v>2.199999</v>
      </c>
      <c r="E13" s="140"/>
    </row>
    <row r="14" spans="1:7" x14ac:dyDescent="0.25">
      <c r="A14" s="31" t="s">
        <v>102</v>
      </c>
      <c r="B14" s="247">
        <v>2.6</v>
      </c>
      <c r="C14" s="247">
        <v>1.800001</v>
      </c>
      <c r="E14" s="140"/>
    </row>
    <row r="15" spans="1:7" x14ac:dyDescent="0.25">
      <c r="A15" s="31" t="s">
        <v>75</v>
      </c>
      <c r="B15" s="247">
        <v>2.6</v>
      </c>
      <c r="C15" s="247">
        <v>2.2000009999999999</v>
      </c>
      <c r="E15" s="140"/>
    </row>
    <row r="16" spans="1:7" x14ac:dyDescent="0.25">
      <c r="A16" s="31" t="s">
        <v>70</v>
      </c>
      <c r="B16" s="247">
        <v>2.5999979999999998</v>
      </c>
      <c r="C16" s="247">
        <v>2.2000000000000002</v>
      </c>
      <c r="E16" s="140"/>
    </row>
    <row r="17" spans="1:6" x14ac:dyDescent="0.25">
      <c r="A17" s="31" t="s">
        <v>51</v>
      </c>
      <c r="B17" s="247">
        <v>2.5</v>
      </c>
      <c r="C17" s="247">
        <v>2</v>
      </c>
      <c r="E17" s="140"/>
    </row>
    <row r="18" spans="1:6" x14ac:dyDescent="0.25">
      <c r="A18" s="31" t="s">
        <v>58</v>
      </c>
      <c r="B18" s="247">
        <v>2.5</v>
      </c>
      <c r="C18" s="247">
        <v>2</v>
      </c>
      <c r="E18" s="140"/>
    </row>
    <row r="19" spans="1:6" x14ac:dyDescent="0.25">
      <c r="A19" s="31" t="s">
        <v>99</v>
      </c>
      <c r="B19" s="247">
        <v>2.4000020000000002</v>
      </c>
      <c r="C19" s="247">
        <v>1.7999989999999999</v>
      </c>
      <c r="E19" s="140"/>
    </row>
    <row r="20" spans="1:6" x14ac:dyDescent="0.25">
      <c r="A20" s="141" t="s">
        <v>74</v>
      </c>
      <c r="B20" s="247">
        <v>2.4000020000000002</v>
      </c>
      <c r="C20" s="247">
        <v>1.9000010000000001</v>
      </c>
      <c r="E20" s="247"/>
      <c r="F20" s="247"/>
    </row>
    <row r="21" spans="1:6" x14ac:dyDescent="0.25">
      <c r="A21" s="31" t="s">
        <v>100</v>
      </c>
      <c r="B21" s="247">
        <v>2.4</v>
      </c>
      <c r="C21" s="247">
        <v>2.1</v>
      </c>
      <c r="E21" s="140"/>
    </row>
    <row r="22" spans="1:6" x14ac:dyDescent="0.25">
      <c r="A22" s="31" t="s">
        <v>61</v>
      </c>
      <c r="B22" s="247">
        <v>2.4</v>
      </c>
      <c r="C22" s="247">
        <v>2</v>
      </c>
      <c r="E22" s="140"/>
    </row>
    <row r="23" spans="1:6" x14ac:dyDescent="0.25">
      <c r="A23" s="31" t="s">
        <v>80</v>
      </c>
      <c r="B23" s="247">
        <v>2.4</v>
      </c>
      <c r="C23" s="247">
        <v>2.1</v>
      </c>
      <c r="E23" s="140"/>
    </row>
    <row r="24" spans="1:6" x14ac:dyDescent="0.25">
      <c r="A24" s="31" t="s">
        <v>69</v>
      </c>
      <c r="B24" s="247">
        <v>2.2000009999999999</v>
      </c>
      <c r="C24" s="247">
        <v>1.9</v>
      </c>
      <c r="E24" s="140"/>
    </row>
    <row r="25" spans="1:6" x14ac:dyDescent="0.25">
      <c r="A25" s="31" t="s">
        <v>60</v>
      </c>
      <c r="B25" s="247">
        <v>2.2000009999999999</v>
      </c>
      <c r="C25" s="247">
        <v>1.9</v>
      </c>
      <c r="E25" s="140"/>
    </row>
    <row r="26" spans="1:6" x14ac:dyDescent="0.25">
      <c r="A26" s="31" t="s">
        <v>79</v>
      </c>
      <c r="B26" s="247">
        <v>2.2000009999999999</v>
      </c>
      <c r="C26" s="247">
        <v>1.7000010000000001</v>
      </c>
      <c r="E26" s="140"/>
    </row>
    <row r="27" spans="1:6" x14ac:dyDescent="0.25">
      <c r="A27" s="31" t="s">
        <v>52</v>
      </c>
      <c r="B27" s="247">
        <v>2.1</v>
      </c>
      <c r="C27" s="247">
        <v>1.7</v>
      </c>
      <c r="E27" s="140"/>
    </row>
    <row r="28" spans="1:6" x14ac:dyDescent="0.25">
      <c r="A28" s="31" t="s">
        <v>81</v>
      </c>
      <c r="B28" s="247">
        <v>2.1</v>
      </c>
      <c r="C28" s="247">
        <v>1.7000010000000001</v>
      </c>
      <c r="E28" s="140"/>
    </row>
    <row r="29" spans="1:6" x14ac:dyDescent="0.25">
      <c r="A29" s="31" t="s">
        <v>57</v>
      </c>
      <c r="B29" s="247">
        <v>2.1</v>
      </c>
      <c r="C29" s="247">
        <v>1.800001</v>
      </c>
      <c r="E29" s="140"/>
    </row>
    <row r="30" spans="1:6" x14ac:dyDescent="0.25">
      <c r="A30" s="31" t="s">
        <v>72</v>
      </c>
      <c r="B30" s="247">
        <v>2.1</v>
      </c>
      <c r="C30" s="247">
        <v>1.5999989999999999</v>
      </c>
      <c r="E30" s="140"/>
    </row>
    <row r="31" spans="1:6" x14ac:dyDescent="0.25">
      <c r="A31" s="31" t="s">
        <v>76</v>
      </c>
      <c r="B31" s="247">
        <v>2.1</v>
      </c>
      <c r="C31" s="247">
        <v>1.7000010000000001</v>
      </c>
      <c r="E31" s="140"/>
    </row>
    <row r="32" spans="1:6" x14ac:dyDescent="0.25">
      <c r="A32" s="31" t="s">
        <v>128</v>
      </c>
      <c r="B32" s="247">
        <v>2.1</v>
      </c>
      <c r="C32" s="247">
        <v>1.6</v>
      </c>
      <c r="E32" s="140"/>
    </row>
    <row r="33" spans="1:5" x14ac:dyDescent="0.25">
      <c r="A33" s="31" t="s">
        <v>66</v>
      </c>
      <c r="B33" s="247">
        <v>2</v>
      </c>
      <c r="C33" s="247">
        <v>1.7</v>
      </c>
      <c r="E33" s="140"/>
    </row>
    <row r="34" spans="1:5" x14ac:dyDescent="0.25">
      <c r="A34" s="31" t="s">
        <v>98</v>
      </c>
      <c r="B34" s="247">
        <v>1.9</v>
      </c>
      <c r="C34" s="247">
        <v>1.6</v>
      </c>
      <c r="E34" s="140"/>
    </row>
    <row r="35" spans="1:5" x14ac:dyDescent="0.25">
      <c r="A35" s="31" t="s">
        <v>63</v>
      </c>
      <c r="B35" s="247">
        <v>1.7000010000000001</v>
      </c>
      <c r="C35" s="247">
        <v>1.6</v>
      </c>
      <c r="E35" s="140"/>
    </row>
    <row r="36" spans="1:5" x14ac:dyDescent="0.25">
      <c r="A36" s="31" t="s">
        <v>62</v>
      </c>
      <c r="B36" s="247">
        <v>1.6</v>
      </c>
      <c r="C36" s="247">
        <v>1.5</v>
      </c>
      <c r="E36" s="140"/>
    </row>
    <row r="37" spans="1:5" x14ac:dyDescent="0.25">
      <c r="A37" s="31" t="s">
        <v>96</v>
      </c>
      <c r="B37" s="247">
        <v>1</v>
      </c>
      <c r="C37" s="247">
        <v>0.80000110000000002</v>
      </c>
      <c r="E37" s="140"/>
    </row>
    <row r="38" spans="1:5" x14ac:dyDescent="0.25">
      <c r="A38" s="31" t="s">
        <v>64</v>
      </c>
      <c r="B38" s="247">
        <v>0.39999960000000001</v>
      </c>
      <c r="C38" s="247">
        <v>0.60000039999999999</v>
      </c>
      <c r="E38" s="140"/>
    </row>
    <row r="39" spans="1:5" x14ac:dyDescent="0.25">
      <c r="A39" s="231" t="s">
        <v>55</v>
      </c>
      <c r="B39" s="248">
        <v>3.5</v>
      </c>
      <c r="C39" s="248">
        <v>2.8</v>
      </c>
      <c r="E39" s="140"/>
    </row>
    <row r="40" spans="1:5" x14ac:dyDescent="0.25">
      <c r="C40" s="249" t="s">
        <v>200</v>
      </c>
      <c r="E40" s="140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0FECD-07B0-49AF-8D97-29D77A9BCCAE}">
  <sheetPr codeName="Hárok28">
    <tabColor rgb="FF00B0F0"/>
  </sheetPr>
  <dimension ref="A1:G30"/>
  <sheetViews>
    <sheetView zoomScaleNormal="100" workbookViewId="0">
      <selection activeCell="G4" sqref="G4"/>
    </sheetView>
  </sheetViews>
  <sheetFormatPr defaultRowHeight="12.75" x14ac:dyDescent="0.2"/>
  <cols>
    <col min="1" max="1" width="9.140625" style="138"/>
    <col min="2" max="4" width="12.7109375" style="138" customWidth="1"/>
    <col min="5" max="16384" width="9.140625" style="138"/>
  </cols>
  <sheetData>
    <row r="1" spans="1:7" ht="15" x14ac:dyDescent="0.2">
      <c r="A1" s="246" t="s">
        <v>202</v>
      </c>
    </row>
    <row r="2" spans="1:7" x14ac:dyDescent="0.2">
      <c r="A2" s="244"/>
      <c r="B2" s="244" t="s">
        <v>91</v>
      </c>
      <c r="C2" s="244" t="s">
        <v>92</v>
      </c>
      <c r="D2" s="244" t="s">
        <v>93</v>
      </c>
    </row>
    <row r="3" spans="1:7" x14ac:dyDescent="0.2">
      <c r="A3" s="243">
        <v>1991</v>
      </c>
      <c r="B3" s="245">
        <v>9.6999999999999993</v>
      </c>
      <c r="C3" s="245">
        <v>50.1</v>
      </c>
      <c r="D3" s="245">
        <v>40.200000000000003</v>
      </c>
      <c r="E3" s="245"/>
      <c r="F3" s="245"/>
    </row>
    <row r="4" spans="1:7" ht="15" x14ac:dyDescent="0.25">
      <c r="A4" s="243">
        <v>1992</v>
      </c>
      <c r="B4" s="245">
        <v>10.3</v>
      </c>
      <c r="C4" s="245">
        <v>41.3</v>
      </c>
      <c r="D4" s="245">
        <v>48.5</v>
      </c>
      <c r="E4" s="245"/>
      <c r="F4" s="245"/>
      <c r="G4" s="113" t="s">
        <v>201</v>
      </c>
    </row>
    <row r="5" spans="1:7" x14ac:dyDescent="0.2">
      <c r="A5" s="243">
        <v>1993</v>
      </c>
      <c r="B5" s="245">
        <v>10.6</v>
      </c>
      <c r="C5" s="245">
        <v>38.799999999999997</v>
      </c>
      <c r="D5" s="245">
        <v>50.6</v>
      </c>
      <c r="E5" s="245"/>
      <c r="F5" s="245"/>
    </row>
    <row r="6" spans="1:7" x14ac:dyDescent="0.2">
      <c r="A6" s="243">
        <v>1994</v>
      </c>
      <c r="B6" s="245">
        <v>10.199999999999999</v>
      </c>
      <c r="C6" s="245">
        <v>39.700000000000003</v>
      </c>
      <c r="D6" s="245">
        <v>50.1</v>
      </c>
      <c r="E6" s="245"/>
      <c r="F6" s="245"/>
    </row>
    <row r="7" spans="1:7" x14ac:dyDescent="0.2">
      <c r="A7" s="243">
        <v>1995</v>
      </c>
      <c r="B7" s="245">
        <v>9.1999999999999993</v>
      </c>
      <c r="C7" s="245">
        <v>38.9</v>
      </c>
      <c r="D7" s="245">
        <v>51.9</v>
      </c>
      <c r="E7" s="245"/>
      <c r="F7" s="245"/>
    </row>
    <row r="8" spans="1:7" x14ac:dyDescent="0.2">
      <c r="A8" s="243">
        <v>1996</v>
      </c>
      <c r="B8" s="245">
        <v>8.9</v>
      </c>
      <c r="C8" s="245">
        <v>39.5</v>
      </c>
      <c r="D8" s="245">
        <v>51.6</v>
      </c>
      <c r="E8" s="245"/>
      <c r="F8" s="245"/>
    </row>
    <row r="9" spans="1:7" x14ac:dyDescent="0.2">
      <c r="A9" s="243">
        <v>1997</v>
      </c>
      <c r="B9" s="245">
        <v>9.1999999999999993</v>
      </c>
      <c r="C9" s="245">
        <v>39.299999999999997</v>
      </c>
      <c r="D9" s="245">
        <v>51.6</v>
      </c>
      <c r="E9" s="245"/>
      <c r="F9" s="245"/>
    </row>
    <row r="10" spans="1:7" x14ac:dyDescent="0.2">
      <c r="A10" s="243">
        <v>1998</v>
      </c>
      <c r="B10" s="245">
        <v>8.3000000000000007</v>
      </c>
      <c r="C10" s="245">
        <v>39.4</v>
      </c>
      <c r="D10" s="245">
        <v>52.3</v>
      </c>
      <c r="E10" s="245"/>
      <c r="F10" s="245"/>
    </row>
    <row r="11" spans="1:7" x14ac:dyDescent="0.2">
      <c r="A11" s="243">
        <v>1999</v>
      </c>
      <c r="B11" s="245">
        <v>7.4</v>
      </c>
      <c r="C11" s="245">
        <v>38.5</v>
      </c>
      <c r="D11" s="245">
        <v>54.2</v>
      </c>
      <c r="E11" s="245"/>
      <c r="F11" s="245"/>
    </row>
    <row r="12" spans="1:7" x14ac:dyDescent="0.2">
      <c r="A12" s="243">
        <v>2000</v>
      </c>
      <c r="B12" s="245">
        <v>6.7</v>
      </c>
      <c r="C12" s="245">
        <v>37.299999999999997</v>
      </c>
      <c r="D12" s="245">
        <v>56.1</v>
      </c>
      <c r="E12" s="245"/>
      <c r="F12" s="245"/>
    </row>
    <row r="13" spans="1:7" x14ac:dyDescent="0.2">
      <c r="A13" s="243">
        <v>2001</v>
      </c>
      <c r="B13" s="245">
        <v>6.2</v>
      </c>
      <c r="C13" s="245">
        <v>37.6</v>
      </c>
      <c r="D13" s="245">
        <v>56.3</v>
      </c>
      <c r="E13" s="245"/>
      <c r="F13" s="245"/>
    </row>
    <row r="14" spans="1:7" x14ac:dyDescent="0.2">
      <c r="A14" s="243">
        <v>2002</v>
      </c>
      <c r="B14" s="245">
        <v>6.2</v>
      </c>
      <c r="C14" s="245">
        <v>38.4</v>
      </c>
      <c r="D14" s="245">
        <v>55.4</v>
      </c>
      <c r="E14" s="245"/>
      <c r="F14" s="245"/>
    </row>
    <row r="15" spans="1:7" x14ac:dyDescent="0.2">
      <c r="A15" s="243">
        <v>2003</v>
      </c>
      <c r="B15" s="245">
        <v>6</v>
      </c>
      <c r="C15" s="245">
        <v>38.1</v>
      </c>
      <c r="D15" s="245">
        <v>55.9</v>
      </c>
      <c r="E15" s="245"/>
      <c r="F15" s="245"/>
    </row>
    <row r="16" spans="1:7" x14ac:dyDescent="0.2">
      <c r="A16" s="243">
        <v>2004</v>
      </c>
      <c r="B16" s="245">
        <v>5.0999999999999996</v>
      </c>
      <c r="C16" s="245">
        <v>39.200000000000003</v>
      </c>
      <c r="D16" s="245">
        <v>55.7</v>
      </c>
      <c r="E16" s="245"/>
      <c r="F16" s="245"/>
    </row>
    <row r="17" spans="1:6" x14ac:dyDescent="0.2">
      <c r="A17" s="243">
        <v>2005</v>
      </c>
      <c r="B17" s="245">
        <v>4.8</v>
      </c>
      <c r="C17" s="245">
        <v>38.799999999999997</v>
      </c>
      <c r="D17" s="245">
        <v>56.4</v>
      </c>
      <c r="E17" s="245"/>
      <c r="F17" s="245"/>
    </row>
    <row r="18" spans="1:6" x14ac:dyDescent="0.2">
      <c r="A18" s="243">
        <v>2006</v>
      </c>
      <c r="B18" s="245">
        <v>4.4000000000000004</v>
      </c>
      <c r="C18" s="245">
        <v>38.799999999999997</v>
      </c>
      <c r="D18" s="245">
        <v>56.8</v>
      </c>
      <c r="E18" s="245"/>
      <c r="F18" s="245"/>
    </row>
    <row r="19" spans="1:6" x14ac:dyDescent="0.2">
      <c r="A19" s="243">
        <v>2007</v>
      </c>
      <c r="B19" s="245">
        <v>4.2</v>
      </c>
      <c r="C19" s="245">
        <v>39.4</v>
      </c>
      <c r="D19" s="245">
        <v>56.4</v>
      </c>
      <c r="E19" s="245"/>
      <c r="F19" s="245"/>
    </row>
    <row r="20" spans="1:6" x14ac:dyDescent="0.2">
      <c r="A20" s="243">
        <v>2008</v>
      </c>
      <c r="B20" s="245">
        <v>4</v>
      </c>
      <c r="C20" s="245">
        <v>40.1</v>
      </c>
      <c r="D20" s="245">
        <v>55.9</v>
      </c>
      <c r="E20" s="245"/>
      <c r="F20" s="245"/>
    </row>
    <row r="21" spans="1:6" x14ac:dyDescent="0.2">
      <c r="A21" s="243">
        <v>2009</v>
      </c>
      <c r="B21" s="245">
        <v>3.6</v>
      </c>
      <c r="C21" s="245">
        <v>37.9</v>
      </c>
      <c r="D21" s="245">
        <v>58.5</v>
      </c>
      <c r="E21" s="245"/>
      <c r="F21" s="245"/>
    </row>
    <row r="22" spans="1:6" x14ac:dyDescent="0.2">
      <c r="A22" s="243">
        <v>2010</v>
      </c>
      <c r="B22" s="245">
        <v>3.2</v>
      </c>
      <c r="C22" s="245">
        <v>37.1</v>
      </c>
      <c r="D22" s="245">
        <v>59.7</v>
      </c>
      <c r="E22" s="245"/>
      <c r="F22" s="245"/>
    </row>
    <row r="23" spans="1:6" x14ac:dyDescent="0.2">
      <c r="A23" s="243">
        <v>2011</v>
      </c>
      <c r="B23" s="245">
        <v>3.1</v>
      </c>
      <c r="C23" s="245">
        <v>37.5</v>
      </c>
      <c r="D23" s="245">
        <v>59.4</v>
      </c>
      <c r="E23" s="245"/>
      <c r="F23" s="245"/>
    </row>
    <row r="24" spans="1:6" x14ac:dyDescent="0.2">
      <c r="A24" s="243">
        <v>2012</v>
      </c>
      <c r="B24" s="245">
        <v>3.2</v>
      </c>
      <c r="C24" s="245">
        <v>37.5</v>
      </c>
      <c r="D24" s="245">
        <v>59.2</v>
      </c>
      <c r="E24" s="245"/>
      <c r="F24" s="245"/>
    </row>
    <row r="25" spans="1:6" x14ac:dyDescent="0.2">
      <c r="A25" s="243">
        <v>2013</v>
      </c>
      <c r="B25" s="245">
        <v>3.3</v>
      </c>
      <c r="C25" s="245">
        <v>35.799999999999997</v>
      </c>
      <c r="D25" s="245">
        <v>60.9</v>
      </c>
      <c r="E25" s="245"/>
      <c r="F25" s="245"/>
    </row>
    <row r="26" spans="1:6" x14ac:dyDescent="0.2">
      <c r="A26" s="243">
        <v>2014</v>
      </c>
      <c r="B26" s="245">
        <v>3.5</v>
      </c>
      <c r="C26" s="245">
        <v>35.5</v>
      </c>
      <c r="D26" s="245">
        <v>61.1</v>
      </c>
      <c r="E26" s="245"/>
      <c r="F26" s="245"/>
    </row>
    <row r="27" spans="1:6" x14ac:dyDescent="0.2">
      <c r="A27" s="243">
        <v>2015</v>
      </c>
      <c r="B27" s="245">
        <v>3.2</v>
      </c>
      <c r="C27" s="245">
        <v>36.1</v>
      </c>
      <c r="D27" s="245">
        <v>60.7</v>
      </c>
      <c r="E27" s="245"/>
      <c r="F27" s="245"/>
    </row>
    <row r="28" spans="1:6" x14ac:dyDescent="0.2">
      <c r="A28" s="243">
        <v>2016</v>
      </c>
      <c r="B28" s="245">
        <v>2.9</v>
      </c>
      <c r="C28" s="245">
        <v>36.5</v>
      </c>
      <c r="D28" s="245">
        <v>60.6</v>
      </c>
      <c r="E28" s="245"/>
      <c r="F28" s="245"/>
    </row>
    <row r="29" spans="1:6" x14ac:dyDescent="0.2">
      <c r="A29" s="262">
        <v>2017</v>
      </c>
      <c r="B29" s="263">
        <v>2.9</v>
      </c>
      <c r="C29" s="263">
        <v>36.299999999999997</v>
      </c>
      <c r="D29" s="263">
        <v>60.8</v>
      </c>
      <c r="E29" s="245"/>
      <c r="F29" s="245"/>
    </row>
    <row r="30" spans="1:6" ht="15" x14ac:dyDescent="0.25">
      <c r="D30" s="249" t="s">
        <v>208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F5EF3-CE22-4714-ABD8-2B5AD077CC60}">
  <sheetPr codeName="Hárok2">
    <tabColor rgb="FF00B0F0"/>
  </sheetPr>
  <dimension ref="A1:H133"/>
  <sheetViews>
    <sheetView zoomScale="115" zoomScaleNormal="115" workbookViewId="0">
      <selection activeCell="H3" sqref="H3"/>
    </sheetView>
  </sheetViews>
  <sheetFormatPr defaultRowHeight="12.75" x14ac:dyDescent="0.2"/>
  <cols>
    <col min="1" max="16384" width="9.140625" style="32"/>
  </cols>
  <sheetData>
    <row r="1" spans="1:8" s="59" customFormat="1" ht="25.5" x14ac:dyDescent="0.2">
      <c r="A1" s="65"/>
      <c r="B1" s="65" t="s">
        <v>88</v>
      </c>
      <c r="C1" s="65" t="s">
        <v>88</v>
      </c>
      <c r="D1" s="65" t="s">
        <v>88</v>
      </c>
      <c r="E1" s="65" t="s">
        <v>143</v>
      </c>
    </row>
    <row r="2" spans="1:8" x14ac:dyDescent="0.2">
      <c r="A2" s="60">
        <v>1950</v>
      </c>
      <c r="B2" s="61">
        <v>3.5580210653362316</v>
      </c>
      <c r="C2" s="61"/>
      <c r="D2" s="61"/>
      <c r="E2" s="62">
        <v>2.1</v>
      </c>
      <c r="F2" s="63"/>
    </row>
    <row r="3" spans="1:8" ht="18.75" x14ac:dyDescent="0.3">
      <c r="A3" s="60">
        <v>1951</v>
      </c>
      <c r="B3" s="61">
        <v>3.5776245997143303</v>
      </c>
      <c r="C3" s="61"/>
      <c r="D3" s="61"/>
      <c r="E3" s="62">
        <f>$E$2</f>
        <v>2.1</v>
      </c>
      <c r="F3" s="63"/>
      <c r="H3" s="75" t="s">
        <v>145</v>
      </c>
    </row>
    <row r="4" spans="1:8" x14ac:dyDescent="0.2">
      <c r="A4" s="60">
        <v>1952</v>
      </c>
      <c r="B4" s="61">
        <v>3.5722748558834305</v>
      </c>
      <c r="C4" s="61"/>
      <c r="D4" s="61"/>
      <c r="E4" s="62">
        <f t="shared" ref="E4:E67" si="0">$E$2</f>
        <v>2.1</v>
      </c>
      <c r="F4" s="63"/>
    </row>
    <row r="5" spans="1:8" x14ac:dyDescent="0.2">
      <c r="A5" s="60">
        <v>1953</v>
      </c>
      <c r="B5" s="61">
        <v>3.5010716071887047</v>
      </c>
      <c r="C5" s="61"/>
      <c r="D5" s="61"/>
      <c r="E5" s="62">
        <f t="shared" si="0"/>
        <v>2.1</v>
      </c>
      <c r="F5" s="63"/>
    </row>
    <row r="6" spans="1:8" x14ac:dyDescent="0.2">
      <c r="A6" s="60">
        <v>1954</v>
      </c>
      <c r="B6" s="61">
        <v>3.4489502461188049</v>
      </c>
      <c r="C6" s="61"/>
      <c r="D6" s="61"/>
      <c r="E6" s="62">
        <f t="shared" si="0"/>
        <v>2.1</v>
      </c>
      <c r="F6" s="63"/>
    </row>
    <row r="7" spans="1:8" x14ac:dyDescent="0.2">
      <c r="A7" s="60">
        <v>1955</v>
      </c>
      <c r="B7" s="61">
        <v>3.4699157214384666</v>
      </c>
      <c r="C7" s="61"/>
      <c r="D7" s="61"/>
      <c r="E7" s="62">
        <f t="shared" si="0"/>
        <v>2.1</v>
      </c>
      <c r="F7" s="63"/>
    </row>
    <row r="8" spans="1:8" x14ac:dyDescent="0.2">
      <c r="A8" s="60">
        <v>1956</v>
      </c>
      <c r="B8" s="61">
        <v>3.4643999181933753</v>
      </c>
      <c r="C8" s="61"/>
      <c r="D8" s="61"/>
      <c r="E8" s="62">
        <f t="shared" si="0"/>
        <v>2.1</v>
      </c>
      <c r="F8" s="63"/>
    </row>
    <row r="9" spans="1:8" x14ac:dyDescent="0.2">
      <c r="A9" s="60">
        <v>1957</v>
      </c>
      <c r="B9" s="61">
        <v>3.3877401771568771</v>
      </c>
      <c r="C9" s="61"/>
      <c r="D9" s="61"/>
      <c r="E9" s="62">
        <f t="shared" si="0"/>
        <v>2.1</v>
      </c>
      <c r="F9" s="63"/>
    </row>
    <row r="10" spans="1:8" x14ac:dyDescent="0.2">
      <c r="A10" s="60">
        <v>1958</v>
      </c>
      <c r="B10" s="61">
        <v>3.2461065952043282</v>
      </c>
      <c r="C10" s="61"/>
      <c r="D10" s="61"/>
      <c r="E10" s="62">
        <f t="shared" si="0"/>
        <v>2.1</v>
      </c>
      <c r="F10" s="63"/>
    </row>
    <row r="11" spans="1:8" x14ac:dyDescent="0.2">
      <c r="A11" s="60">
        <v>1959</v>
      </c>
      <c r="B11" s="61">
        <v>3.0617529397251575</v>
      </c>
      <c r="C11" s="61"/>
      <c r="D11" s="61"/>
      <c r="E11" s="62">
        <f t="shared" si="0"/>
        <v>2.1</v>
      </c>
      <c r="F11" s="63"/>
    </row>
    <row r="12" spans="1:8" x14ac:dyDescent="0.2">
      <c r="A12" s="60">
        <v>1960</v>
      </c>
      <c r="B12" s="61">
        <v>3.0729901327680698</v>
      </c>
      <c r="C12" s="61"/>
      <c r="D12" s="61"/>
      <c r="E12" s="62">
        <f t="shared" si="0"/>
        <v>2.1</v>
      </c>
      <c r="F12" s="63"/>
    </row>
    <row r="13" spans="1:8" x14ac:dyDescent="0.2">
      <c r="A13" s="60">
        <v>1961</v>
      </c>
      <c r="B13" s="61">
        <v>2.9596997521486026</v>
      </c>
      <c r="C13" s="61"/>
      <c r="D13" s="61"/>
      <c r="E13" s="62">
        <f t="shared" si="0"/>
        <v>2.1</v>
      </c>
      <c r="F13" s="63"/>
    </row>
    <row r="14" spans="1:8" x14ac:dyDescent="0.2">
      <c r="A14" s="60">
        <v>1962</v>
      </c>
      <c r="B14" s="61">
        <v>2.8332322454192109</v>
      </c>
      <c r="C14" s="61"/>
      <c r="D14" s="61"/>
      <c r="E14" s="62">
        <f t="shared" si="0"/>
        <v>2.1</v>
      </c>
      <c r="F14" s="63"/>
    </row>
    <row r="15" spans="1:8" x14ac:dyDescent="0.2">
      <c r="A15" s="60">
        <v>1963</v>
      </c>
      <c r="B15" s="61">
        <v>2.9330136489145193</v>
      </c>
      <c r="C15" s="61"/>
      <c r="D15" s="61"/>
      <c r="E15" s="62">
        <f t="shared" si="0"/>
        <v>2.1</v>
      </c>
      <c r="F15" s="63"/>
    </row>
    <row r="16" spans="1:8" x14ac:dyDescent="0.2">
      <c r="A16" s="60">
        <v>1964</v>
      </c>
      <c r="B16" s="61">
        <v>2.910029385352928</v>
      </c>
      <c r="C16" s="61"/>
      <c r="D16" s="61"/>
      <c r="E16" s="62">
        <f t="shared" si="0"/>
        <v>2.1</v>
      </c>
      <c r="F16" s="63"/>
    </row>
    <row r="17" spans="1:7" x14ac:dyDescent="0.2">
      <c r="A17" s="60">
        <v>1965</v>
      </c>
      <c r="B17" s="61">
        <v>2.8015514961222299</v>
      </c>
      <c r="C17" s="61"/>
      <c r="D17" s="61"/>
      <c r="E17" s="62">
        <f t="shared" si="0"/>
        <v>2.1</v>
      </c>
      <c r="F17" s="63"/>
    </row>
    <row r="18" spans="1:7" x14ac:dyDescent="0.2">
      <c r="A18" s="60">
        <v>1966</v>
      </c>
      <c r="B18" s="61">
        <v>2.673877660716085</v>
      </c>
      <c r="C18" s="61"/>
      <c r="D18" s="61"/>
      <c r="E18" s="62">
        <f t="shared" si="0"/>
        <v>2.1</v>
      </c>
      <c r="F18" s="63"/>
    </row>
    <row r="19" spans="1:7" x14ac:dyDescent="0.2">
      <c r="A19" s="60">
        <v>1967</v>
      </c>
      <c r="B19" s="61">
        <v>2.4936745378679248</v>
      </c>
      <c r="C19" s="61"/>
      <c r="D19" s="61"/>
      <c r="E19" s="62">
        <f t="shared" si="0"/>
        <v>2.1</v>
      </c>
      <c r="F19" s="63"/>
    </row>
    <row r="20" spans="1:7" x14ac:dyDescent="0.2">
      <c r="A20" s="60">
        <v>1968</v>
      </c>
      <c r="B20" s="61">
        <v>2.3971177117883742</v>
      </c>
      <c r="C20" s="61"/>
      <c r="D20" s="61"/>
      <c r="E20" s="62">
        <f t="shared" si="0"/>
        <v>2.1</v>
      </c>
      <c r="F20" s="63"/>
    </row>
    <row r="21" spans="1:7" x14ac:dyDescent="0.2">
      <c r="A21" s="60">
        <v>1969</v>
      </c>
      <c r="B21" s="61">
        <v>2.4332463970711879</v>
      </c>
      <c r="C21" s="61"/>
      <c r="D21" s="61"/>
      <c r="E21" s="62">
        <f t="shared" si="0"/>
        <v>2.1</v>
      </c>
      <c r="F21" s="63"/>
    </row>
    <row r="22" spans="1:7" x14ac:dyDescent="0.2">
      <c r="A22" s="60">
        <v>1970</v>
      </c>
      <c r="B22" s="61">
        <v>2.3989713594208268</v>
      </c>
      <c r="C22" s="61"/>
      <c r="D22" s="61"/>
      <c r="E22" s="62">
        <f t="shared" si="0"/>
        <v>2.1</v>
      </c>
      <c r="F22" s="63"/>
    </row>
    <row r="23" spans="1:7" x14ac:dyDescent="0.2">
      <c r="A23" s="60">
        <v>1971</v>
      </c>
      <c r="B23" s="61">
        <v>2.4296700178899764</v>
      </c>
      <c r="C23" s="61"/>
      <c r="D23" s="61"/>
      <c r="E23" s="62">
        <f t="shared" si="0"/>
        <v>2.1</v>
      </c>
      <c r="F23" s="63"/>
    </row>
    <row r="24" spans="1:7" x14ac:dyDescent="0.2">
      <c r="A24" s="60">
        <v>1972</v>
      </c>
      <c r="B24" s="61">
        <v>2.4883032131366383</v>
      </c>
      <c r="C24" s="61"/>
      <c r="D24" s="61"/>
      <c r="E24" s="62">
        <f t="shared" si="0"/>
        <v>2.1</v>
      </c>
      <c r="F24" s="63"/>
    </row>
    <row r="25" spans="1:7" x14ac:dyDescent="0.2">
      <c r="A25" s="60">
        <v>1973</v>
      </c>
      <c r="B25" s="61">
        <v>2.5568290886292426</v>
      </c>
      <c r="C25" s="61"/>
      <c r="D25" s="61"/>
      <c r="E25" s="62">
        <f t="shared" si="0"/>
        <v>2.1</v>
      </c>
      <c r="F25" s="63"/>
    </row>
    <row r="26" spans="1:7" x14ac:dyDescent="0.2">
      <c r="A26" s="60">
        <v>1974</v>
      </c>
      <c r="B26" s="61">
        <v>2.5970108069705335</v>
      </c>
      <c r="C26" s="61"/>
      <c r="D26" s="61"/>
      <c r="E26" s="62">
        <f t="shared" si="0"/>
        <v>2.1</v>
      </c>
      <c r="F26" s="63"/>
    </row>
    <row r="27" spans="1:7" x14ac:dyDescent="0.2">
      <c r="A27" s="60">
        <v>1975</v>
      </c>
      <c r="B27" s="61">
        <v>2.5261019850475277</v>
      </c>
      <c r="C27" s="61"/>
      <c r="D27" s="61"/>
      <c r="E27" s="62">
        <f t="shared" si="0"/>
        <v>2.1</v>
      </c>
      <c r="F27" s="63"/>
    </row>
    <row r="28" spans="1:7" x14ac:dyDescent="0.2">
      <c r="A28" s="60">
        <v>1976</v>
      </c>
      <c r="B28" s="61">
        <v>2.5240631928344346</v>
      </c>
      <c r="C28" s="61"/>
      <c r="D28" s="61"/>
      <c r="E28" s="62">
        <f t="shared" si="0"/>
        <v>2.1</v>
      </c>
      <c r="F28" s="63"/>
    </row>
    <row r="29" spans="1:7" x14ac:dyDescent="0.2">
      <c r="A29" s="60">
        <v>1977</v>
      </c>
      <c r="B29" s="61">
        <v>2.4666747376251839</v>
      </c>
      <c r="C29" s="61"/>
      <c r="D29" s="61"/>
      <c r="E29" s="62">
        <f t="shared" si="0"/>
        <v>2.1</v>
      </c>
      <c r="F29" s="63"/>
    </row>
    <row r="30" spans="1:7" x14ac:dyDescent="0.2">
      <c r="A30" s="60">
        <v>1978</v>
      </c>
      <c r="B30" s="61">
        <v>2.4519652932816167</v>
      </c>
      <c r="C30" s="61"/>
      <c r="D30" s="61"/>
      <c r="E30" s="62">
        <f t="shared" si="0"/>
        <v>2.1</v>
      </c>
      <c r="F30" s="63"/>
    </row>
    <row r="31" spans="1:7" x14ac:dyDescent="0.2">
      <c r="A31" s="60">
        <v>1979</v>
      </c>
      <c r="B31" s="61">
        <v>2.4352300345100075</v>
      </c>
      <c r="C31" s="61"/>
      <c r="D31" s="61"/>
      <c r="E31" s="62">
        <f t="shared" si="0"/>
        <v>2.1</v>
      </c>
      <c r="F31" s="63"/>
    </row>
    <row r="32" spans="1:7" x14ac:dyDescent="0.2">
      <c r="A32" s="60">
        <v>1980</v>
      </c>
      <c r="B32" s="61">
        <v>2.3069446282174764</v>
      </c>
      <c r="C32" s="61"/>
      <c r="D32" s="61"/>
      <c r="E32" s="62">
        <f t="shared" si="0"/>
        <v>2.1</v>
      </c>
      <c r="F32" s="63"/>
      <c r="G32" s="64"/>
    </row>
    <row r="33" spans="1:7" x14ac:dyDescent="0.2">
      <c r="A33" s="60">
        <v>1981</v>
      </c>
      <c r="B33" s="61">
        <v>2.2782253556609775</v>
      </c>
      <c r="C33" s="61"/>
      <c r="D33" s="61"/>
      <c r="E33" s="62">
        <f t="shared" si="0"/>
        <v>2.1</v>
      </c>
      <c r="F33" s="63"/>
      <c r="G33" s="64"/>
    </row>
    <row r="34" spans="1:7" x14ac:dyDescent="0.2">
      <c r="A34" s="60">
        <v>1982</v>
      </c>
      <c r="B34" s="61">
        <v>2.2705461133390594</v>
      </c>
      <c r="C34" s="61"/>
      <c r="D34" s="61"/>
      <c r="E34" s="62">
        <f t="shared" si="0"/>
        <v>2.1</v>
      </c>
      <c r="F34" s="63"/>
      <c r="G34" s="64"/>
    </row>
    <row r="35" spans="1:7" x14ac:dyDescent="0.2">
      <c r="A35" s="60">
        <v>1983</v>
      </c>
      <c r="B35" s="61">
        <v>2.2688930518039276</v>
      </c>
      <c r="C35" s="61"/>
      <c r="D35" s="61"/>
      <c r="E35" s="62">
        <f t="shared" si="0"/>
        <v>2.1</v>
      </c>
      <c r="F35" s="63"/>
      <c r="G35" s="64"/>
    </row>
    <row r="36" spans="1:7" x14ac:dyDescent="0.2">
      <c r="A36" s="60">
        <v>1984</v>
      </c>
      <c r="B36" s="61">
        <v>2.2525388554977912</v>
      </c>
      <c r="C36" s="61"/>
      <c r="D36" s="61"/>
      <c r="E36" s="62">
        <f t="shared" si="0"/>
        <v>2.1</v>
      </c>
      <c r="F36" s="63"/>
      <c r="G36" s="64"/>
    </row>
    <row r="37" spans="1:7" x14ac:dyDescent="0.2">
      <c r="A37" s="60">
        <v>1985</v>
      </c>
      <c r="B37" s="61">
        <v>2.2537794710000303</v>
      </c>
      <c r="C37" s="61"/>
      <c r="D37" s="61"/>
      <c r="E37" s="62">
        <f t="shared" si="0"/>
        <v>2.1</v>
      </c>
      <c r="F37" s="63"/>
      <c r="G37" s="64"/>
    </row>
    <row r="38" spans="1:7" x14ac:dyDescent="0.2">
      <c r="A38" s="60">
        <v>1986</v>
      </c>
      <c r="B38" s="61">
        <v>2.1998057636386044</v>
      </c>
      <c r="C38" s="61"/>
      <c r="D38" s="61"/>
      <c r="E38" s="62">
        <f t="shared" si="0"/>
        <v>2.1</v>
      </c>
      <c r="F38" s="63"/>
      <c r="G38" s="64"/>
    </row>
    <row r="39" spans="1:7" x14ac:dyDescent="0.2">
      <c r="A39" s="60">
        <v>1987</v>
      </c>
      <c r="B39" s="61">
        <v>2.1446526625579572</v>
      </c>
      <c r="C39" s="61"/>
      <c r="D39" s="61"/>
      <c r="E39" s="62">
        <f t="shared" si="0"/>
        <v>2.1</v>
      </c>
      <c r="F39" s="63"/>
      <c r="G39" s="64"/>
    </row>
    <row r="40" spans="1:7" x14ac:dyDescent="0.2">
      <c r="A40" s="60">
        <v>1988</v>
      </c>
      <c r="B40" s="61">
        <v>2.145102244564344</v>
      </c>
      <c r="C40" s="61"/>
      <c r="D40" s="61"/>
      <c r="E40" s="62">
        <f t="shared" si="0"/>
        <v>2.1</v>
      </c>
      <c r="F40" s="63"/>
      <c r="G40" s="64"/>
    </row>
    <row r="41" spans="1:7" x14ac:dyDescent="0.2">
      <c r="A41" s="60">
        <v>1989</v>
      </c>
      <c r="B41" s="61">
        <v>2.0807043754662393</v>
      </c>
      <c r="C41" s="61"/>
      <c r="D41" s="61"/>
      <c r="E41" s="62">
        <f t="shared" si="0"/>
        <v>2.1</v>
      </c>
      <c r="F41" s="63"/>
      <c r="G41" s="64"/>
    </row>
    <row r="42" spans="1:7" x14ac:dyDescent="0.2">
      <c r="A42" s="60">
        <v>1990</v>
      </c>
      <c r="B42" s="61"/>
      <c r="C42" s="61">
        <v>2.0852524796622345</v>
      </c>
      <c r="D42" s="61"/>
      <c r="E42" s="62">
        <f t="shared" si="0"/>
        <v>2.1</v>
      </c>
      <c r="F42" s="63"/>
      <c r="G42" s="64"/>
    </row>
    <row r="43" spans="1:7" x14ac:dyDescent="0.2">
      <c r="A43" s="60">
        <v>1991</v>
      </c>
      <c r="B43" s="61"/>
      <c r="C43" s="61">
        <v>2.0493679664509776</v>
      </c>
      <c r="D43" s="61"/>
      <c r="E43" s="62">
        <f t="shared" si="0"/>
        <v>2.1</v>
      </c>
      <c r="F43" s="63"/>
      <c r="G43" s="64"/>
    </row>
    <row r="44" spans="1:7" x14ac:dyDescent="0.2">
      <c r="A44" s="60">
        <v>1992</v>
      </c>
      <c r="B44" s="61"/>
      <c r="C44" s="61">
        <v>1.992525470643046</v>
      </c>
      <c r="D44" s="61"/>
      <c r="E44" s="62">
        <f t="shared" si="0"/>
        <v>2.1</v>
      </c>
      <c r="F44" s="63"/>
      <c r="G44" s="64"/>
    </row>
    <row r="45" spans="1:7" x14ac:dyDescent="0.2">
      <c r="A45" s="60">
        <v>1993</v>
      </c>
      <c r="B45" s="61"/>
      <c r="C45" s="61">
        <v>1.9323716614014568</v>
      </c>
      <c r="D45" s="61"/>
      <c r="E45" s="62">
        <f t="shared" si="0"/>
        <v>2.1</v>
      </c>
      <c r="F45" s="63"/>
      <c r="G45" s="64"/>
    </row>
    <row r="46" spans="1:7" x14ac:dyDescent="0.2">
      <c r="A46" s="60">
        <v>1994</v>
      </c>
      <c r="B46" s="61"/>
      <c r="C46" s="61">
        <v>1.6691556285420961</v>
      </c>
      <c r="D46" s="61"/>
      <c r="E46" s="62">
        <f t="shared" si="0"/>
        <v>2.1</v>
      </c>
      <c r="F46" s="63"/>
      <c r="G46" s="64"/>
    </row>
    <row r="47" spans="1:7" x14ac:dyDescent="0.2">
      <c r="A47" s="60">
        <v>1995</v>
      </c>
      <c r="B47" s="61"/>
      <c r="C47" s="61">
        <v>1.522502905526057</v>
      </c>
      <c r="D47" s="61"/>
      <c r="E47" s="62">
        <f t="shared" si="0"/>
        <v>2.1</v>
      </c>
      <c r="F47" s="63"/>
      <c r="G47" s="64"/>
    </row>
    <row r="48" spans="1:7" x14ac:dyDescent="0.2">
      <c r="A48" s="60">
        <v>1996</v>
      </c>
      <c r="B48" s="61"/>
      <c r="C48" s="61">
        <v>1.4699673834167941</v>
      </c>
      <c r="D48" s="61"/>
      <c r="E48" s="62">
        <f t="shared" si="0"/>
        <v>2.1</v>
      </c>
      <c r="F48" s="63"/>
      <c r="G48" s="64"/>
    </row>
    <row r="49" spans="1:7" x14ac:dyDescent="0.2">
      <c r="A49" s="60">
        <v>1997</v>
      </c>
      <c r="B49" s="61"/>
      <c r="C49" s="61">
        <v>1.427820218270065</v>
      </c>
      <c r="D49" s="61"/>
      <c r="E49" s="62">
        <f t="shared" si="0"/>
        <v>2.1</v>
      </c>
      <c r="F49" s="63"/>
      <c r="G49" s="64"/>
    </row>
    <row r="50" spans="1:7" x14ac:dyDescent="0.2">
      <c r="A50" s="60">
        <v>1998</v>
      </c>
      <c r="B50" s="61"/>
      <c r="C50" s="61">
        <v>1.3738069823009913</v>
      </c>
      <c r="D50" s="61"/>
      <c r="E50" s="62">
        <f t="shared" si="0"/>
        <v>2.1</v>
      </c>
      <c r="F50" s="63"/>
      <c r="G50" s="64"/>
    </row>
    <row r="51" spans="1:7" x14ac:dyDescent="0.2">
      <c r="A51" s="60">
        <v>1999</v>
      </c>
      <c r="B51" s="61"/>
      <c r="C51" s="61">
        <v>1.3288803395144828</v>
      </c>
      <c r="D51" s="61"/>
      <c r="E51" s="62">
        <f t="shared" si="0"/>
        <v>2.1</v>
      </c>
      <c r="F51" s="63"/>
      <c r="G51" s="64"/>
    </row>
    <row r="52" spans="1:7" x14ac:dyDescent="0.2">
      <c r="A52" s="60">
        <v>2000</v>
      </c>
      <c r="B52" s="61"/>
      <c r="C52" s="61">
        <v>1.292</v>
      </c>
      <c r="D52" s="61"/>
      <c r="E52" s="62">
        <f t="shared" si="0"/>
        <v>2.1</v>
      </c>
      <c r="F52" s="63"/>
      <c r="G52" s="64"/>
    </row>
    <row r="53" spans="1:7" x14ac:dyDescent="0.2">
      <c r="A53" s="60">
        <v>2001</v>
      </c>
      <c r="B53" s="61"/>
      <c r="C53" s="61">
        <v>1.198</v>
      </c>
      <c r="D53" s="61"/>
      <c r="E53" s="62">
        <f t="shared" si="0"/>
        <v>2.1</v>
      </c>
      <c r="F53" s="63"/>
      <c r="G53" s="64"/>
    </row>
    <row r="54" spans="1:7" x14ac:dyDescent="0.2">
      <c r="A54" s="60">
        <v>2002</v>
      </c>
      <c r="B54" s="61"/>
      <c r="C54" s="61">
        <v>1.1870000000000001</v>
      </c>
      <c r="D54" s="61"/>
      <c r="E54" s="62">
        <f t="shared" si="0"/>
        <v>2.1</v>
      </c>
      <c r="F54" s="63"/>
      <c r="G54" s="64"/>
    </row>
    <row r="55" spans="1:7" x14ac:dyDescent="0.2">
      <c r="A55" s="60">
        <v>2003</v>
      </c>
      <c r="B55" s="61"/>
      <c r="C55" s="61">
        <v>1.1994332733873381</v>
      </c>
      <c r="D55" s="61"/>
      <c r="E55" s="62">
        <f t="shared" si="0"/>
        <v>2.1</v>
      </c>
      <c r="F55" s="63"/>
      <c r="G55" s="64"/>
    </row>
    <row r="56" spans="1:7" x14ac:dyDescent="0.2">
      <c r="A56" s="60">
        <v>2004</v>
      </c>
      <c r="B56" s="61"/>
      <c r="C56" s="61">
        <v>1.2410000000000001</v>
      </c>
      <c r="D56" s="61"/>
      <c r="E56" s="62">
        <f t="shared" si="0"/>
        <v>2.1</v>
      </c>
      <c r="F56" s="63"/>
      <c r="G56" s="64"/>
    </row>
    <row r="57" spans="1:7" x14ac:dyDescent="0.2">
      <c r="A57" s="60">
        <v>2005</v>
      </c>
      <c r="B57" s="61"/>
      <c r="C57" s="61">
        <v>1.2531150384931644</v>
      </c>
      <c r="D57" s="61"/>
      <c r="E57" s="62">
        <f t="shared" si="0"/>
        <v>2.1</v>
      </c>
      <c r="F57" s="63"/>
      <c r="G57" s="64"/>
    </row>
    <row r="58" spans="1:7" x14ac:dyDescent="0.2">
      <c r="A58" s="60">
        <v>2006</v>
      </c>
      <c r="B58" s="61"/>
      <c r="C58" s="61">
        <v>1.2390000000000001</v>
      </c>
      <c r="D58" s="61"/>
      <c r="E58" s="62">
        <f t="shared" si="0"/>
        <v>2.1</v>
      </c>
      <c r="F58" s="63"/>
      <c r="G58" s="64"/>
    </row>
    <row r="59" spans="1:7" x14ac:dyDescent="0.2">
      <c r="A59" s="60">
        <v>2007</v>
      </c>
      <c r="B59" s="61"/>
      <c r="C59" s="61">
        <v>1.2509999999999999</v>
      </c>
      <c r="D59" s="61"/>
      <c r="E59" s="62">
        <f t="shared" si="0"/>
        <v>2.1</v>
      </c>
      <c r="F59" s="63"/>
      <c r="G59" s="64"/>
    </row>
    <row r="60" spans="1:7" x14ac:dyDescent="0.2">
      <c r="A60" s="60">
        <v>2008</v>
      </c>
      <c r="B60" s="61"/>
      <c r="C60" s="61">
        <v>1.321</v>
      </c>
      <c r="D60" s="61"/>
      <c r="E60" s="62">
        <f t="shared" si="0"/>
        <v>2.1</v>
      </c>
      <c r="F60" s="63"/>
      <c r="G60" s="64"/>
    </row>
    <row r="61" spans="1:7" x14ac:dyDescent="0.2">
      <c r="A61" s="60">
        <v>2009</v>
      </c>
      <c r="B61" s="61"/>
      <c r="C61" s="61">
        <v>1.4119999999999999</v>
      </c>
      <c r="D61" s="61"/>
      <c r="E61" s="62">
        <f t="shared" si="0"/>
        <v>2.1</v>
      </c>
      <c r="F61" s="63"/>
      <c r="G61" s="64"/>
    </row>
    <row r="62" spans="1:7" x14ac:dyDescent="0.2">
      <c r="A62" s="60">
        <v>2010</v>
      </c>
      <c r="B62" s="61"/>
      <c r="C62" s="61">
        <v>1.4276175198446892</v>
      </c>
      <c r="D62" s="61"/>
      <c r="E62" s="62">
        <f t="shared" si="0"/>
        <v>2.1</v>
      </c>
      <c r="F62" s="63"/>
      <c r="G62" s="64"/>
    </row>
    <row r="63" spans="1:7" x14ac:dyDescent="0.2">
      <c r="A63" s="60">
        <v>2011</v>
      </c>
      <c r="B63" s="61"/>
      <c r="C63" s="61">
        <v>1.4478104137609498</v>
      </c>
      <c r="D63" s="61"/>
      <c r="E63" s="62">
        <f t="shared" si="0"/>
        <v>2.1</v>
      </c>
      <c r="F63" s="63"/>
      <c r="G63" s="64"/>
    </row>
    <row r="64" spans="1:7" x14ac:dyDescent="0.2">
      <c r="A64" s="60">
        <v>2012</v>
      </c>
      <c r="B64" s="61"/>
      <c r="C64" s="61">
        <v>1.3369896343560626</v>
      </c>
      <c r="D64" s="61"/>
      <c r="E64" s="62">
        <f t="shared" si="0"/>
        <v>2.1</v>
      </c>
      <c r="F64" s="63"/>
      <c r="G64" s="64"/>
    </row>
    <row r="65" spans="1:7" x14ac:dyDescent="0.2">
      <c r="A65" s="60">
        <v>2013</v>
      </c>
      <c r="B65" s="61"/>
      <c r="C65" s="61">
        <v>1.34</v>
      </c>
      <c r="D65" s="61"/>
      <c r="E65" s="62">
        <f t="shared" si="0"/>
        <v>2.1</v>
      </c>
      <c r="F65" s="63"/>
      <c r="G65" s="64"/>
    </row>
    <row r="66" spans="1:7" x14ac:dyDescent="0.2">
      <c r="A66" s="60">
        <v>2014</v>
      </c>
      <c r="B66" s="61"/>
      <c r="C66" s="61">
        <v>1.3666729248857192</v>
      </c>
      <c r="D66" s="61"/>
      <c r="E66" s="62">
        <f t="shared" si="0"/>
        <v>2.1</v>
      </c>
      <c r="F66" s="63"/>
      <c r="G66" s="64"/>
    </row>
    <row r="67" spans="1:7" x14ac:dyDescent="0.2">
      <c r="A67" s="60">
        <v>2015</v>
      </c>
      <c r="B67" s="61"/>
      <c r="C67" s="61">
        <v>1.4037867075110477</v>
      </c>
      <c r="D67" s="61"/>
      <c r="E67" s="62">
        <f t="shared" si="0"/>
        <v>2.1</v>
      </c>
      <c r="F67" s="63"/>
      <c r="G67" s="64"/>
    </row>
    <row r="68" spans="1:7" x14ac:dyDescent="0.2">
      <c r="A68" s="60">
        <v>2016</v>
      </c>
      <c r="B68" s="61"/>
      <c r="C68" s="61">
        <v>1.4795236055481265</v>
      </c>
      <c r="D68" s="61"/>
      <c r="E68" s="62">
        <f t="shared" ref="E68:E131" si="1">$E$2</f>
        <v>2.1</v>
      </c>
      <c r="F68" s="63"/>
      <c r="G68" s="64"/>
    </row>
    <row r="69" spans="1:7" x14ac:dyDescent="0.2">
      <c r="A69" s="60">
        <v>2017</v>
      </c>
      <c r="B69" s="61"/>
      <c r="C69" s="61">
        <v>1.5207815884996803</v>
      </c>
      <c r="D69" s="61"/>
      <c r="E69" s="62">
        <f t="shared" si="1"/>
        <v>2.1</v>
      </c>
      <c r="F69" s="63"/>
      <c r="G69" s="64"/>
    </row>
    <row r="70" spans="1:7" x14ac:dyDescent="0.2">
      <c r="A70" s="60">
        <v>2018</v>
      </c>
      <c r="B70" s="61"/>
      <c r="C70" s="61"/>
      <c r="D70" s="61">
        <v>1.4866804078559799</v>
      </c>
      <c r="E70" s="62">
        <f t="shared" si="1"/>
        <v>2.1</v>
      </c>
      <c r="F70" s="63"/>
    </row>
    <row r="71" spans="1:7" x14ac:dyDescent="0.2">
      <c r="A71" s="60">
        <v>2019</v>
      </c>
      <c r="B71" s="61"/>
      <c r="C71" s="61"/>
      <c r="D71" s="61">
        <v>1.4934408157119596</v>
      </c>
      <c r="E71" s="62">
        <f t="shared" si="1"/>
        <v>2.1</v>
      </c>
      <c r="F71" s="63"/>
    </row>
    <row r="72" spans="1:7" x14ac:dyDescent="0.2">
      <c r="A72" s="60">
        <v>2020</v>
      </c>
      <c r="B72" s="61"/>
      <c r="C72" s="61"/>
      <c r="D72" s="61">
        <v>1.5002012235679396</v>
      </c>
      <c r="E72" s="62">
        <f t="shared" si="1"/>
        <v>2.1</v>
      </c>
      <c r="F72" s="63"/>
    </row>
    <row r="73" spans="1:7" x14ac:dyDescent="0.2">
      <c r="A73" s="60">
        <v>2021</v>
      </c>
      <c r="B73" s="61"/>
      <c r="C73" s="61"/>
      <c r="D73" s="61">
        <v>1.5069616314239194</v>
      </c>
      <c r="E73" s="62">
        <f t="shared" si="1"/>
        <v>2.1</v>
      </c>
      <c r="F73" s="63"/>
    </row>
    <row r="74" spans="1:7" x14ac:dyDescent="0.2">
      <c r="A74" s="60">
        <v>2022</v>
      </c>
      <c r="B74" s="61"/>
      <c r="C74" s="61"/>
      <c r="D74" s="61">
        <v>1.5137220392798991</v>
      </c>
      <c r="E74" s="62">
        <f t="shared" si="1"/>
        <v>2.1</v>
      </c>
      <c r="F74" s="63"/>
    </row>
    <row r="75" spans="1:7" x14ac:dyDescent="0.2">
      <c r="A75" s="60">
        <v>2023</v>
      </c>
      <c r="B75" s="61"/>
      <c r="C75" s="61"/>
      <c r="D75" s="61">
        <v>1.5204824471358787</v>
      </c>
      <c r="E75" s="62">
        <f t="shared" si="1"/>
        <v>2.1</v>
      </c>
      <c r="F75" s="63"/>
    </row>
    <row r="76" spans="1:7" x14ac:dyDescent="0.2">
      <c r="A76" s="60">
        <v>2024</v>
      </c>
      <c r="B76" s="61"/>
      <c r="C76" s="61"/>
      <c r="D76" s="61">
        <v>1.5298199971439317</v>
      </c>
      <c r="E76" s="62">
        <f t="shared" si="1"/>
        <v>2.1</v>
      </c>
      <c r="F76" s="63"/>
    </row>
    <row r="77" spans="1:7" x14ac:dyDescent="0.2">
      <c r="A77" s="60">
        <v>2025</v>
      </c>
      <c r="B77" s="61"/>
      <c r="C77" s="61"/>
      <c r="D77" s="61">
        <v>1.5424000075727236</v>
      </c>
      <c r="E77" s="62">
        <f t="shared" si="1"/>
        <v>2.1</v>
      </c>
      <c r="F77" s="63"/>
    </row>
    <row r="78" spans="1:7" x14ac:dyDescent="0.2">
      <c r="A78" s="60">
        <v>2026</v>
      </c>
      <c r="B78" s="61"/>
      <c r="C78" s="61"/>
      <c r="D78" s="61">
        <v>1.5544700103637297</v>
      </c>
      <c r="E78" s="62">
        <f t="shared" si="1"/>
        <v>2.1</v>
      </c>
      <c r="F78" s="63"/>
    </row>
    <row r="79" spans="1:7" x14ac:dyDescent="0.2">
      <c r="A79" s="60">
        <v>2027</v>
      </c>
      <c r="B79" s="61"/>
      <c r="C79" s="61"/>
      <c r="D79" s="61">
        <v>1.5661099871213082</v>
      </c>
      <c r="E79" s="62">
        <f t="shared" si="1"/>
        <v>2.1</v>
      </c>
      <c r="F79" s="63"/>
    </row>
    <row r="80" spans="1:7" x14ac:dyDescent="0.2">
      <c r="A80" s="60">
        <v>2028</v>
      </c>
      <c r="B80" s="61"/>
      <c r="C80" s="61"/>
      <c r="D80" s="61">
        <v>1.5773199965042295</v>
      </c>
      <c r="E80" s="62">
        <f t="shared" si="1"/>
        <v>2.1</v>
      </c>
      <c r="F80" s="63"/>
    </row>
    <row r="81" spans="1:6" x14ac:dyDescent="0.2">
      <c r="A81" s="60">
        <v>2029</v>
      </c>
      <c r="B81" s="61"/>
      <c r="C81" s="61"/>
      <c r="D81" s="61">
        <v>1.5880899919429794</v>
      </c>
      <c r="E81" s="62">
        <f t="shared" si="1"/>
        <v>2.1</v>
      </c>
      <c r="F81" s="63"/>
    </row>
    <row r="82" spans="1:6" x14ac:dyDescent="0.2">
      <c r="A82" s="60">
        <v>2030</v>
      </c>
      <c r="B82" s="61"/>
      <c r="C82" s="61"/>
      <c r="D82" s="61">
        <v>1.5985100052057533</v>
      </c>
      <c r="E82" s="62">
        <f t="shared" si="1"/>
        <v>2.1</v>
      </c>
      <c r="F82" s="63"/>
    </row>
    <row r="83" spans="1:6" x14ac:dyDescent="0.2">
      <c r="A83" s="60">
        <v>2031</v>
      </c>
      <c r="B83" s="61"/>
      <c r="C83" s="61"/>
      <c r="D83" s="61">
        <v>1.6085599913931219</v>
      </c>
      <c r="E83" s="62">
        <f t="shared" si="1"/>
        <v>2.1</v>
      </c>
      <c r="F83" s="63"/>
    </row>
    <row r="84" spans="1:6" x14ac:dyDescent="0.2">
      <c r="A84" s="60">
        <v>2032</v>
      </c>
      <c r="B84" s="61"/>
      <c r="C84" s="61"/>
      <c r="D84" s="61">
        <v>1.6182199909671908</v>
      </c>
      <c r="E84" s="62">
        <f t="shared" si="1"/>
        <v>2.1</v>
      </c>
      <c r="F84" s="63"/>
    </row>
    <row r="85" spans="1:6" x14ac:dyDescent="0.2">
      <c r="A85" s="60">
        <v>2033</v>
      </c>
      <c r="B85" s="61"/>
      <c r="C85" s="61"/>
      <c r="D85" s="61">
        <v>1.6275399999867659</v>
      </c>
      <c r="E85" s="62">
        <f t="shared" si="1"/>
        <v>2.1</v>
      </c>
      <c r="F85" s="63"/>
    </row>
    <row r="86" spans="1:6" x14ac:dyDescent="0.2">
      <c r="A86" s="60">
        <v>2034</v>
      </c>
      <c r="B86" s="61"/>
      <c r="C86" s="61"/>
      <c r="D86" s="61">
        <v>1.6365599987984751</v>
      </c>
      <c r="E86" s="62">
        <f t="shared" si="1"/>
        <v>2.1</v>
      </c>
      <c r="F86" s="63"/>
    </row>
    <row r="87" spans="1:6" x14ac:dyDescent="0.2">
      <c r="A87" s="60">
        <v>2035</v>
      </c>
      <c r="B87" s="61"/>
      <c r="C87" s="61"/>
      <c r="D87" s="61">
        <v>1.6452300074597588</v>
      </c>
      <c r="E87" s="62">
        <f t="shared" si="1"/>
        <v>2.1</v>
      </c>
      <c r="F87" s="63"/>
    </row>
    <row r="88" spans="1:6" x14ac:dyDescent="0.2">
      <c r="A88" s="60">
        <v>2036</v>
      </c>
      <c r="B88" s="61"/>
      <c r="C88" s="61"/>
      <c r="D88" s="61">
        <v>1.6535800032797852</v>
      </c>
      <c r="E88" s="62">
        <f t="shared" si="1"/>
        <v>2.1</v>
      </c>
      <c r="F88" s="63"/>
    </row>
    <row r="89" spans="1:6" x14ac:dyDescent="0.2">
      <c r="A89" s="60">
        <v>2037</v>
      </c>
      <c r="B89" s="61"/>
      <c r="C89" s="61"/>
      <c r="D89" s="61">
        <v>1.6616600077031762</v>
      </c>
      <c r="E89" s="62">
        <f t="shared" si="1"/>
        <v>2.1</v>
      </c>
      <c r="F89" s="63"/>
    </row>
    <row r="90" spans="1:6" x14ac:dyDescent="0.2">
      <c r="A90" s="60">
        <v>2038</v>
      </c>
      <c r="B90" s="61"/>
      <c r="C90" s="61"/>
      <c r="D90" s="61">
        <v>1.6694700062726042</v>
      </c>
      <c r="E90" s="62">
        <f t="shared" si="1"/>
        <v>2.1</v>
      </c>
      <c r="F90" s="63"/>
    </row>
    <row r="91" spans="1:6" x14ac:dyDescent="0.2">
      <c r="A91" s="60">
        <v>2039</v>
      </c>
      <c r="B91" s="61"/>
      <c r="C91" s="61"/>
      <c r="D91" s="61">
        <v>1.6769599868785008</v>
      </c>
      <c r="E91" s="62">
        <f t="shared" si="1"/>
        <v>2.1</v>
      </c>
      <c r="F91" s="63"/>
    </row>
    <row r="92" spans="1:6" x14ac:dyDescent="0.2">
      <c r="A92" s="60">
        <v>2040</v>
      </c>
      <c r="B92" s="61"/>
      <c r="C92" s="61"/>
      <c r="D92" s="61">
        <v>1.6842200095707085</v>
      </c>
      <c r="E92" s="62">
        <f t="shared" si="1"/>
        <v>2.1</v>
      </c>
      <c r="F92" s="63"/>
    </row>
    <row r="93" spans="1:6" x14ac:dyDescent="0.2">
      <c r="A93" s="60">
        <v>2041</v>
      </c>
      <c r="B93" s="61"/>
      <c r="C93" s="61"/>
      <c r="D93" s="61">
        <v>1.6912700080574723</v>
      </c>
      <c r="E93" s="62">
        <f t="shared" si="1"/>
        <v>2.1</v>
      </c>
      <c r="F93" s="63"/>
    </row>
    <row r="94" spans="1:6" x14ac:dyDescent="0.2">
      <c r="A94" s="60">
        <v>2042</v>
      </c>
      <c r="B94" s="61"/>
      <c r="C94" s="61"/>
      <c r="D94" s="61">
        <v>1.698059985988948</v>
      </c>
      <c r="E94" s="62">
        <f t="shared" si="1"/>
        <v>2.1</v>
      </c>
      <c r="F94" s="63"/>
    </row>
    <row r="95" spans="1:6" x14ac:dyDescent="0.2">
      <c r="A95" s="60">
        <v>2043</v>
      </c>
      <c r="B95" s="61"/>
      <c r="C95" s="61"/>
      <c r="D95" s="61">
        <v>1.7046100107982056</v>
      </c>
      <c r="E95" s="62">
        <f t="shared" si="1"/>
        <v>2.1</v>
      </c>
      <c r="F95" s="63"/>
    </row>
    <row r="96" spans="1:6" x14ac:dyDescent="0.2">
      <c r="A96" s="60">
        <v>2044</v>
      </c>
      <c r="B96" s="61"/>
      <c r="C96" s="61"/>
      <c r="D96" s="61">
        <v>1.7109599935720325</v>
      </c>
      <c r="E96" s="62">
        <f t="shared" si="1"/>
        <v>2.1</v>
      </c>
      <c r="F96" s="63"/>
    </row>
    <row r="97" spans="1:6" x14ac:dyDescent="0.2">
      <c r="A97" s="60">
        <v>2045</v>
      </c>
      <c r="B97" s="61"/>
      <c r="C97" s="61"/>
      <c r="D97" s="61">
        <v>1.7170599942473928</v>
      </c>
      <c r="E97" s="62">
        <f t="shared" si="1"/>
        <v>2.1</v>
      </c>
      <c r="F97" s="63"/>
    </row>
    <row r="98" spans="1:6" x14ac:dyDescent="0.2">
      <c r="A98" s="60">
        <v>2046</v>
      </c>
      <c r="B98" s="61"/>
      <c r="C98" s="61"/>
      <c r="D98" s="61">
        <v>1.7229899906233186</v>
      </c>
      <c r="E98" s="62">
        <f t="shared" si="1"/>
        <v>2.1</v>
      </c>
      <c r="F98" s="63"/>
    </row>
    <row r="99" spans="1:6" x14ac:dyDescent="0.2">
      <c r="A99" s="60">
        <v>2047</v>
      </c>
      <c r="B99" s="61"/>
      <c r="C99" s="61"/>
      <c r="D99" s="61">
        <v>1.7287599926785333</v>
      </c>
      <c r="E99" s="62">
        <f t="shared" si="1"/>
        <v>2.1</v>
      </c>
      <c r="F99" s="63"/>
    </row>
    <row r="100" spans="1:6" x14ac:dyDescent="0.2">
      <c r="A100" s="60">
        <v>2048</v>
      </c>
      <c r="B100" s="61"/>
      <c r="C100" s="61"/>
      <c r="D100" s="61">
        <v>1.7343199927563546</v>
      </c>
      <c r="E100" s="62">
        <f t="shared" si="1"/>
        <v>2.1</v>
      </c>
      <c r="F100" s="63"/>
    </row>
    <row r="101" spans="1:6" x14ac:dyDescent="0.2">
      <c r="A101" s="60">
        <v>2049</v>
      </c>
      <c r="B101" s="61"/>
      <c r="C101" s="61"/>
      <c r="D101" s="61">
        <v>1.739660003077006</v>
      </c>
      <c r="E101" s="62">
        <f t="shared" si="1"/>
        <v>2.1</v>
      </c>
      <c r="F101" s="63"/>
    </row>
    <row r="102" spans="1:6" x14ac:dyDescent="0.2">
      <c r="A102" s="60">
        <v>2050</v>
      </c>
      <c r="B102" s="61"/>
      <c r="C102" s="61"/>
      <c r="D102" s="61">
        <v>1.744919982724241</v>
      </c>
      <c r="E102" s="62">
        <f t="shared" si="1"/>
        <v>2.1</v>
      </c>
      <c r="F102" s="63"/>
    </row>
    <row r="103" spans="1:6" x14ac:dyDescent="0.2">
      <c r="A103" s="60">
        <v>2051</v>
      </c>
      <c r="B103" s="61"/>
      <c r="C103" s="61"/>
      <c r="D103" s="61">
        <v>1.750019993254682</v>
      </c>
      <c r="E103" s="62">
        <f t="shared" si="1"/>
        <v>2.1</v>
      </c>
      <c r="F103" s="63"/>
    </row>
    <row r="104" spans="1:6" x14ac:dyDescent="0.2">
      <c r="A104" s="60">
        <v>2052</v>
      </c>
      <c r="B104" s="61"/>
      <c r="C104" s="61"/>
      <c r="D104" s="61">
        <v>1.7549000132421497</v>
      </c>
      <c r="E104" s="62">
        <f t="shared" si="1"/>
        <v>2.1</v>
      </c>
      <c r="F104" s="63"/>
    </row>
    <row r="105" spans="1:6" x14ac:dyDescent="0.2">
      <c r="A105" s="60">
        <v>2053</v>
      </c>
      <c r="B105" s="61"/>
      <c r="C105" s="61"/>
      <c r="D105" s="61">
        <v>1.7596999944071285</v>
      </c>
      <c r="E105" s="62">
        <f t="shared" si="1"/>
        <v>2.1</v>
      </c>
      <c r="F105" s="63"/>
    </row>
    <row r="106" spans="1:6" x14ac:dyDescent="0.2">
      <c r="A106" s="60">
        <v>2054</v>
      </c>
      <c r="B106" s="61"/>
      <c r="C106" s="61"/>
      <c r="D106" s="61">
        <v>1.7643100102432072</v>
      </c>
      <c r="E106" s="62">
        <f t="shared" si="1"/>
        <v>2.1</v>
      </c>
      <c r="F106" s="63"/>
    </row>
    <row r="107" spans="1:6" x14ac:dyDescent="0.2">
      <c r="A107" s="60">
        <v>2055</v>
      </c>
      <c r="B107" s="61"/>
      <c r="C107" s="61"/>
      <c r="D107" s="61">
        <v>1.7688199874246493</v>
      </c>
      <c r="E107" s="62">
        <f t="shared" si="1"/>
        <v>2.1</v>
      </c>
      <c r="F107" s="63"/>
    </row>
    <row r="108" spans="1:6" x14ac:dyDescent="0.2">
      <c r="A108" s="60">
        <v>2056</v>
      </c>
      <c r="B108" s="61"/>
      <c r="C108" s="61"/>
      <c r="D108" s="61">
        <v>1.7731699968571775</v>
      </c>
      <c r="E108" s="62">
        <f t="shared" si="1"/>
        <v>2.1</v>
      </c>
      <c r="F108" s="63"/>
    </row>
    <row r="109" spans="1:6" x14ac:dyDescent="0.2">
      <c r="A109" s="60">
        <v>2057</v>
      </c>
      <c r="B109" s="61"/>
      <c r="C109" s="61"/>
      <c r="D109" s="61">
        <v>1.7774200080602895</v>
      </c>
      <c r="E109" s="62">
        <f t="shared" si="1"/>
        <v>2.1</v>
      </c>
      <c r="F109" s="63"/>
    </row>
    <row r="110" spans="1:6" x14ac:dyDescent="0.2">
      <c r="A110" s="60">
        <v>2058</v>
      </c>
      <c r="B110" s="61"/>
      <c r="C110" s="61"/>
      <c r="D110" s="61">
        <v>1.7815900059940759</v>
      </c>
      <c r="E110" s="62">
        <f t="shared" si="1"/>
        <v>2.1</v>
      </c>
      <c r="F110" s="63"/>
    </row>
    <row r="111" spans="1:6" x14ac:dyDescent="0.2">
      <c r="A111" s="60">
        <v>2059</v>
      </c>
      <c r="B111" s="61"/>
      <c r="C111" s="61"/>
      <c r="D111" s="61">
        <v>1.7856000082247192</v>
      </c>
      <c r="E111" s="62">
        <f t="shared" si="1"/>
        <v>2.1</v>
      </c>
      <c r="F111" s="63"/>
    </row>
    <row r="112" spans="1:6" x14ac:dyDescent="0.2">
      <c r="A112" s="60">
        <v>2060</v>
      </c>
      <c r="B112" s="61"/>
      <c r="C112" s="61"/>
      <c r="D112" s="61">
        <v>1.7895600011834176</v>
      </c>
      <c r="E112" s="62">
        <f t="shared" si="1"/>
        <v>2.1</v>
      </c>
      <c r="F112" s="63"/>
    </row>
    <row r="113" spans="1:6" x14ac:dyDescent="0.2">
      <c r="A113" s="60">
        <v>2061</v>
      </c>
      <c r="B113" s="61"/>
      <c r="C113" s="61"/>
      <c r="D113" s="61">
        <v>1.7933499868522631</v>
      </c>
      <c r="E113" s="62">
        <f t="shared" si="1"/>
        <v>2.1</v>
      </c>
      <c r="F113" s="63"/>
    </row>
    <row r="114" spans="1:6" x14ac:dyDescent="0.2">
      <c r="A114" s="60">
        <v>2062</v>
      </c>
      <c r="B114" s="61"/>
      <c r="C114" s="61"/>
      <c r="D114" s="61">
        <v>1.7970599886903074</v>
      </c>
      <c r="E114" s="62">
        <f t="shared" si="1"/>
        <v>2.1</v>
      </c>
      <c r="F114" s="63"/>
    </row>
    <row r="115" spans="1:6" x14ac:dyDescent="0.2">
      <c r="A115" s="60">
        <v>2063</v>
      </c>
      <c r="B115" s="61"/>
      <c r="C115" s="61"/>
      <c r="D115" s="61">
        <v>1.8007099844689947</v>
      </c>
      <c r="E115" s="62">
        <f t="shared" si="1"/>
        <v>2.1</v>
      </c>
      <c r="F115" s="63"/>
    </row>
    <row r="116" spans="1:6" x14ac:dyDescent="0.2">
      <c r="A116" s="60">
        <v>2064</v>
      </c>
      <c r="B116" s="61"/>
      <c r="C116" s="61"/>
      <c r="D116" s="61">
        <v>1.8043199980165809</v>
      </c>
      <c r="E116" s="62">
        <f t="shared" si="1"/>
        <v>2.1</v>
      </c>
      <c r="F116" s="63"/>
    </row>
    <row r="117" spans="1:6" x14ac:dyDescent="0.2">
      <c r="A117" s="60">
        <v>2065</v>
      </c>
      <c r="B117" s="61"/>
      <c r="C117" s="61"/>
      <c r="D117" s="61">
        <v>1.8077600075484952</v>
      </c>
      <c r="E117" s="62">
        <f t="shared" si="1"/>
        <v>2.1</v>
      </c>
      <c r="F117" s="63"/>
    </row>
    <row r="118" spans="1:6" x14ac:dyDescent="0.2">
      <c r="A118" s="60">
        <v>2066</v>
      </c>
      <c r="B118" s="61"/>
      <c r="C118" s="61"/>
      <c r="D118" s="61">
        <v>1.8111799849430099</v>
      </c>
      <c r="E118" s="62">
        <f t="shared" si="1"/>
        <v>2.1</v>
      </c>
      <c r="F118" s="63"/>
    </row>
    <row r="119" spans="1:6" x14ac:dyDescent="0.2">
      <c r="A119" s="60">
        <v>2067</v>
      </c>
      <c r="B119" s="61"/>
      <c r="C119" s="61"/>
      <c r="D119" s="61">
        <v>1.8145099868997931</v>
      </c>
      <c r="E119" s="62">
        <f t="shared" si="1"/>
        <v>2.1</v>
      </c>
      <c r="F119" s="63"/>
    </row>
    <row r="120" spans="1:6" x14ac:dyDescent="0.2">
      <c r="A120" s="60">
        <v>2068</v>
      </c>
      <c r="B120" s="61"/>
      <c r="C120" s="61"/>
      <c r="D120" s="61">
        <v>1.81781998227234</v>
      </c>
      <c r="E120" s="62">
        <f t="shared" si="1"/>
        <v>2.1</v>
      </c>
      <c r="F120" s="63"/>
    </row>
    <row r="121" spans="1:6" x14ac:dyDescent="0.2">
      <c r="A121" s="60">
        <v>2069</v>
      </c>
      <c r="B121" s="61"/>
      <c r="C121" s="61"/>
      <c r="D121" s="61">
        <v>1.8209600044356193</v>
      </c>
      <c r="E121" s="62">
        <f t="shared" si="1"/>
        <v>2.1</v>
      </c>
      <c r="F121" s="63"/>
    </row>
    <row r="122" spans="1:6" x14ac:dyDescent="0.2">
      <c r="A122" s="60">
        <v>2070</v>
      </c>
      <c r="B122" s="61"/>
      <c r="C122" s="61"/>
      <c r="D122" s="61">
        <v>1.8241200119373389</v>
      </c>
      <c r="E122" s="62">
        <f t="shared" si="1"/>
        <v>2.1</v>
      </c>
      <c r="F122" s="63"/>
    </row>
    <row r="123" spans="1:6" x14ac:dyDescent="0.2">
      <c r="A123" s="60">
        <v>2071</v>
      </c>
      <c r="B123" s="61"/>
      <c r="C123" s="61"/>
      <c r="D123" s="61">
        <v>1.8272300001408439</v>
      </c>
      <c r="E123" s="62">
        <f t="shared" si="1"/>
        <v>2.1</v>
      </c>
      <c r="F123" s="63"/>
    </row>
    <row r="124" spans="1:6" x14ac:dyDescent="0.2">
      <c r="A124" s="60">
        <v>2072</v>
      </c>
      <c r="B124" s="61"/>
      <c r="C124" s="61"/>
      <c r="D124" s="61">
        <v>1.8302700121421367</v>
      </c>
      <c r="E124" s="62">
        <f t="shared" si="1"/>
        <v>2.1</v>
      </c>
      <c r="F124" s="63"/>
    </row>
    <row r="125" spans="1:6" x14ac:dyDescent="0.2">
      <c r="A125" s="60">
        <v>2073</v>
      </c>
      <c r="B125" s="61"/>
      <c r="C125" s="61"/>
      <c r="D125" s="61">
        <v>1.8332500047981739</v>
      </c>
      <c r="E125" s="62">
        <f t="shared" si="1"/>
        <v>2.1</v>
      </c>
      <c r="F125" s="63"/>
    </row>
    <row r="126" spans="1:6" x14ac:dyDescent="0.2">
      <c r="A126" s="60">
        <v>2074</v>
      </c>
      <c r="B126" s="61"/>
      <c r="C126" s="61"/>
      <c r="D126" s="61">
        <v>1.8362000208289828</v>
      </c>
      <c r="E126" s="62">
        <f t="shared" si="1"/>
        <v>2.1</v>
      </c>
      <c r="F126" s="63"/>
    </row>
    <row r="127" spans="1:6" x14ac:dyDescent="0.2">
      <c r="A127" s="60">
        <v>2075</v>
      </c>
      <c r="B127" s="61"/>
      <c r="C127" s="61"/>
      <c r="D127" s="61">
        <v>1.8390799977059942</v>
      </c>
      <c r="E127" s="62">
        <f t="shared" si="1"/>
        <v>2.1</v>
      </c>
      <c r="F127" s="63"/>
    </row>
    <row r="128" spans="1:6" x14ac:dyDescent="0.2">
      <c r="A128" s="60">
        <v>2076</v>
      </c>
      <c r="B128" s="61"/>
      <c r="C128" s="61"/>
      <c r="D128" s="61">
        <v>1.8419299997913186</v>
      </c>
      <c r="E128" s="62">
        <f t="shared" si="1"/>
        <v>2.1</v>
      </c>
      <c r="F128" s="63"/>
    </row>
    <row r="129" spans="1:6" x14ac:dyDescent="0.2">
      <c r="A129" s="60">
        <v>2077</v>
      </c>
      <c r="B129" s="61"/>
      <c r="C129" s="61"/>
      <c r="D129" s="61">
        <v>1.8447500242618844</v>
      </c>
      <c r="E129" s="62">
        <f t="shared" si="1"/>
        <v>2.1</v>
      </c>
      <c r="F129" s="63"/>
    </row>
    <row r="130" spans="1:6" x14ac:dyDescent="0.2">
      <c r="A130" s="60">
        <v>2078</v>
      </c>
      <c r="B130" s="61"/>
      <c r="C130" s="61"/>
      <c r="D130" s="61">
        <v>1.8475200037355535</v>
      </c>
      <c r="E130" s="62">
        <f t="shared" si="1"/>
        <v>2.1</v>
      </c>
      <c r="F130" s="63"/>
    </row>
    <row r="131" spans="1:6" x14ac:dyDescent="0.2">
      <c r="A131" s="67">
        <v>2079</v>
      </c>
      <c r="B131" s="68"/>
      <c r="C131" s="68"/>
      <c r="D131" s="68">
        <v>1.8502700063982047</v>
      </c>
      <c r="E131" s="69">
        <f t="shared" si="1"/>
        <v>2.1</v>
      </c>
      <c r="F131" s="63"/>
    </row>
    <row r="132" spans="1:6" x14ac:dyDescent="0.2">
      <c r="A132" s="70">
        <v>2080</v>
      </c>
      <c r="B132" s="71"/>
      <c r="C132" s="71"/>
      <c r="D132" s="71">
        <v>1.8529700111830607</v>
      </c>
      <c r="E132" s="72">
        <f t="shared" ref="E132" si="2">$E$2</f>
        <v>2.1</v>
      </c>
      <c r="F132" s="63"/>
    </row>
    <row r="133" spans="1:6" x14ac:dyDescent="0.2">
      <c r="E133" s="66" t="s">
        <v>144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54EB9-EA3C-4E3E-A7D5-5FD45521215F}">
  <sheetPr codeName="Hárok29">
    <tabColor rgb="FF00B0F0"/>
  </sheetPr>
  <dimension ref="A1:G30"/>
  <sheetViews>
    <sheetView zoomScaleNormal="100" workbookViewId="0">
      <selection activeCell="G3" sqref="G3"/>
    </sheetView>
  </sheetViews>
  <sheetFormatPr defaultRowHeight="12.75" x14ac:dyDescent="0.2"/>
  <cols>
    <col min="1" max="1" width="9.140625" style="138"/>
    <col min="2" max="4" width="12.7109375" style="138" customWidth="1"/>
    <col min="5" max="16384" width="9.140625" style="138"/>
  </cols>
  <sheetData>
    <row r="1" spans="1:7" ht="15" x14ac:dyDescent="0.2">
      <c r="A1" s="246" t="s">
        <v>199</v>
      </c>
    </row>
    <row r="2" spans="1:7" x14ac:dyDescent="0.2">
      <c r="A2" s="244"/>
      <c r="B2" s="244" t="s">
        <v>91</v>
      </c>
      <c r="C2" s="244" t="s">
        <v>92</v>
      </c>
      <c r="D2" s="244" t="s">
        <v>93</v>
      </c>
    </row>
    <row r="3" spans="1:7" ht="15" x14ac:dyDescent="0.25">
      <c r="A3" s="243">
        <v>1991</v>
      </c>
      <c r="B3" s="245">
        <v>4.0999999999999996</v>
      </c>
      <c r="C3" s="245">
        <v>40.9</v>
      </c>
      <c r="D3" s="245">
        <v>55</v>
      </c>
      <c r="E3" s="245"/>
      <c r="F3" s="245"/>
      <c r="G3" s="113" t="s">
        <v>203</v>
      </c>
    </row>
    <row r="4" spans="1:7" x14ac:dyDescent="0.2">
      <c r="A4" s="243">
        <v>1992</v>
      </c>
      <c r="B4" s="245">
        <v>3.8</v>
      </c>
      <c r="C4" s="245">
        <v>39</v>
      </c>
      <c r="D4" s="245">
        <v>57.3</v>
      </c>
      <c r="E4" s="245"/>
      <c r="F4" s="245"/>
    </row>
    <row r="5" spans="1:7" x14ac:dyDescent="0.2">
      <c r="A5" s="243">
        <v>1993</v>
      </c>
      <c r="B5" s="245">
        <v>3.5</v>
      </c>
      <c r="C5" s="245">
        <v>37.799999999999997</v>
      </c>
      <c r="D5" s="245">
        <v>58.6</v>
      </c>
      <c r="E5" s="245"/>
      <c r="F5" s="245"/>
    </row>
    <row r="6" spans="1:7" x14ac:dyDescent="0.2">
      <c r="A6" s="243">
        <v>1994</v>
      </c>
      <c r="B6" s="245">
        <v>3.3</v>
      </c>
      <c r="C6" s="245">
        <v>36.9</v>
      </c>
      <c r="D6" s="245">
        <v>59.8</v>
      </c>
      <c r="E6" s="245"/>
      <c r="F6" s="245"/>
    </row>
    <row r="7" spans="1:7" x14ac:dyDescent="0.2">
      <c r="A7" s="243">
        <v>1995</v>
      </c>
      <c r="B7" s="245">
        <v>3.2</v>
      </c>
      <c r="C7" s="245">
        <v>36</v>
      </c>
      <c r="D7" s="245">
        <v>60.8</v>
      </c>
      <c r="E7" s="245"/>
      <c r="F7" s="245"/>
    </row>
    <row r="8" spans="1:7" x14ac:dyDescent="0.2">
      <c r="A8" s="243">
        <v>1996</v>
      </c>
      <c r="B8" s="245">
        <v>2.9</v>
      </c>
      <c r="C8" s="245">
        <v>35.299999999999997</v>
      </c>
      <c r="D8" s="245">
        <v>61.8</v>
      </c>
      <c r="E8" s="245"/>
      <c r="F8" s="245"/>
    </row>
    <row r="9" spans="1:7" x14ac:dyDescent="0.2">
      <c r="A9" s="243">
        <v>1997</v>
      </c>
      <c r="B9" s="245">
        <v>2.9</v>
      </c>
      <c r="C9" s="245">
        <v>34.700000000000003</v>
      </c>
      <c r="D9" s="245">
        <v>62.4</v>
      </c>
      <c r="E9" s="245"/>
      <c r="F9" s="245"/>
    </row>
    <row r="10" spans="1:7" x14ac:dyDescent="0.2">
      <c r="A10" s="243">
        <v>1998</v>
      </c>
      <c r="B10" s="245">
        <v>2.8</v>
      </c>
      <c r="C10" s="245">
        <v>34.4</v>
      </c>
      <c r="D10" s="245">
        <v>62.8</v>
      </c>
      <c r="E10" s="245"/>
      <c r="F10" s="245"/>
    </row>
    <row r="11" spans="1:7" x14ac:dyDescent="0.2">
      <c r="A11" s="243">
        <v>1999</v>
      </c>
      <c r="B11" s="245">
        <v>2.9</v>
      </c>
      <c r="C11" s="245">
        <v>33.799999999999997</v>
      </c>
      <c r="D11" s="245">
        <v>63.3</v>
      </c>
      <c r="E11" s="245"/>
      <c r="F11" s="245"/>
    </row>
    <row r="12" spans="1:7" x14ac:dyDescent="0.2">
      <c r="A12" s="243">
        <v>2000</v>
      </c>
      <c r="B12" s="245">
        <v>2.6</v>
      </c>
      <c r="C12" s="245">
        <v>33.5</v>
      </c>
      <c r="D12" s="245">
        <v>63.8</v>
      </c>
      <c r="E12" s="245"/>
      <c r="F12" s="245"/>
    </row>
    <row r="13" spans="1:7" x14ac:dyDescent="0.2">
      <c r="A13" s="243">
        <v>2001</v>
      </c>
      <c r="B13" s="245">
        <v>2.6</v>
      </c>
      <c r="C13" s="245">
        <v>32.799999999999997</v>
      </c>
      <c r="D13" s="245">
        <v>64.599999999999994</v>
      </c>
      <c r="E13" s="245"/>
      <c r="F13" s="245"/>
    </row>
    <row r="14" spans="1:7" x14ac:dyDescent="0.2">
      <c r="A14" s="243">
        <v>2002</v>
      </c>
      <c r="B14" s="245">
        <v>2.5</v>
      </c>
      <c r="C14" s="245">
        <v>32.4</v>
      </c>
      <c r="D14" s="245">
        <v>65.2</v>
      </c>
      <c r="E14" s="245"/>
      <c r="F14" s="245"/>
    </row>
    <row r="15" spans="1:7" x14ac:dyDescent="0.2">
      <c r="A15" s="243">
        <v>2003</v>
      </c>
      <c r="B15" s="245">
        <v>2.4</v>
      </c>
      <c r="C15" s="245">
        <v>31.4</v>
      </c>
      <c r="D15" s="245">
        <v>66.2</v>
      </c>
      <c r="E15" s="245"/>
      <c r="F15" s="245"/>
    </row>
    <row r="16" spans="1:7" x14ac:dyDescent="0.2">
      <c r="A16" s="243">
        <v>2004</v>
      </c>
      <c r="B16" s="245">
        <v>2.4</v>
      </c>
      <c r="C16" s="245">
        <v>31.3</v>
      </c>
      <c r="D16" s="245">
        <v>66.400000000000006</v>
      </c>
      <c r="E16" s="245"/>
      <c r="F16" s="245"/>
    </row>
    <row r="17" spans="1:6" x14ac:dyDescent="0.2">
      <c r="A17" s="243">
        <v>2005</v>
      </c>
      <c r="B17" s="245">
        <v>2.4</v>
      </c>
      <c r="C17" s="245">
        <v>29.8</v>
      </c>
      <c r="D17" s="245">
        <v>67.8</v>
      </c>
      <c r="E17" s="245"/>
      <c r="F17" s="245"/>
    </row>
    <row r="18" spans="1:6" x14ac:dyDescent="0.2">
      <c r="A18" s="243">
        <v>2006</v>
      </c>
      <c r="B18" s="245">
        <v>2.2999999999999998</v>
      </c>
      <c r="C18" s="245">
        <v>29.7</v>
      </c>
      <c r="D18" s="245">
        <v>68.099999999999994</v>
      </c>
      <c r="E18" s="245"/>
      <c r="F18" s="245"/>
    </row>
    <row r="19" spans="1:6" x14ac:dyDescent="0.2">
      <c r="A19" s="243">
        <v>2007</v>
      </c>
      <c r="B19" s="245">
        <v>2.2999999999999998</v>
      </c>
      <c r="C19" s="245">
        <v>29.9</v>
      </c>
      <c r="D19" s="245">
        <v>67.900000000000006</v>
      </c>
      <c r="E19" s="245"/>
      <c r="F19" s="245"/>
    </row>
    <row r="20" spans="1:6" x14ac:dyDescent="0.2">
      <c r="A20" s="243">
        <v>2008</v>
      </c>
      <c r="B20" s="245">
        <v>1.8</v>
      </c>
      <c r="C20" s="245">
        <v>29.3</v>
      </c>
      <c r="D20" s="245">
        <v>68.900000000000006</v>
      </c>
      <c r="E20" s="245"/>
      <c r="F20" s="245"/>
    </row>
    <row r="21" spans="1:6" x14ac:dyDescent="0.2">
      <c r="A21" s="243">
        <v>2009</v>
      </c>
      <c r="B21" s="245">
        <v>1.7</v>
      </c>
      <c r="C21" s="245">
        <v>28.8</v>
      </c>
      <c r="D21" s="245">
        <v>69.5</v>
      </c>
      <c r="E21" s="245"/>
      <c r="F21" s="245"/>
    </row>
    <row r="22" spans="1:6" x14ac:dyDescent="0.2">
      <c r="A22" s="243">
        <v>2010</v>
      </c>
      <c r="B22" s="245">
        <v>1.7</v>
      </c>
      <c r="C22" s="245">
        <v>28.3</v>
      </c>
      <c r="D22" s="245">
        <v>70</v>
      </c>
      <c r="E22" s="245"/>
      <c r="F22" s="245"/>
    </row>
    <row r="23" spans="1:6" x14ac:dyDescent="0.2">
      <c r="A23" s="243">
        <v>2011</v>
      </c>
      <c r="B23" s="245">
        <v>1.7</v>
      </c>
      <c r="C23" s="245">
        <v>28.2</v>
      </c>
      <c r="D23" s="245">
        <v>70.099999999999994</v>
      </c>
      <c r="E23" s="245"/>
      <c r="F23" s="245"/>
    </row>
    <row r="24" spans="1:6" x14ac:dyDescent="0.2">
      <c r="A24" s="243">
        <v>2012</v>
      </c>
      <c r="B24" s="245">
        <v>1.6</v>
      </c>
      <c r="C24" s="245">
        <v>28.2</v>
      </c>
      <c r="D24" s="245">
        <v>70.3</v>
      </c>
      <c r="E24" s="245"/>
      <c r="F24" s="245"/>
    </row>
    <row r="25" spans="1:6" x14ac:dyDescent="0.2">
      <c r="A25" s="243">
        <v>2013</v>
      </c>
      <c r="B25" s="245">
        <v>1.5</v>
      </c>
      <c r="C25" s="245">
        <v>27.8</v>
      </c>
      <c r="D25" s="245">
        <v>70.8</v>
      </c>
      <c r="E25" s="245"/>
      <c r="F25" s="245"/>
    </row>
    <row r="26" spans="1:6" x14ac:dyDescent="0.2">
      <c r="A26" s="243">
        <v>2014</v>
      </c>
      <c r="B26" s="245">
        <v>1.4</v>
      </c>
      <c r="C26" s="245">
        <v>28.1</v>
      </c>
      <c r="D26" s="245">
        <v>70.5</v>
      </c>
      <c r="E26" s="245"/>
      <c r="F26" s="245"/>
    </row>
    <row r="27" spans="1:6" x14ac:dyDescent="0.2">
      <c r="A27" s="243">
        <v>2015</v>
      </c>
      <c r="B27" s="245">
        <v>1.4</v>
      </c>
      <c r="C27" s="245">
        <v>27.7</v>
      </c>
      <c r="D27" s="245">
        <v>70.900000000000006</v>
      </c>
      <c r="E27" s="245"/>
      <c r="F27" s="245"/>
    </row>
    <row r="28" spans="1:6" x14ac:dyDescent="0.2">
      <c r="A28" s="243">
        <v>2016</v>
      </c>
      <c r="B28" s="245">
        <v>1.3</v>
      </c>
      <c r="C28" s="245">
        <v>27.4</v>
      </c>
      <c r="D28" s="245">
        <v>71.3</v>
      </c>
      <c r="E28" s="245"/>
      <c r="F28" s="245"/>
    </row>
    <row r="29" spans="1:6" x14ac:dyDescent="0.2">
      <c r="A29" s="262">
        <v>2017</v>
      </c>
      <c r="B29" s="263">
        <v>1.3</v>
      </c>
      <c r="C29" s="263">
        <v>27.3</v>
      </c>
      <c r="D29" s="263">
        <v>71.5</v>
      </c>
      <c r="E29" s="245"/>
      <c r="F29" s="245"/>
    </row>
    <row r="30" spans="1:6" ht="15" x14ac:dyDescent="0.25">
      <c r="D30" s="249" t="s">
        <v>208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1769A-5163-4C8E-8000-53FBCEB674D8}">
  <sheetPr codeName="Hárok3">
    <tabColor rgb="FF00B0F0"/>
  </sheetPr>
  <dimension ref="A1:CZ40"/>
  <sheetViews>
    <sheetView showGridLines="0" topLeftCell="B3" zoomScaleNormal="100" workbookViewId="0">
      <selection activeCell="D8" sqref="D8"/>
    </sheetView>
  </sheetViews>
  <sheetFormatPr defaultRowHeight="12.75" x14ac:dyDescent="0.2"/>
  <cols>
    <col min="1" max="1" width="34.140625" style="3" customWidth="1"/>
    <col min="2" max="2" width="10.7109375" style="3" customWidth="1"/>
    <col min="3" max="3" width="9.42578125" style="3" bestFit="1" customWidth="1"/>
    <col min="4" max="4" width="7.85546875" style="3" customWidth="1"/>
    <col min="5" max="5" width="9.85546875" style="3" bestFit="1" customWidth="1"/>
    <col min="6" max="98" width="7.7109375" style="3" bestFit="1" customWidth="1"/>
    <col min="99" max="99" width="7.140625" style="3" bestFit="1" customWidth="1"/>
    <col min="100" max="101" width="6.7109375" style="3" bestFit="1" customWidth="1"/>
    <col min="102" max="102" width="9.28515625" style="3" bestFit="1" customWidth="1"/>
    <col min="103" max="103" width="9.140625" style="3"/>
    <col min="104" max="104" width="5" style="3" bestFit="1" customWidth="1"/>
    <col min="105" max="16384" width="9.140625" style="3"/>
  </cols>
  <sheetData>
    <row r="1" spans="1:104" ht="13.5" thickBot="1" x14ac:dyDescent="0.25"/>
    <row r="2" spans="1:104" s="9" customFormat="1" ht="13.5" thickBot="1" x14ac:dyDescent="0.3">
      <c r="A2" s="4" t="s">
        <v>42</v>
      </c>
      <c r="B2" s="5" t="s">
        <v>43</v>
      </c>
      <c r="C2" s="6">
        <v>0</v>
      </c>
      <c r="D2" s="7">
        <v>1</v>
      </c>
      <c r="E2" s="7">
        <v>2</v>
      </c>
      <c r="F2" s="7">
        <v>3</v>
      </c>
      <c r="G2" s="7">
        <v>4</v>
      </c>
      <c r="H2" s="7">
        <v>5</v>
      </c>
      <c r="I2" s="7">
        <v>6</v>
      </c>
      <c r="J2" s="7">
        <v>7</v>
      </c>
      <c r="K2" s="7">
        <v>8</v>
      </c>
      <c r="L2" s="7">
        <v>9</v>
      </c>
      <c r="M2" s="7">
        <v>10</v>
      </c>
      <c r="N2" s="7">
        <v>11</v>
      </c>
      <c r="O2" s="7">
        <v>12</v>
      </c>
      <c r="P2" s="7">
        <v>13</v>
      </c>
      <c r="Q2" s="7">
        <v>14</v>
      </c>
      <c r="R2" s="7">
        <v>15</v>
      </c>
      <c r="S2" s="7">
        <v>16</v>
      </c>
      <c r="T2" s="7">
        <v>17</v>
      </c>
      <c r="U2" s="7">
        <v>18</v>
      </c>
      <c r="V2" s="7">
        <v>19</v>
      </c>
      <c r="W2" s="7">
        <v>20</v>
      </c>
      <c r="X2" s="7">
        <v>21</v>
      </c>
      <c r="Y2" s="7">
        <v>22</v>
      </c>
      <c r="Z2" s="7">
        <v>23</v>
      </c>
      <c r="AA2" s="7">
        <v>24</v>
      </c>
      <c r="AB2" s="7">
        <v>25</v>
      </c>
      <c r="AC2" s="7">
        <v>26</v>
      </c>
      <c r="AD2" s="7">
        <v>27</v>
      </c>
      <c r="AE2" s="7">
        <v>28</v>
      </c>
      <c r="AF2" s="7">
        <v>29</v>
      </c>
      <c r="AG2" s="7">
        <v>30</v>
      </c>
      <c r="AH2" s="7">
        <v>31</v>
      </c>
      <c r="AI2" s="7">
        <v>32</v>
      </c>
      <c r="AJ2" s="7">
        <v>33</v>
      </c>
      <c r="AK2" s="7">
        <v>34</v>
      </c>
      <c r="AL2" s="7">
        <v>35</v>
      </c>
      <c r="AM2" s="7">
        <v>36</v>
      </c>
      <c r="AN2" s="7">
        <v>37</v>
      </c>
      <c r="AO2" s="7">
        <v>38</v>
      </c>
      <c r="AP2" s="7">
        <v>39</v>
      </c>
      <c r="AQ2" s="7">
        <v>40</v>
      </c>
      <c r="AR2" s="7">
        <v>41</v>
      </c>
      <c r="AS2" s="7">
        <v>42</v>
      </c>
      <c r="AT2" s="7">
        <v>43</v>
      </c>
      <c r="AU2" s="7">
        <v>44</v>
      </c>
      <c r="AV2" s="7">
        <v>45</v>
      </c>
      <c r="AW2" s="7">
        <v>46</v>
      </c>
      <c r="AX2" s="7">
        <v>47</v>
      </c>
      <c r="AY2" s="7">
        <v>48</v>
      </c>
      <c r="AZ2" s="7">
        <v>49</v>
      </c>
      <c r="BA2" s="7">
        <v>50</v>
      </c>
      <c r="BB2" s="7">
        <v>51</v>
      </c>
      <c r="BC2" s="7">
        <v>52</v>
      </c>
      <c r="BD2" s="7">
        <v>53</v>
      </c>
      <c r="BE2" s="7">
        <v>54</v>
      </c>
      <c r="BF2" s="7">
        <v>55</v>
      </c>
      <c r="BG2" s="7">
        <v>56</v>
      </c>
      <c r="BH2" s="7">
        <v>57</v>
      </c>
      <c r="BI2" s="7">
        <v>58</v>
      </c>
      <c r="BJ2" s="7">
        <v>59</v>
      </c>
      <c r="BK2" s="7">
        <v>60</v>
      </c>
      <c r="BL2" s="7">
        <v>61</v>
      </c>
      <c r="BM2" s="7">
        <v>62</v>
      </c>
      <c r="BN2" s="7">
        <v>63</v>
      </c>
      <c r="BO2" s="7">
        <v>64</v>
      </c>
      <c r="BP2" s="7">
        <v>65</v>
      </c>
      <c r="BQ2" s="7">
        <v>66</v>
      </c>
      <c r="BR2" s="7">
        <v>67</v>
      </c>
      <c r="BS2" s="7">
        <v>68</v>
      </c>
      <c r="BT2" s="7">
        <v>69</v>
      </c>
      <c r="BU2" s="7">
        <v>70</v>
      </c>
      <c r="BV2" s="7">
        <v>71</v>
      </c>
      <c r="BW2" s="7">
        <v>72</v>
      </c>
      <c r="BX2" s="7">
        <v>73</v>
      </c>
      <c r="BY2" s="7">
        <v>74</v>
      </c>
      <c r="BZ2" s="7">
        <v>75</v>
      </c>
      <c r="CA2" s="7">
        <v>76</v>
      </c>
      <c r="CB2" s="7">
        <v>77</v>
      </c>
      <c r="CC2" s="7">
        <v>78</v>
      </c>
      <c r="CD2" s="7">
        <v>79</v>
      </c>
      <c r="CE2" s="7">
        <v>80</v>
      </c>
      <c r="CF2" s="7">
        <v>81</v>
      </c>
      <c r="CG2" s="7">
        <v>82</v>
      </c>
      <c r="CH2" s="7">
        <v>83</v>
      </c>
      <c r="CI2" s="7">
        <v>84</v>
      </c>
      <c r="CJ2" s="7">
        <v>85</v>
      </c>
      <c r="CK2" s="7">
        <v>86</v>
      </c>
      <c r="CL2" s="7">
        <v>87</v>
      </c>
      <c r="CM2" s="7">
        <v>88</v>
      </c>
      <c r="CN2" s="7">
        <v>89</v>
      </c>
      <c r="CO2" s="7">
        <v>90</v>
      </c>
      <c r="CP2" s="7">
        <v>91</v>
      </c>
      <c r="CQ2" s="7">
        <v>92</v>
      </c>
      <c r="CR2" s="7">
        <v>93</v>
      </c>
      <c r="CS2" s="7">
        <v>94</v>
      </c>
      <c r="CT2" s="7">
        <v>95</v>
      </c>
      <c r="CU2" s="7">
        <v>96</v>
      </c>
      <c r="CV2" s="7">
        <v>97</v>
      </c>
      <c r="CW2" s="7">
        <v>98</v>
      </c>
      <c r="CX2" s="8" t="s">
        <v>44</v>
      </c>
      <c r="CZ2" s="10"/>
    </row>
    <row r="3" spans="1:104" s="15" customFormat="1" ht="13.5" thickBot="1" x14ac:dyDescent="0.3">
      <c r="A3" s="11" t="s">
        <v>46</v>
      </c>
      <c r="B3" s="12">
        <v>2701168</v>
      </c>
      <c r="C3" s="13">
        <v>38705</v>
      </c>
      <c r="D3" s="13">
        <v>40100</v>
      </c>
      <c r="E3" s="13">
        <v>40488</v>
      </c>
      <c r="F3" s="13">
        <v>41642</v>
      </c>
      <c r="G3" s="13">
        <v>42973</v>
      </c>
      <c r="H3" s="13">
        <v>43373</v>
      </c>
      <c r="I3" s="13">
        <v>43713</v>
      </c>
      <c r="J3" s="13">
        <v>43937</v>
      </c>
      <c r="K3" s="13">
        <v>44483</v>
      </c>
      <c r="L3" s="13">
        <v>44788</v>
      </c>
      <c r="M3" s="13">
        <v>47570</v>
      </c>
      <c r="N3" s="13">
        <v>47345</v>
      </c>
      <c r="O3" s="13">
        <v>46797</v>
      </c>
      <c r="P3" s="13">
        <v>46855</v>
      </c>
      <c r="Q3" s="13">
        <v>46285</v>
      </c>
      <c r="R3" s="13">
        <v>46015</v>
      </c>
      <c r="S3" s="13">
        <v>43871</v>
      </c>
      <c r="T3" s="13">
        <v>41363</v>
      </c>
      <c r="U3" s="13">
        <v>38912</v>
      </c>
      <c r="V3" s="13">
        <v>37713</v>
      </c>
      <c r="W3" s="13">
        <v>37069</v>
      </c>
      <c r="X3" s="13">
        <v>35459</v>
      </c>
      <c r="Y3" s="13">
        <v>35626</v>
      </c>
      <c r="Z3" s="13">
        <v>37396</v>
      </c>
      <c r="AA3" s="13">
        <v>38540</v>
      </c>
      <c r="AB3" s="13">
        <v>39478</v>
      </c>
      <c r="AC3" s="13">
        <v>39268</v>
      </c>
      <c r="AD3" s="13">
        <v>37720</v>
      </c>
      <c r="AE3" s="13">
        <v>39270</v>
      </c>
      <c r="AF3" s="13">
        <v>39392</v>
      </c>
      <c r="AG3" s="13">
        <v>38848</v>
      </c>
      <c r="AH3" s="13">
        <v>41076</v>
      </c>
      <c r="AI3" s="13">
        <v>42427</v>
      </c>
      <c r="AJ3" s="13">
        <v>43733</v>
      </c>
      <c r="AK3" s="13">
        <v>43746</v>
      </c>
      <c r="AL3" s="13">
        <v>42801</v>
      </c>
      <c r="AM3" s="13">
        <v>42369</v>
      </c>
      <c r="AN3" s="13">
        <v>42745</v>
      </c>
      <c r="AO3" s="13">
        <v>42281</v>
      </c>
      <c r="AP3" s="13">
        <v>40517</v>
      </c>
      <c r="AQ3" s="13">
        <v>36995</v>
      </c>
      <c r="AR3" s="13">
        <v>36670</v>
      </c>
      <c r="AS3" s="13">
        <v>35446</v>
      </c>
      <c r="AT3" s="13">
        <v>30835</v>
      </c>
      <c r="AU3" s="13">
        <v>28912</v>
      </c>
      <c r="AV3" s="13">
        <v>30310</v>
      </c>
      <c r="AW3" s="13">
        <v>28331</v>
      </c>
      <c r="AX3" s="13">
        <v>28501</v>
      </c>
      <c r="AY3" s="13">
        <v>28419</v>
      </c>
      <c r="AZ3" s="13">
        <v>28143</v>
      </c>
      <c r="BA3" s="13">
        <v>27182</v>
      </c>
      <c r="BB3" s="13">
        <v>26295</v>
      </c>
      <c r="BC3" s="13">
        <v>25438</v>
      </c>
      <c r="BD3" s="13">
        <v>25425</v>
      </c>
      <c r="BE3" s="13">
        <v>26128</v>
      </c>
      <c r="BF3" s="13">
        <v>25836</v>
      </c>
      <c r="BG3" s="13">
        <v>26196</v>
      </c>
      <c r="BH3" s="13">
        <v>27753</v>
      </c>
      <c r="BI3" s="13">
        <v>27549</v>
      </c>
      <c r="BJ3" s="13">
        <v>27602</v>
      </c>
      <c r="BK3" s="13">
        <v>26763</v>
      </c>
      <c r="BL3" s="13">
        <v>26667</v>
      </c>
      <c r="BM3" s="13">
        <v>25926</v>
      </c>
      <c r="BN3" s="13">
        <v>26304</v>
      </c>
      <c r="BO3" s="13">
        <v>25235</v>
      </c>
      <c r="BP3" s="14">
        <v>25572</v>
      </c>
      <c r="BQ3" s="13">
        <v>26719</v>
      </c>
      <c r="BR3" s="13">
        <v>25999</v>
      </c>
      <c r="BS3" s="14">
        <v>25395</v>
      </c>
      <c r="BT3" s="13">
        <v>20860</v>
      </c>
      <c r="BU3" s="14">
        <v>19572</v>
      </c>
      <c r="BV3" s="13">
        <v>8982</v>
      </c>
      <c r="BW3" s="13">
        <v>8789</v>
      </c>
      <c r="BX3" s="13">
        <v>9063</v>
      </c>
      <c r="BY3" s="13">
        <v>11999</v>
      </c>
      <c r="BZ3" s="13">
        <v>16861</v>
      </c>
      <c r="CA3" s="13">
        <v>15302</v>
      </c>
      <c r="CB3" s="13">
        <v>14679</v>
      </c>
      <c r="CC3" s="13">
        <v>13004</v>
      </c>
      <c r="CD3" s="13">
        <v>12312</v>
      </c>
      <c r="CE3" s="13">
        <v>11909</v>
      </c>
      <c r="CF3" s="13">
        <v>10274</v>
      </c>
      <c r="CG3" s="13">
        <v>8556</v>
      </c>
      <c r="CH3" s="13">
        <v>7484</v>
      </c>
      <c r="CI3" s="13">
        <v>6371</v>
      </c>
      <c r="CJ3" s="13">
        <v>5572</v>
      </c>
      <c r="CK3" s="13">
        <v>4473</v>
      </c>
      <c r="CL3" s="13">
        <v>3749</v>
      </c>
      <c r="CM3" s="13">
        <v>2996</v>
      </c>
      <c r="CN3" s="13">
        <v>2628</v>
      </c>
      <c r="CO3" s="13">
        <v>1831</v>
      </c>
      <c r="CP3" s="13">
        <v>1337</v>
      </c>
      <c r="CQ3" s="13">
        <v>946</v>
      </c>
      <c r="CR3" s="13">
        <v>735</v>
      </c>
      <c r="CS3" s="13">
        <v>511</v>
      </c>
      <c r="CT3" s="13">
        <v>343</v>
      </c>
      <c r="CU3" s="13">
        <v>221</v>
      </c>
      <c r="CV3" s="13">
        <v>131</v>
      </c>
      <c r="CW3" s="13">
        <v>96</v>
      </c>
      <c r="CX3" s="13">
        <v>347</v>
      </c>
    </row>
    <row r="4" spans="1:104" s="20" customFormat="1" ht="13.5" thickBot="1" x14ac:dyDescent="0.25">
      <c r="A4" s="16" t="s">
        <v>45</v>
      </c>
      <c r="B4" s="17">
        <v>2586495</v>
      </c>
      <c r="C4" s="18">
        <v>-40413</v>
      </c>
      <c r="D4" s="18">
        <v>-41771</v>
      </c>
      <c r="E4" s="18">
        <v>-41888</v>
      </c>
      <c r="F4" s="18">
        <v>-43543</v>
      </c>
      <c r="G4" s="18">
        <v>-44947</v>
      </c>
      <c r="H4" s="18">
        <v>-45135</v>
      </c>
      <c r="I4" s="18">
        <v>-45832</v>
      </c>
      <c r="J4" s="18">
        <v>-46126</v>
      </c>
      <c r="K4" s="18">
        <v>-46017</v>
      </c>
      <c r="L4" s="18">
        <v>-47043</v>
      </c>
      <c r="M4" s="18">
        <v>-48983</v>
      </c>
      <c r="N4" s="18">
        <v>-49027</v>
      </c>
      <c r="O4" s="18">
        <v>-49295</v>
      </c>
      <c r="P4" s="18">
        <v>-49197</v>
      </c>
      <c r="Q4" s="18">
        <v>-47694</v>
      </c>
      <c r="R4" s="18">
        <v>-47841</v>
      </c>
      <c r="S4" s="18">
        <v>-45453</v>
      </c>
      <c r="T4" s="18">
        <v>-42920</v>
      </c>
      <c r="U4" s="18">
        <v>-40652</v>
      </c>
      <c r="V4" s="18">
        <v>-39506</v>
      </c>
      <c r="W4" s="18">
        <v>-38665</v>
      </c>
      <c r="X4" s="18">
        <v>-36914</v>
      </c>
      <c r="Y4" s="18">
        <v>-37167</v>
      </c>
      <c r="Z4" s="18">
        <v>-38507</v>
      </c>
      <c r="AA4" s="18">
        <v>-39583</v>
      </c>
      <c r="AB4" s="18">
        <v>-41088</v>
      </c>
      <c r="AC4" s="18">
        <v>-40788</v>
      </c>
      <c r="AD4" s="18">
        <v>-39228</v>
      </c>
      <c r="AE4" s="18">
        <v>-40756</v>
      </c>
      <c r="AF4" s="18">
        <v>-41558</v>
      </c>
      <c r="AG4" s="18">
        <v>-40775</v>
      </c>
      <c r="AH4" s="18">
        <v>-42896</v>
      </c>
      <c r="AI4" s="18">
        <v>-44409</v>
      </c>
      <c r="AJ4" s="18">
        <v>-44746</v>
      </c>
      <c r="AK4" s="18">
        <v>-44568</v>
      </c>
      <c r="AL4" s="18">
        <v>-43969</v>
      </c>
      <c r="AM4" s="18">
        <v>-43737</v>
      </c>
      <c r="AN4" s="18">
        <v>-43782</v>
      </c>
      <c r="AO4" s="18">
        <v>-42888</v>
      </c>
      <c r="AP4" s="18">
        <v>-41006</v>
      </c>
      <c r="AQ4" s="18">
        <v>-37231</v>
      </c>
      <c r="AR4" s="18">
        <v>-36735</v>
      </c>
      <c r="AS4" s="18">
        <v>-35020</v>
      </c>
      <c r="AT4" s="18">
        <v>-30058</v>
      </c>
      <c r="AU4" s="18">
        <v>-27249</v>
      </c>
      <c r="AV4" s="18">
        <v>-28441</v>
      </c>
      <c r="AW4" s="18">
        <v>-26772</v>
      </c>
      <c r="AX4" s="18">
        <v>-26216</v>
      </c>
      <c r="AY4" s="18">
        <v>-26098</v>
      </c>
      <c r="AZ4" s="18">
        <v>-26017</v>
      </c>
      <c r="BA4" s="18">
        <v>-24564</v>
      </c>
      <c r="BB4" s="18">
        <v>-23460</v>
      </c>
      <c r="BC4" s="18">
        <v>-22887</v>
      </c>
      <c r="BD4" s="18">
        <v>-22249</v>
      </c>
      <c r="BE4" s="18">
        <v>-23046</v>
      </c>
      <c r="BF4" s="18">
        <v>-22949</v>
      </c>
      <c r="BG4" s="18">
        <v>-22845</v>
      </c>
      <c r="BH4" s="18">
        <v>-23945</v>
      </c>
      <c r="BI4" s="18">
        <v>-23555</v>
      </c>
      <c r="BJ4" s="18">
        <v>-23305</v>
      </c>
      <c r="BK4" s="18">
        <v>-22526</v>
      </c>
      <c r="BL4" s="18">
        <v>-21710</v>
      </c>
      <c r="BM4" s="18">
        <v>-21174</v>
      </c>
      <c r="BN4" s="18">
        <v>-20830</v>
      </c>
      <c r="BO4" s="18">
        <v>-20003</v>
      </c>
      <c r="BP4" s="19">
        <v>-19785</v>
      </c>
      <c r="BQ4" s="18">
        <v>-20452</v>
      </c>
      <c r="BR4" s="18">
        <v>-18997</v>
      </c>
      <c r="BS4" s="19">
        <v>-18555</v>
      </c>
      <c r="BT4" s="18">
        <v>-14979</v>
      </c>
      <c r="BU4" s="19">
        <v>-14401</v>
      </c>
      <c r="BV4" s="18">
        <v>-6379</v>
      </c>
      <c r="BW4" s="18">
        <v>-6196</v>
      </c>
      <c r="BX4" s="18">
        <v>-6466</v>
      </c>
      <c r="BY4" s="18">
        <v>-8205</v>
      </c>
      <c r="BZ4" s="18">
        <v>-11364</v>
      </c>
      <c r="CA4" s="18">
        <v>-10374</v>
      </c>
      <c r="CB4" s="18">
        <v>-9428</v>
      </c>
      <c r="CC4" s="18">
        <v>-8282</v>
      </c>
      <c r="CD4" s="18">
        <v>-7322</v>
      </c>
      <c r="CE4" s="18">
        <v>-6887</v>
      </c>
      <c r="CF4" s="18">
        <v>-5876</v>
      </c>
      <c r="CG4" s="18">
        <v>-4781</v>
      </c>
      <c r="CH4" s="18">
        <v>-3824</v>
      </c>
      <c r="CI4" s="18">
        <v>-3146</v>
      </c>
      <c r="CJ4" s="18">
        <v>-2704</v>
      </c>
      <c r="CK4" s="18">
        <v>-2148</v>
      </c>
      <c r="CL4" s="18">
        <v>-1695</v>
      </c>
      <c r="CM4" s="18">
        <v>-1252</v>
      </c>
      <c r="CN4" s="18">
        <v>-1276</v>
      </c>
      <c r="CO4" s="18">
        <v>-754</v>
      </c>
      <c r="CP4" s="18">
        <v>-546</v>
      </c>
      <c r="CQ4" s="18">
        <v>-355</v>
      </c>
      <c r="CR4" s="18">
        <v>-291</v>
      </c>
      <c r="CS4" s="18">
        <v>-196</v>
      </c>
      <c r="CT4" s="18">
        <v>-110</v>
      </c>
      <c r="CU4" s="18">
        <v>-87</v>
      </c>
      <c r="CV4" s="18">
        <v>-64</v>
      </c>
      <c r="CW4" s="18">
        <v>-28</v>
      </c>
      <c r="CX4" s="18">
        <v>-92</v>
      </c>
      <c r="CZ4" s="10"/>
    </row>
    <row r="8" spans="1:104" ht="18" x14ac:dyDescent="0.25">
      <c r="D8" s="78" t="s">
        <v>146</v>
      </c>
    </row>
    <row r="40" spans="17:17" ht="18" x14ac:dyDescent="0.25">
      <c r="Q40" s="21"/>
    </row>
  </sheetData>
  <dataConsolidate/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56DCF-905E-445D-A93B-4F5623D9C6CD}">
  <sheetPr codeName="Hárok4">
    <tabColor rgb="FF00B0F0"/>
  </sheetPr>
  <dimension ref="A1:CZ40"/>
  <sheetViews>
    <sheetView showGridLines="0" zoomScaleNormal="100" workbookViewId="0">
      <selection activeCell="D8" sqref="D8"/>
    </sheetView>
  </sheetViews>
  <sheetFormatPr defaultRowHeight="12.75" x14ac:dyDescent="0.2"/>
  <cols>
    <col min="1" max="1" width="34.140625" style="3" customWidth="1"/>
    <col min="2" max="2" width="10.7109375" style="3" customWidth="1"/>
    <col min="3" max="3" width="9.42578125" style="3" bestFit="1" customWidth="1"/>
    <col min="4" max="4" width="7.85546875" style="3" customWidth="1"/>
    <col min="5" max="5" width="9.85546875" style="3" bestFit="1" customWidth="1"/>
    <col min="6" max="98" width="7.7109375" style="3" bestFit="1" customWidth="1"/>
    <col min="99" max="99" width="7.140625" style="3" bestFit="1" customWidth="1"/>
    <col min="100" max="101" width="6.7109375" style="3" bestFit="1" customWidth="1"/>
    <col min="102" max="102" width="9.28515625" style="3" bestFit="1" customWidth="1"/>
    <col min="103" max="103" width="9.140625" style="3"/>
    <col min="104" max="104" width="5" style="3" bestFit="1" customWidth="1"/>
    <col min="105" max="16384" width="9.140625" style="3"/>
  </cols>
  <sheetData>
    <row r="1" spans="1:104" ht="13.5" thickBot="1" x14ac:dyDescent="0.25"/>
    <row r="2" spans="1:104" s="9" customFormat="1" ht="13.5" thickBot="1" x14ac:dyDescent="0.3">
      <c r="A2" s="4" t="s">
        <v>42</v>
      </c>
      <c r="B2" s="5" t="s">
        <v>43</v>
      </c>
      <c r="C2" s="6">
        <v>0</v>
      </c>
      <c r="D2" s="7">
        <v>1</v>
      </c>
      <c r="E2" s="7">
        <v>2</v>
      </c>
      <c r="F2" s="7">
        <v>3</v>
      </c>
      <c r="G2" s="7">
        <v>4</v>
      </c>
      <c r="H2" s="7">
        <v>5</v>
      </c>
      <c r="I2" s="7">
        <v>6</v>
      </c>
      <c r="J2" s="7">
        <v>7</v>
      </c>
      <c r="K2" s="7">
        <v>8</v>
      </c>
      <c r="L2" s="7">
        <v>9</v>
      </c>
      <c r="M2" s="7">
        <v>10</v>
      </c>
      <c r="N2" s="7">
        <v>11</v>
      </c>
      <c r="O2" s="7">
        <v>12</v>
      </c>
      <c r="P2" s="7">
        <v>13</v>
      </c>
      <c r="Q2" s="7">
        <v>14</v>
      </c>
      <c r="R2" s="7">
        <v>15</v>
      </c>
      <c r="S2" s="7">
        <v>16</v>
      </c>
      <c r="T2" s="7">
        <v>17</v>
      </c>
      <c r="U2" s="7">
        <v>18</v>
      </c>
      <c r="V2" s="7">
        <v>19</v>
      </c>
      <c r="W2" s="7">
        <v>20</v>
      </c>
      <c r="X2" s="7">
        <v>21</v>
      </c>
      <c r="Y2" s="7">
        <v>22</v>
      </c>
      <c r="Z2" s="7">
        <v>23</v>
      </c>
      <c r="AA2" s="7">
        <v>24</v>
      </c>
      <c r="AB2" s="7">
        <v>25</v>
      </c>
      <c r="AC2" s="7">
        <v>26</v>
      </c>
      <c r="AD2" s="7">
        <v>27</v>
      </c>
      <c r="AE2" s="7">
        <v>28</v>
      </c>
      <c r="AF2" s="7">
        <v>29</v>
      </c>
      <c r="AG2" s="7">
        <v>30</v>
      </c>
      <c r="AH2" s="7">
        <v>31</v>
      </c>
      <c r="AI2" s="7">
        <v>32</v>
      </c>
      <c r="AJ2" s="7">
        <v>33</v>
      </c>
      <c r="AK2" s="7">
        <v>34</v>
      </c>
      <c r="AL2" s="7">
        <v>35</v>
      </c>
      <c r="AM2" s="7">
        <v>36</v>
      </c>
      <c r="AN2" s="7">
        <v>37</v>
      </c>
      <c r="AO2" s="7">
        <v>38</v>
      </c>
      <c r="AP2" s="7">
        <v>39</v>
      </c>
      <c r="AQ2" s="7">
        <v>40</v>
      </c>
      <c r="AR2" s="7">
        <v>41</v>
      </c>
      <c r="AS2" s="7">
        <v>42</v>
      </c>
      <c r="AT2" s="7">
        <v>43</v>
      </c>
      <c r="AU2" s="7">
        <v>44</v>
      </c>
      <c r="AV2" s="7">
        <v>45</v>
      </c>
      <c r="AW2" s="7">
        <v>46</v>
      </c>
      <c r="AX2" s="7">
        <v>47</v>
      </c>
      <c r="AY2" s="7">
        <v>48</v>
      </c>
      <c r="AZ2" s="7">
        <v>49</v>
      </c>
      <c r="BA2" s="7">
        <v>50</v>
      </c>
      <c r="BB2" s="7">
        <v>51</v>
      </c>
      <c r="BC2" s="7">
        <v>52</v>
      </c>
      <c r="BD2" s="7">
        <v>53</v>
      </c>
      <c r="BE2" s="7">
        <v>54</v>
      </c>
      <c r="BF2" s="7">
        <v>55</v>
      </c>
      <c r="BG2" s="7">
        <v>56</v>
      </c>
      <c r="BH2" s="7">
        <v>57</v>
      </c>
      <c r="BI2" s="7">
        <v>58</v>
      </c>
      <c r="BJ2" s="7">
        <v>59</v>
      </c>
      <c r="BK2" s="7">
        <v>60</v>
      </c>
      <c r="BL2" s="7">
        <v>61</v>
      </c>
      <c r="BM2" s="7">
        <v>62</v>
      </c>
      <c r="BN2" s="7">
        <v>63</v>
      </c>
      <c r="BO2" s="7">
        <v>64</v>
      </c>
      <c r="BP2" s="7">
        <v>65</v>
      </c>
      <c r="BQ2" s="7">
        <v>66</v>
      </c>
      <c r="BR2" s="7">
        <v>67</v>
      </c>
      <c r="BS2" s="7">
        <v>68</v>
      </c>
      <c r="BT2" s="7">
        <v>69</v>
      </c>
      <c r="BU2" s="7">
        <v>70</v>
      </c>
      <c r="BV2" s="7">
        <v>71</v>
      </c>
      <c r="BW2" s="7">
        <v>72</v>
      </c>
      <c r="BX2" s="7">
        <v>73</v>
      </c>
      <c r="BY2" s="7">
        <v>74</v>
      </c>
      <c r="BZ2" s="7">
        <v>75</v>
      </c>
      <c r="CA2" s="7">
        <v>76</v>
      </c>
      <c r="CB2" s="7">
        <v>77</v>
      </c>
      <c r="CC2" s="7">
        <v>78</v>
      </c>
      <c r="CD2" s="7">
        <v>79</v>
      </c>
      <c r="CE2" s="7">
        <v>80</v>
      </c>
      <c r="CF2" s="7">
        <v>81</v>
      </c>
      <c r="CG2" s="7">
        <v>82</v>
      </c>
      <c r="CH2" s="7">
        <v>83</v>
      </c>
      <c r="CI2" s="7">
        <v>84</v>
      </c>
      <c r="CJ2" s="7">
        <v>85</v>
      </c>
      <c r="CK2" s="7">
        <v>86</v>
      </c>
      <c r="CL2" s="7">
        <v>87</v>
      </c>
      <c r="CM2" s="7">
        <v>88</v>
      </c>
      <c r="CN2" s="7">
        <v>89</v>
      </c>
      <c r="CO2" s="7">
        <v>90</v>
      </c>
      <c r="CP2" s="7">
        <v>91</v>
      </c>
      <c r="CQ2" s="7">
        <v>92</v>
      </c>
      <c r="CR2" s="7">
        <v>93</v>
      </c>
      <c r="CS2" s="7">
        <v>94</v>
      </c>
      <c r="CT2" s="7">
        <v>95</v>
      </c>
      <c r="CU2" s="7">
        <v>96</v>
      </c>
      <c r="CV2" s="7">
        <v>97</v>
      </c>
      <c r="CW2" s="7">
        <v>98</v>
      </c>
      <c r="CX2" s="8" t="s">
        <v>44</v>
      </c>
      <c r="CZ2" s="10"/>
    </row>
    <row r="3" spans="1:104" s="15" customFormat="1" ht="13.5" thickBot="1" x14ac:dyDescent="0.3">
      <c r="A3" s="11" t="s">
        <v>49</v>
      </c>
      <c r="B3" s="12">
        <v>2783214.409306529</v>
      </c>
      <c r="C3" s="13">
        <v>26724.224290640122</v>
      </c>
      <c r="D3" s="13">
        <v>27896.897944056782</v>
      </c>
      <c r="E3" s="13">
        <v>27612.478887217483</v>
      </c>
      <c r="F3" s="13">
        <v>27528.488350048581</v>
      </c>
      <c r="G3" s="13">
        <v>27477.579426731696</v>
      </c>
      <c r="H3" s="13">
        <v>28811.101636001258</v>
      </c>
      <c r="I3" s="13">
        <v>29402.696891285803</v>
      </c>
      <c r="J3" s="13">
        <v>28869.444961239024</v>
      </c>
      <c r="K3" s="13">
        <v>28412.818489330155</v>
      </c>
      <c r="L3" s="13">
        <v>27178.77377259676</v>
      </c>
      <c r="M3" s="13">
        <v>26402.379761101645</v>
      </c>
      <c r="N3" s="13">
        <v>26347.894218046618</v>
      </c>
      <c r="O3" s="13">
        <v>26378.886887791839</v>
      </c>
      <c r="P3" s="13">
        <v>25723.312171015459</v>
      </c>
      <c r="Q3" s="13">
        <v>25013.449383770014</v>
      </c>
      <c r="R3" s="13">
        <v>24892.097887924741</v>
      </c>
      <c r="S3" s="13">
        <v>25880.22265841001</v>
      </c>
      <c r="T3" s="13">
        <v>27170.147676271972</v>
      </c>
      <c r="U3" s="13">
        <v>27607.623063703391</v>
      </c>
      <c r="V3" s="13">
        <v>28154.210294798806</v>
      </c>
      <c r="W3" s="13">
        <v>28808.727397922448</v>
      </c>
      <c r="X3" s="13">
        <v>29519.896317502644</v>
      </c>
      <c r="Y3" s="13">
        <v>31250.75339068766</v>
      </c>
      <c r="Z3" s="13">
        <v>33990.935647676488</v>
      </c>
      <c r="AA3" s="13">
        <v>35821.502401961261</v>
      </c>
      <c r="AB3" s="13">
        <v>37094.785102868591</v>
      </c>
      <c r="AC3" s="13">
        <v>38210.618576412635</v>
      </c>
      <c r="AD3" s="13">
        <v>38562.991797833856</v>
      </c>
      <c r="AE3" s="13">
        <v>39246.847698245365</v>
      </c>
      <c r="AF3" s="13">
        <v>40043.010630844998</v>
      </c>
      <c r="AG3" s="13">
        <v>40699.250399533579</v>
      </c>
      <c r="AH3" s="13">
        <v>41784.389627457771</v>
      </c>
      <c r="AI3" s="13">
        <v>42452.966740508688</v>
      </c>
      <c r="AJ3" s="13">
        <v>42463.225268544724</v>
      </c>
      <c r="AK3" s="13">
        <v>42347.118024877993</v>
      </c>
      <c r="AL3" s="13">
        <v>42516.700900999094</v>
      </c>
      <c r="AM3" s="13">
        <v>42777.188370312986</v>
      </c>
      <c r="AN3" s="13">
        <v>44051.08550113684</v>
      </c>
      <c r="AO3" s="13">
        <v>45087.857696864849</v>
      </c>
      <c r="AP3" s="13">
        <v>44641.495911811697</v>
      </c>
      <c r="AQ3" s="13">
        <v>44336.703952540018</v>
      </c>
      <c r="AR3" s="13">
        <v>43970.667732836824</v>
      </c>
      <c r="AS3" s="13">
        <v>43597.937093358007</v>
      </c>
      <c r="AT3" s="13">
        <v>42540.167029167773</v>
      </c>
      <c r="AU3" s="13">
        <v>40422.141632733168</v>
      </c>
      <c r="AV3" s="13">
        <v>38103.362054599282</v>
      </c>
      <c r="AW3" s="13">
        <v>36426.184891354322</v>
      </c>
      <c r="AX3" s="13">
        <v>35612.448816960779</v>
      </c>
      <c r="AY3" s="13">
        <v>34574.060277115103</v>
      </c>
      <c r="AZ3" s="13">
        <v>33934.567472341041</v>
      </c>
      <c r="BA3" s="13">
        <v>34809.27860818975</v>
      </c>
      <c r="BB3" s="13">
        <v>36085.604350286092</v>
      </c>
      <c r="BC3" s="13">
        <v>37206.485540726157</v>
      </c>
      <c r="BD3" s="13">
        <v>37468.584858065755</v>
      </c>
      <c r="BE3" s="13">
        <v>36475.750461962089</v>
      </c>
      <c r="BF3" s="13">
        <v>36489.011218706146</v>
      </c>
      <c r="BG3" s="13">
        <v>37041.912323619414</v>
      </c>
      <c r="BH3" s="13">
        <v>36609.442159316983</v>
      </c>
      <c r="BI3" s="13">
        <v>37169.526493988509</v>
      </c>
      <c r="BJ3" s="13">
        <v>38547.864117198384</v>
      </c>
      <c r="BK3" s="13">
        <v>39642.616446346408</v>
      </c>
      <c r="BL3" s="13">
        <v>39980.80451445256</v>
      </c>
      <c r="BM3" s="13">
        <v>39148.555036549973</v>
      </c>
      <c r="BN3" s="13">
        <v>38166.359471796837</v>
      </c>
      <c r="BO3" s="13">
        <v>37827.391547111263</v>
      </c>
      <c r="BP3" s="14">
        <v>37454.411637940371</v>
      </c>
      <c r="BQ3" s="13">
        <v>35993.361998063563</v>
      </c>
      <c r="BR3" s="13">
        <v>33439.112886428935</v>
      </c>
      <c r="BS3" s="14">
        <v>31412.288442290985</v>
      </c>
      <c r="BT3" s="13">
        <v>30190.057568135402</v>
      </c>
      <c r="BU3" s="14">
        <v>27329.431790589322</v>
      </c>
      <c r="BV3" s="13">
        <v>24240.414308274252</v>
      </c>
      <c r="BW3" s="13">
        <v>23663.178727246312</v>
      </c>
      <c r="BX3" s="13">
        <v>22983.207928006912</v>
      </c>
      <c r="BY3" s="13">
        <v>21711.511784975821</v>
      </c>
      <c r="BZ3" s="13">
        <v>21173.750448842082</v>
      </c>
      <c r="CA3" s="13">
        <v>20392.512241436209</v>
      </c>
      <c r="CB3" s="13">
        <v>19105.356417770785</v>
      </c>
      <c r="CC3" s="13">
        <v>17513.909731466076</v>
      </c>
      <c r="CD3" s="13">
        <v>16140.854079335231</v>
      </c>
      <c r="CE3" s="13">
        <v>14921.793292716755</v>
      </c>
      <c r="CF3" s="13">
        <v>14145.851806739809</v>
      </c>
      <c r="CG3" s="13">
        <v>13117.374434009746</v>
      </c>
      <c r="CH3" s="13">
        <v>11978.796978333119</v>
      </c>
      <c r="CI3" s="13">
        <v>11278.341616861686</v>
      </c>
      <c r="CJ3" s="13">
        <v>10299.763646040505</v>
      </c>
      <c r="CK3" s="13">
        <v>8980.1232744713398</v>
      </c>
      <c r="CL3" s="13">
        <v>7611.3469728059017</v>
      </c>
      <c r="CM3" s="13">
        <v>6291.4696453761371</v>
      </c>
      <c r="CN3" s="13">
        <v>5142.8479421828843</v>
      </c>
      <c r="CO3" s="13">
        <v>4147.2635420583338</v>
      </c>
      <c r="CP3" s="13">
        <v>3284.9735839883419</v>
      </c>
      <c r="CQ3" s="13">
        <v>2559.1977483407118</v>
      </c>
      <c r="CR3" s="13">
        <v>1942.459652559475</v>
      </c>
      <c r="CS3" s="13">
        <v>1410.0796136221607</v>
      </c>
      <c r="CT3" s="13">
        <v>983.38729770005352</v>
      </c>
      <c r="CU3" s="13">
        <v>610.26713150914009</v>
      </c>
      <c r="CV3" s="13">
        <v>371.9324997012485</v>
      </c>
      <c r="CW3" s="13">
        <v>187.17753432039675</v>
      </c>
      <c r="CX3" s="13">
        <v>163.09694508075404</v>
      </c>
    </row>
    <row r="4" spans="1:104" s="20" customFormat="1" ht="13.5" thickBot="1" x14ac:dyDescent="0.25">
      <c r="A4" s="16" t="s">
        <v>47</v>
      </c>
      <c r="B4" s="17">
        <v>2651411.0222624666</v>
      </c>
      <c r="C4" s="18">
        <v>-28287.563187273667</v>
      </c>
      <c r="D4" s="18">
        <v>-29393.331997277062</v>
      </c>
      <c r="E4" s="18">
        <v>-29027.418908125128</v>
      </c>
      <c r="F4" s="18">
        <v>-28729.536143545803</v>
      </c>
      <c r="G4" s="18">
        <v>-29016.125006959461</v>
      </c>
      <c r="H4" s="18">
        <v>-30369.919107844344</v>
      </c>
      <c r="I4" s="18">
        <v>-30444.155566252772</v>
      </c>
      <c r="J4" s="18">
        <v>-30152.726524495603</v>
      </c>
      <c r="K4" s="18">
        <v>-30100.867411482894</v>
      </c>
      <c r="L4" s="18">
        <v>-28627.102957091556</v>
      </c>
      <c r="M4" s="18">
        <v>-27843.15135222255</v>
      </c>
      <c r="N4" s="18">
        <v>-27913.083655587929</v>
      </c>
      <c r="O4" s="18">
        <v>-27898.935405520264</v>
      </c>
      <c r="P4" s="18">
        <v>-27136.229940033922</v>
      </c>
      <c r="Q4" s="18">
        <v>-26274.508183355312</v>
      </c>
      <c r="R4" s="18">
        <v>-26335.022340695767</v>
      </c>
      <c r="S4" s="18">
        <v>-27443.625197600984</v>
      </c>
      <c r="T4" s="18">
        <v>-28367.498678074215</v>
      </c>
      <c r="U4" s="18">
        <v>-28867.267761328822</v>
      </c>
      <c r="V4" s="18">
        <v>-29698.979284191744</v>
      </c>
      <c r="W4" s="18">
        <v>-30530.021425025665</v>
      </c>
      <c r="X4" s="18">
        <v>-31117.481863726978</v>
      </c>
      <c r="Y4" s="18">
        <v>-32469.364298376186</v>
      </c>
      <c r="Z4" s="18">
        <v>-35422.81853989244</v>
      </c>
      <c r="AA4" s="18">
        <v>-37472.803333993288</v>
      </c>
      <c r="AB4" s="18">
        <v>-38538.609882178913</v>
      </c>
      <c r="AC4" s="18">
        <v>-39843.691185641524</v>
      </c>
      <c r="AD4" s="18">
        <v>-40161.920103317061</v>
      </c>
      <c r="AE4" s="18">
        <v>-40658.538226577075</v>
      </c>
      <c r="AF4" s="18">
        <v>-41450.337428625055</v>
      </c>
      <c r="AG4" s="18">
        <v>-42259.421735204589</v>
      </c>
      <c r="AH4" s="18">
        <v>-43765.386623627011</v>
      </c>
      <c r="AI4" s="18">
        <v>-44529.982225262698</v>
      </c>
      <c r="AJ4" s="18">
        <v>-44677.419343703048</v>
      </c>
      <c r="AK4" s="18">
        <v>-45079.489771710549</v>
      </c>
      <c r="AL4" s="18">
        <v>-45100.762876814209</v>
      </c>
      <c r="AM4" s="18">
        <v>-45362.769803672869</v>
      </c>
      <c r="AN4" s="18">
        <v>-46768.097477852905</v>
      </c>
      <c r="AO4" s="18">
        <v>-47506.718366525492</v>
      </c>
      <c r="AP4" s="18">
        <v>-47343.083584728338</v>
      </c>
      <c r="AQ4" s="18">
        <v>-47268.752514753964</v>
      </c>
      <c r="AR4" s="18">
        <v>-46419.913054854973</v>
      </c>
      <c r="AS4" s="18">
        <v>-45717.99315840366</v>
      </c>
      <c r="AT4" s="18">
        <v>-44359.971989033431</v>
      </c>
      <c r="AU4" s="18">
        <v>-41677.926623661238</v>
      </c>
      <c r="AV4" s="18">
        <v>-39207.838669994177</v>
      </c>
      <c r="AW4" s="18">
        <v>-37446.025526601341</v>
      </c>
      <c r="AX4" s="18">
        <v>-36421.919862229079</v>
      </c>
      <c r="AY4" s="18">
        <v>-35036.38248552107</v>
      </c>
      <c r="AZ4" s="18">
        <v>-34191.880415064603</v>
      </c>
      <c r="BA4" s="18">
        <v>-34734.705835656285</v>
      </c>
      <c r="BB4" s="18">
        <v>-35634.298703199333</v>
      </c>
      <c r="BC4" s="18">
        <v>-36682.105569668187</v>
      </c>
      <c r="BD4" s="18">
        <v>-36964.243570853963</v>
      </c>
      <c r="BE4" s="18">
        <v>-35736.819090841913</v>
      </c>
      <c r="BF4" s="18">
        <v>-35192.335077413583</v>
      </c>
      <c r="BG4" s="18">
        <v>-35491.946971357669</v>
      </c>
      <c r="BH4" s="18">
        <v>-35052.105865310281</v>
      </c>
      <c r="BI4" s="18">
        <v>-35098.510528969207</v>
      </c>
      <c r="BJ4" s="18">
        <v>-35826.202992199658</v>
      </c>
      <c r="BK4" s="18">
        <v>-36000.080582810733</v>
      </c>
      <c r="BL4" s="18">
        <v>-35533.473990307444</v>
      </c>
      <c r="BM4" s="18">
        <v>-34556.292864245588</v>
      </c>
      <c r="BN4" s="18">
        <v>-33373.194217627373</v>
      </c>
      <c r="BO4" s="18">
        <v>-32358.3499772168</v>
      </c>
      <c r="BP4" s="19">
        <v>-31223.599337419757</v>
      </c>
      <c r="BQ4" s="18">
        <v>-29444.272723255188</v>
      </c>
      <c r="BR4" s="18">
        <v>-26724.473428851521</v>
      </c>
      <c r="BS4" s="19">
        <v>-24621.469619982647</v>
      </c>
      <c r="BT4" s="18">
        <v>-22990.396906311129</v>
      </c>
      <c r="BU4" s="19">
        <v>-20039.748996909952</v>
      </c>
      <c r="BV4" s="18">
        <v>-17064.321340411574</v>
      </c>
      <c r="BW4" s="18">
        <v>-15938.904997123707</v>
      </c>
      <c r="BX4" s="18">
        <v>-15054.069238033771</v>
      </c>
      <c r="BY4" s="18">
        <v>-13836.869691405242</v>
      </c>
      <c r="BZ4" s="18">
        <v>-13049.68855048013</v>
      </c>
      <c r="CA4" s="18">
        <v>-12225.766489275993</v>
      </c>
      <c r="CB4" s="18">
        <v>-10895.006698058653</v>
      </c>
      <c r="CC4" s="18">
        <v>-9476.5372678383774</v>
      </c>
      <c r="CD4" s="18">
        <v>-8414.4615436615495</v>
      </c>
      <c r="CE4" s="18">
        <v>-7560.5295284184631</v>
      </c>
      <c r="CF4" s="18">
        <v>-6922.8302781844404</v>
      </c>
      <c r="CG4" s="18">
        <v>-6295.6658462983487</v>
      </c>
      <c r="CH4" s="18">
        <v>-5638.8716516474497</v>
      </c>
      <c r="CI4" s="18">
        <v>-5034.3667678352986</v>
      </c>
      <c r="CJ4" s="18">
        <v>-4400.5562283145091</v>
      </c>
      <c r="CK4" s="18">
        <v>-3707.4728759719314</v>
      </c>
      <c r="CL4" s="18">
        <v>-3068.0266901077812</v>
      </c>
      <c r="CM4" s="18">
        <v>-2436.2765481624642</v>
      </c>
      <c r="CN4" s="18">
        <v>-1889.6170483537653</v>
      </c>
      <c r="CO4" s="18">
        <v>-1462.6864718968504</v>
      </c>
      <c r="CP4" s="18">
        <v>-1107.4443783037636</v>
      </c>
      <c r="CQ4" s="18">
        <v>-860.25911607913372</v>
      </c>
      <c r="CR4" s="18">
        <v>-660.99867049313218</v>
      </c>
      <c r="CS4" s="18">
        <v>-501.70283285600169</v>
      </c>
      <c r="CT4" s="18">
        <v>-353.06518164219574</v>
      </c>
      <c r="CU4" s="18">
        <v>-224.05975015583928</v>
      </c>
      <c r="CV4" s="18">
        <v>-154.50199201626512</v>
      </c>
      <c r="CW4" s="18">
        <v>-80.77444006716091</v>
      </c>
      <c r="CX4" s="18">
        <v>-82.69229343015499</v>
      </c>
      <c r="CZ4" s="10"/>
    </row>
    <row r="8" spans="1:104" ht="20.25" x14ac:dyDescent="0.3">
      <c r="D8" s="79" t="s">
        <v>147</v>
      </c>
    </row>
    <row r="40" spans="17:17" ht="18" x14ac:dyDescent="0.25">
      <c r="Q40" s="21"/>
    </row>
  </sheetData>
  <dataConsolidate/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1A813-C4EE-4534-9640-085EDD8DDC18}">
  <sheetPr codeName="Hárok5">
    <tabColor rgb="FF00B0F0"/>
  </sheetPr>
  <dimension ref="A1:M133"/>
  <sheetViews>
    <sheetView topLeftCell="E4" zoomScale="115" zoomScaleNormal="115" workbookViewId="0">
      <selection activeCell="M7" sqref="M7"/>
    </sheetView>
  </sheetViews>
  <sheetFormatPr defaultRowHeight="15" x14ac:dyDescent="0.25"/>
  <cols>
    <col min="1" max="16384" width="9.140625" style="80"/>
  </cols>
  <sheetData>
    <row r="1" spans="1:13" ht="30.75" thickBot="1" x14ac:dyDescent="0.3">
      <c r="A1" s="90"/>
      <c r="B1" s="90" t="s">
        <v>82</v>
      </c>
      <c r="C1" s="91" t="s">
        <v>83</v>
      </c>
      <c r="D1" s="91" t="s">
        <v>82</v>
      </c>
      <c r="E1" s="91" t="s">
        <v>83</v>
      </c>
      <c r="F1" s="91" t="s">
        <v>82</v>
      </c>
      <c r="G1" s="92" t="s">
        <v>83</v>
      </c>
      <c r="H1" s="90" t="s">
        <v>148</v>
      </c>
      <c r="I1" s="92" t="s">
        <v>149</v>
      </c>
      <c r="J1" s="90" t="s">
        <v>86</v>
      </c>
      <c r="K1" s="92" t="s">
        <v>87</v>
      </c>
    </row>
    <row r="2" spans="1:13" x14ac:dyDescent="0.25">
      <c r="A2" s="80">
        <v>1950</v>
      </c>
      <c r="B2" s="82">
        <v>16.186759591816902</v>
      </c>
      <c r="C2" s="83">
        <v>17.623854544324299</v>
      </c>
      <c r="D2" s="83"/>
      <c r="E2" s="83"/>
      <c r="F2" s="83"/>
      <c r="G2" s="84"/>
      <c r="H2" s="82">
        <f>$B$2</f>
        <v>16.186759591816902</v>
      </c>
      <c r="I2" s="84">
        <f>$C$2</f>
        <v>17.623854544324299</v>
      </c>
      <c r="J2" s="82"/>
      <c r="K2" s="84"/>
      <c r="L2" s="85"/>
      <c r="M2" s="85"/>
    </row>
    <row r="3" spans="1:13" x14ac:dyDescent="0.25">
      <c r="A3" s="80">
        <v>1951</v>
      </c>
      <c r="B3" s="82">
        <v>15.9716910007644</v>
      </c>
      <c r="C3" s="83">
        <v>17.6763530770932</v>
      </c>
      <c r="D3" s="83"/>
      <c r="E3" s="83"/>
      <c r="F3" s="83"/>
      <c r="G3" s="84"/>
      <c r="H3" s="82">
        <f t="shared" ref="H3:H66" si="0">$B$2</f>
        <v>16.186759591816902</v>
      </c>
      <c r="I3" s="84">
        <f t="shared" ref="I3:I66" si="1">$C$2</f>
        <v>17.623854544324299</v>
      </c>
      <c r="J3" s="82"/>
      <c r="K3" s="84"/>
      <c r="L3" s="85"/>
      <c r="M3" s="85"/>
    </row>
    <row r="4" spans="1:13" x14ac:dyDescent="0.25">
      <c r="A4" s="80">
        <v>1952</v>
      </c>
      <c r="B4" s="82">
        <v>15.775309115721701</v>
      </c>
      <c r="C4" s="83">
        <v>17.4961089461199</v>
      </c>
      <c r="D4" s="83"/>
      <c r="E4" s="83"/>
      <c r="F4" s="83"/>
      <c r="G4" s="84"/>
      <c r="H4" s="82">
        <f t="shared" si="0"/>
        <v>16.186759591816902</v>
      </c>
      <c r="I4" s="84">
        <f t="shared" si="1"/>
        <v>17.623854544324299</v>
      </c>
      <c r="J4" s="82"/>
      <c r="K4" s="84"/>
      <c r="L4" s="85"/>
      <c r="M4" s="85"/>
    </row>
    <row r="5" spans="1:13" x14ac:dyDescent="0.25">
      <c r="A5" s="80">
        <v>1953</v>
      </c>
      <c r="B5" s="82">
        <v>15.7042751250995</v>
      </c>
      <c r="C5" s="83">
        <v>17.3349930798793</v>
      </c>
      <c r="D5" s="83"/>
      <c r="E5" s="83"/>
      <c r="F5" s="83"/>
      <c r="G5" s="84"/>
      <c r="H5" s="82">
        <f t="shared" si="0"/>
        <v>16.186759591816902</v>
      </c>
      <c r="I5" s="84">
        <f t="shared" si="1"/>
        <v>17.623854544324299</v>
      </c>
      <c r="J5" s="82"/>
      <c r="K5" s="84"/>
      <c r="L5" s="85"/>
      <c r="M5" s="85"/>
    </row>
    <row r="6" spans="1:13" x14ac:dyDescent="0.25">
      <c r="A6" s="80">
        <v>1954</v>
      </c>
      <c r="B6" s="82">
        <v>15.503047419085201</v>
      </c>
      <c r="C6" s="83">
        <v>16.952437050427399</v>
      </c>
      <c r="D6" s="83"/>
      <c r="E6" s="83"/>
      <c r="F6" s="83"/>
      <c r="G6" s="84"/>
      <c r="H6" s="82">
        <f t="shared" si="0"/>
        <v>16.186759591816902</v>
      </c>
      <c r="I6" s="84">
        <f t="shared" si="1"/>
        <v>17.623854544324299</v>
      </c>
      <c r="J6" s="82"/>
      <c r="K6" s="84"/>
      <c r="L6" s="85"/>
      <c r="M6" s="85"/>
    </row>
    <row r="7" spans="1:13" ht="15.75" x14ac:dyDescent="0.25">
      <c r="A7" s="80">
        <v>1955</v>
      </c>
      <c r="B7" s="82">
        <v>15.938070238011701</v>
      </c>
      <c r="C7" s="83">
        <v>17.6885312174768</v>
      </c>
      <c r="D7" s="83"/>
      <c r="E7" s="83"/>
      <c r="F7" s="83"/>
      <c r="G7" s="84"/>
      <c r="H7" s="82">
        <f t="shared" si="0"/>
        <v>16.186759591816902</v>
      </c>
      <c r="I7" s="84">
        <f t="shared" si="1"/>
        <v>17.623854544324299</v>
      </c>
      <c r="J7" s="82"/>
      <c r="K7" s="84"/>
      <c r="L7" s="85"/>
      <c r="M7" s="94" t="s">
        <v>151</v>
      </c>
    </row>
    <row r="8" spans="1:13" ht="15.75" x14ac:dyDescent="0.25">
      <c r="A8" s="80">
        <v>1956</v>
      </c>
      <c r="B8" s="82">
        <v>15.9375440002916</v>
      </c>
      <c r="C8" s="83">
        <v>17.6213792256986</v>
      </c>
      <c r="D8" s="83"/>
      <c r="E8" s="83"/>
      <c r="F8" s="83"/>
      <c r="G8" s="84"/>
      <c r="H8" s="82">
        <f t="shared" si="0"/>
        <v>16.186759591816902</v>
      </c>
      <c r="I8" s="84">
        <f t="shared" si="1"/>
        <v>17.623854544324299</v>
      </c>
      <c r="J8" s="82"/>
      <c r="K8" s="84"/>
      <c r="L8" s="85"/>
      <c r="M8" s="94" t="s">
        <v>152</v>
      </c>
    </row>
    <row r="9" spans="1:13" x14ac:dyDescent="0.25">
      <c r="A9" s="80">
        <v>1957</v>
      </c>
      <c r="B9" s="82">
        <v>15.383268249748401</v>
      </c>
      <c r="C9" s="83">
        <v>17.013052535228599</v>
      </c>
      <c r="D9" s="83"/>
      <c r="E9" s="83"/>
      <c r="F9" s="83"/>
      <c r="G9" s="84"/>
      <c r="H9" s="82">
        <f t="shared" si="0"/>
        <v>16.186759591816902</v>
      </c>
      <c r="I9" s="84">
        <f t="shared" si="1"/>
        <v>17.623854544324299</v>
      </c>
      <c r="J9" s="82"/>
      <c r="K9" s="84"/>
      <c r="L9" s="85"/>
      <c r="M9" s="85"/>
    </row>
    <row r="10" spans="1:13" x14ac:dyDescent="0.25">
      <c r="A10" s="80">
        <v>1958</v>
      </c>
      <c r="B10" s="82">
        <v>16.117843713823099</v>
      </c>
      <c r="C10" s="83">
        <v>17.897228845835802</v>
      </c>
      <c r="D10" s="83"/>
      <c r="E10" s="83"/>
      <c r="F10" s="83"/>
      <c r="G10" s="84"/>
      <c r="H10" s="82">
        <f t="shared" si="0"/>
        <v>16.186759591816902</v>
      </c>
      <c r="I10" s="84">
        <f t="shared" si="1"/>
        <v>17.623854544324299</v>
      </c>
      <c r="J10" s="82"/>
      <c r="K10" s="84"/>
      <c r="L10" s="85"/>
      <c r="M10" s="85"/>
    </row>
    <row r="11" spans="1:13" x14ac:dyDescent="0.25">
      <c r="A11" s="80">
        <v>1959</v>
      </c>
      <c r="B11" s="82">
        <v>15.550739816821601</v>
      </c>
      <c r="C11" s="83">
        <v>17.38110463296</v>
      </c>
      <c r="D11" s="83"/>
      <c r="E11" s="83"/>
      <c r="F11" s="83"/>
      <c r="G11" s="84"/>
      <c r="H11" s="82">
        <f t="shared" si="0"/>
        <v>16.186759591816902</v>
      </c>
      <c r="I11" s="84">
        <f t="shared" si="1"/>
        <v>17.623854544324299</v>
      </c>
      <c r="J11" s="82"/>
      <c r="K11" s="84"/>
      <c r="L11" s="85"/>
      <c r="M11" s="85"/>
    </row>
    <row r="12" spans="1:13" x14ac:dyDescent="0.25">
      <c r="A12" s="80">
        <v>1960</v>
      </c>
      <c r="B12" s="82">
        <v>16.2823208408571</v>
      </c>
      <c r="C12" s="83">
        <v>17.9253882294541</v>
      </c>
      <c r="D12" s="83"/>
      <c r="E12" s="83"/>
      <c r="F12" s="83"/>
      <c r="G12" s="84"/>
      <c r="H12" s="82">
        <f t="shared" si="0"/>
        <v>16.186759591816902</v>
      </c>
      <c r="I12" s="84">
        <f t="shared" si="1"/>
        <v>17.623854544324299</v>
      </c>
      <c r="J12" s="82"/>
      <c r="K12" s="84"/>
      <c r="L12" s="85"/>
      <c r="M12" s="85"/>
    </row>
    <row r="13" spans="1:13" x14ac:dyDescent="0.25">
      <c r="A13" s="80">
        <v>1961</v>
      </c>
      <c r="B13" s="82">
        <v>16.651325478900802</v>
      </c>
      <c r="C13" s="83">
        <v>18.538868491486699</v>
      </c>
      <c r="D13" s="83"/>
      <c r="E13" s="83"/>
      <c r="F13" s="83"/>
      <c r="G13" s="84"/>
      <c r="H13" s="82">
        <f t="shared" si="0"/>
        <v>16.186759591816902</v>
      </c>
      <c r="I13" s="84">
        <f t="shared" si="1"/>
        <v>17.623854544324299</v>
      </c>
      <c r="J13" s="82"/>
      <c r="K13" s="84"/>
      <c r="L13" s="85"/>
      <c r="M13" s="85"/>
    </row>
    <row r="14" spans="1:13" x14ac:dyDescent="0.25">
      <c r="A14" s="80">
        <v>1962</v>
      </c>
      <c r="B14" s="82">
        <v>15.848462207046399</v>
      </c>
      <c r="C14" s="83">
        <v>17.951316311457202</v>
      </c>
      <c r="D14" s="83"/>
      <c r="E14" s="83"/>
      <c r="F14" s="83"/>
      <c r="G14" s="84"/>
      <c r="H14" s="82">
        <f t="shared" si="0"/>
        <v>16.186759591816902</v>
      </c>
      <c r="I14" s="84">
        <f t="shared" si="1"/>
        <v>17.623854544324299</v>
      </c>
      <c r="J14" s="82"/>
      <c r="K14" s="84"/>
      <c r="L14" s="85"/>
      <c r="M14" s="85"/>
    </row>
    <row r="15" spans="1:13" x14ac:dyDescent="0.25">
      <c r="A15" s="80">
        <v>1963</v>
      </c>
      <c r="B15" s="82">
        <v>16.565255096120602</v>
      </c>
      <c r="C15" s="83">
        <v>18.565392958597201</v>
      </c>
      <c r="D15" s="83"/>
      <c r="E15" s="83"/>
      <c r="F15" s="83"/>
      <c r="G15" s="84"/>
      <c r="H15" s="82">
        <f t="shared" si="0"/>
        <v>16.186759591816902</v>
      </c>
      <c r="I15" s="84">
        <f t="shared" si="1"/>
        <v>17.623854544324299</v>
      </c>
      <c r="J15" s="82"/>
      <c r="K15" s="84"/>
      <c r="L15" s="85"/>
      <c r="M15" s="85"/>
    </row>
    <row r="16" spans="1:13" x14ac:dyDescent="0.25">
      <c r="A16" s="80">
        <v>1964</v>
      </c>
      <c r="B16" s="82">
        <v>16.832092788274402</v>
      </c>
      <c r="C16" s="83">
        <v>18.824341801977202</v>
      </c>
      <c r="D16" s="83"/>
      <c r="E16" s="83"/>
      <c r="F16" s="83"/>
      <c r="G16" s="84"/>
      <c r="H16" s="82">
        <f t="shared" si="0"/>
        <v>16.186759591816902</v>
      </c>
      <c r="I16" s="84">
        <f t="shared" si="1"/>
        <v>17.623854544324299</v>
      </c>
      <c r="J16" s="82"/>
      <c r="K16" s="84"/>
      <c r="L16" s="85"/>
      <c r="M16" s="85"/>
    </row>
    <row r="17" spans="1:13" x14ac:dyDescent="0.25">
      <c r="A17" s="80">
        <v>1965</v>
      </c>
      <c r="B17" s="82">
        <v>16.199322674062898</v>
      </c>
      <c r="C17" s="83">
        <v>18.453528707953001</v>
      </c>
      <c r="D17" s="83"/>
      <c r="E17" s="83"/>
      <c r="F17" s="83"/>
      <c r="G17" s="84"/>
      <c r="H17" s="82">
        <f t="shared" si="0"/>
        <v>16.186759591816902</v>
      </c>
      <c r="I17" s="84">
        <f t="shared" si="1"/>
        <v>17.623854544324299</v>
      </c>
      <c r="J17" s="82"/>
      <c r="K17" s="84"/>
      <c r="L17" s="85"/>
      <c r="M17" s="85"/>
    </row>
    <row r="18" spans="1:13" x14ac:dyDescent="0.25">
      <c r="A18" s="80">
        <v>1966</v>
      </c>
      <c r="B18" s="82">
        <v>16.168072348224499</v>
      </c>
      <c r="C18" s="83">
        <v>18.581653209667198</v>
      </c>
      <c r="D18" s="83"/>
      <c r="E18" s="83"/>
      <c r="F18" s="83"/>
      <c r="G18" s="84"/>
      <c r="H18" s="82">
        <f t="shared" si="0"/>
        <v>16.186759591816902</v>
      </c>
      <c r="I18" s="84">
        <f t="shared" si="1"/>
        <v>17.623854544324299</v>
      </c>
      <c r="J18" s="82"/>
      <c r="K18" s="84"/>
      <c r="L18" s="85"/>
      <c r="M18" s="85"/>
    </row>
    <row r="19" spans="1:13" x14ac:dyDescent="0.25">
      <c r="A19" s="80">
        <v>1967</v>
      </c>
      <c r="B19" s="82">
        <v>16.494935555315699</v>
      </c>
      <c r="C19" s="83">
        <v>19.0513392896789</v>
      </c>
      <c r="D19" s="83"/>
      <c r="E19" s="83"/>
      <c r="F19" s="83"/>
      <c r="G19" s="84"/>
      <c r="H19" s="82">
        <f t="shared" si="0"/>
        <v>16.186759591816902</v>
      </c>
      <c r="I19" s="84">
        <f t="shared" si="1"/>
        <v>17.623854544324299</v>
      </c>
      <c r="J19" s="82"/>
      <c r="K19" s="84"/>
      <c r="L19" s="85"/>
      <c r="M19" s="85"/>
    </row>
    <row r="20" spans="1:13" x14ac:dyDescent="0.25">
      <c r="A20" s="80">
        <v>1968</v>
      </c>
      <c r="B20" s="82">
        <v>16.095045803731701</v>
      </c>
      <c r="C20" s="83">
        <v>18.743987712648298</v>
      </c>
      <c r="D20" s="83"/>
      <c r="E20" s="83"/>
      <c r="F20" s="83"/>
      <c r="G20" s="84"/>
      <c r="H20" s="82">
        <f t="shared" si="0"/>
        <v>16.186759591816902</v>
      </c>
      <c r="I20" s="84">
        <f t="shared" si="1"/>
        <v>17.623854544324299</v>
      </c>
      <c r="J20" s="82"/>
      <c r="K20" s="84"/>
      <c r="L20" s="85"/>
      <c r="M20" s="85"/>
    </row>
    <row r="21" spans="1:13" x14ac:dyDescent="0.25">
      <c r="A21" s="80">
        <v>1969</v>
      </c>
      <c r="B21" s="82">
        <v>15.635786964157401</v>
      </c>
      <c r="C21" s="83">
        <v>18.664601913205001</v>
      </c>
      <c r="D21" s="83"/>
      <c r="E21" s="83"/>
      <c r="F21" s="83"/>
      <c r="G21" s="84"/>
      <c r="H21" s="82">
        <f t="shared" si="0"/>
        <v>16.186759591816902</v>
      </c>
      <c r="I21" s="84">
        <f t="shared" si="1"/>
        <v>17.623854544324299</v>
      </c>
      <c r="J21" s="82"/>
      <c r="K21" s="84"/>
      <c r="L21" s="85"/>
      <c r="M21" s="85"/>
    </row>
    <row r="22" spans="1:13" x14ac:dyDescent="0.25">
      <c r="A22" s="80">
        <v>1970</v>
      </c>
      <c r="B22" s="82">
        <v>15.496291176953999</v>
      </c>
      <c r="C22" s="83">
        <v>18.3765912488564</v>
      </c>
      <c r="D22" s="83"/>
      <c r="E22" s="83"/>
      <c r="F22" s="83"/>
      <c r="G22" s="84"/>
      <c r="H22" s="82">
        <f t="shared" si="0"/>
        <v>16.186759591816902</v>
      </c>
      <c r="I22" s="84">
        <f t="shared" si="1"/>
        <v>17.623854544324299</v>
      </c>
      <c r="J22" s="82"/>
      <c r="K22" s="84"/>
      <c r="L22" s="85"/>
      <c r="M22" s="85"/>
    </row>
    <row r="23" spans="1:13" x14ac:dyDescent="0.25">
      <c r="A23" s="80">
        <v>1971</v>
      </c>
      <c r="B23" s="82">
        <v>15.311946902800001</v>
      </c>
      <c r="C23" s="83">
        <v>18.488485891175699</v>
      </c>
      <c r="D23" s="83"/>
      <c r="E23" s="83"/>
      <c r="F23" s="83"/>
      <c r="G23" s="84"/>
      <c r="H23" s="82">
        <f t="shared" si="0"/>
        <v>16.186759591816902</v>
      </c>
      <c r="I23" s="84">
        <f t="shared" si="1"/>
        <v>17.623854544324299</v>
      </c>
      <c r="J23" s="82"/>
      <c r="K23" s="84"/>
      <c r="L23" s="85"/>
      <c r="M23" s="85"/>
    </row>
    <row r="24" spans="1:13" x14ac:dyDescent="0.25">
      <c r="A24" s="80">
        <v>1972</v>
      </c>
      <c r="B24" s="82">
        <v>15.8735186262989</v>
      </c>
      <c r="C24" s="83">
        <v>19.014424844072501</v>
      </c>
      <c r="D24" s="83"/>
      <c r="E24" s="83"/>
      <c r="F24" s="83"/>
      <c r="G24" s="84"/>
      <c r="H24" s="82">
        <f t="shared" si="0"/>
        <v>16.186759591816902</v>
      </c>
      <c r="I24" s="84">
        <f t="shared" si="1"/>
        <v>17.623854544324299</v>
      </c>
      <c r="J24" s="82"/>
      <c r="K24" s="84"/>
      <c r="L24" s="85"/>
      <c r="M24" s="85"/>
    </row>
    <row r="25" spans="1:13" x14ac:dyDescent="0.25">
      <c r="A25" s="80">
        <v>1973</v>
      </c>
      <c r="B25" s="82">
        <v>15.675837774322201</v>
      </c>
      <c r="C25" s="83">
        <v>18.7647169174924</v>
      </c>
      <c r="D25" s="83"/>
      <c r="E25" s="83"/>
      <c r="F25" s="83"/>
      <c r="G25" s="84"/>
      <c r="H25" s="82">
        <f t="shared" si="0"/>
        <v>16.186759591816902</v>
      </c>
      <c r="I25" s="84">
        <f t="shared" si="1"/>
        <v>17.623854544324299</v>
      </c>
      <c r="J25" s="82"/>
      <c r="K25" s="84"/>
      <c r="L25" s="85"/>
      <c r="M25" s="85"/>
    </row>
    <row r="26" spans="1:13" x14ac:dyDescent="0.25">
      <c r="A26" s="80">
        <v>1974</v>
      </c>
      <c r="B26" s="82">
        <v>15.495533399833899</v>
      </c>
      <c r="C26" s="83">
        <v>18.803218838811599</v>
      </c>
      <c r="D26" s="83"/>
      <c r="E26" s="83"/>
      <c r="F26" s="83"/>
      <c r="G26" s="84"/>
      <c r="H26" s="82">
        <f t="shared" si="0"/>
        <v>16.186759591816902</v>
      </c>
      <c r="I26" s="84">
        <f t="shared" si="1"/>
        <v>17.623854544324299</v>
      </c>
      <c r="J26" s="82"/>
      <c r="K26" s="84"/>
      <c r="L26" s="85"/>
      <c r="M26" s="85"/>
    </row>
    <row r="27" spans="1:13" x14ac:dyDescent="0.25">
      <c r="A27" s="80">
        <v>1975</v>
      </c>
      <c r="B27" s="82">
        <v>15.6401695539122</v>
      </c>
      <c r="C27" s="83">
        <v>18.881255571094599</v>
      </c>
      <c r="D27" s="83"/>
      <c r="E27" s="83"/>
      <c r="F27" s="83"/>
      <c r="G27" s="84"/>
      <c r="H27" s="82">
        <f t="shared" si="0"/>
        <v>16.186759591816902</v>
      </c>
      <c r="I27" s="84">
        <f t="shared" si="1"/>
        <v>17.623854544324299</v>
      </c>
      <c r="J27" s="82"/>
      <c r="K27" s="84"/>
      <c r="L27" s="85"/>
      <c r="M27" s="85"/>
    </row>
    <row r="28" spans="1:13" x14ac:dyDescent="0.25">
      <c r="A28" s="80">
        <v>1976</v>
      </c>
      <c r="B28" s="82">
        <v>15.788480683355001</v>
      </c>
      <c r="C28" s="83">
        <v>19.1062293988393</v>
      </c>
      <c r="D28" s="83"/>
      <c r="E28" s="83"/>
      <c r="F28" s="83"/>
      <c r="G28" s="84"/>
      <c r="H28" s="82">
        <f t="shared" si="0"/>
        <v>16.186759591816902</v>
      </c>
      <c r="I28" s="84">
        <f t="shared" si="1"/>
        <v>17.623854544324299</v>
      </c>
      <c r="J28" s="82"/>
      <c r="K28" s="84"/>
      <c r="L28" s="85"/>
      <c r="M28" s="85"/>
    </row>
    <row r="29" spans="1:13" x14ac:dyDescent="0.25">
      <c r="A29" s="80">
        <v>1977</v>
      </c>
      <c r="B29" s="82">
        <v>15.628647643668</v>
      </c>
      <c r="C29" s="83">
        <v>18.923400625474098</v>
      </c>
      <c r="D29" s="83"/>
      <c r="E29" s="83"/>
      <c r="F29" s="83"/>
      <c r="G29" s="84"/>
      <c r="H29" s="82">
        <f t="shared" si="0"/>
        <v>16.186759591816902</v>
      </c>
      <c r="I29" s="84">
        <f t="shared" si="1"/>
        <v>17.623854544324299</v>
      </c>
      <c r="J29" s="82"/>
      <c r="K29" s="84"/>
      <c r="L29" s="85"/>
      <c r="M29" s="85"/>
    </row>
    <row r="30" spans="1:13" x14ac:dyDescent="0.25">
      <c r="A30" s="80">
        <v>1978</v>
      </c>
      <c r="B30" s="82">
        <v>15.575800092366199</v>
      </c>
      <c r="C30" s="83">
        <v>19.102115959083299</v>
      </c>
      <c r="D30" s="83"/>
      <c r="E30" s="83"/>
      <c r="F30" s="83"/>
      <c r="G30" s="84"/>
      <c r="H30" s="82">
        <f t="shared" si="0"/>
        <v>16.186759591816902</v>
      </c>
      <c r="I30" s="84">
        <f t="shared" si="1"/>
        <v>17.623854544324299</v>
      </c>
      <c r="J30" s="82"/>
      <c r="K30" s="84"/>
      <c r="L30" s="85"/>
      <c r="M30" s="85"/>
    </row>
    <row r="31" spans="1:13" x14ac:dyDescent="0.25">
      <c r="A31" s="80">
        <v>1979</v>
      </c>
      <c r="B31" s="82">
        <v>15.6941009978108</v>
      </c>
      <c r="C31" s="83">
        <v>19.249602345983199</v>
      </c>
      <c r="D31" s="83"/>
      <c r="E31" s="83"/>
      <c r="F31" s="83"/>
      <c r="G31" s="84"/>
      <c r="H31" s="82">
        <f t="shared" si="0"/>
        <v>16.186759591816902</v>
      </c>
      <c r="I31" s="84">
        <f t="shared" si="1"/>
        <v>17.623854544324299</v>
      </c>
      <c r="J31" s="82"/>
      <c r="K31" s="84"/>
      <c r="L31" s="85"/>
      <c r="M31" s="85"/>
    </row>
    <row r="32" spans="1:13" x14ac:dyDescent="0.25">
      <c r="A32" s="80">
        <v>1980</v>
      </c>
      <c r="B32" s="82">
        <v>15.2774143990687</v>
      </c>
      <c r="C32" s="83">
        <v>18.955074135015799</v>
      </c>
      <c r="D32" s="83"/>
      <c r="E32" s="83"/>
      <c r="F32" s="83"/>
      <c r="G32" s="84"/>
      <c r="H32" s="82">
        <f t="shared" si="0"/>
        <v>16.186759591816902</v>
      </c>
      <c r="I32" s="84">
        <f t="shared" si="1"/>
        <v>17.623854544324299</v>
      </c>
      <c r="J32" s="82"/>
      <c r="K32" s="84"/>
      <c r="L32" s="85"/>
      <c r="M32" s="85"/>
    </row>
    <row r="33" spans="1:13" x14ac:dyDescent="0.25">
      <c r="A33" s="80">
        <v>1981</v>
      </c>
      <c r="B33" s="82">
        <v>15.4665229392541</v>
      </c>
      <c r="C33" s="83">
        <v>19.261289686298301</v>
      </c>
      <c r="D33" s="83"/>
      <c r="E33" s="83"/>
      <c r="F33" s="83"/>
      <c r="G33" s="84"/>
      <c r="H33" s="82">
        <f t="shared" si="0"/>
        <v>16.186759591816902</v>
      </c>
      <c r="I33" s="84">
        <f t="shared" si="1"/>
        <v>17.623854544324299</v>
      </c>
      <c r="J33" s="82"/>
      <c r="K33" s="84"/>
      <c r="L33" s="85"/>
      <c r="M33" s="85"/>
    </row>
    <row r="34" spans="1:13" x14ac:dyDescent="0.25">
      <c r="A34" s="80">
        <v>1982</v>
      </c>
      <c r="B34" s="82">
        <v>15.334861015202399</v>
      </c>
      <c r="C34" s="83">
        <v>19.139532987956699</v>
      </c>
      <c r="D34" s="83"/>
      <c r="E34" s="83"/>
      <c r="F34" s="83"/>
      <c r="G34" s="84"/>
      <c r="H34" s="82">
        <f t="shared" si="0"/>
        <v>16.186759591816902</v>
      </c>
      <c r="I34" s="84">
        <f t="shared" si="1"/>
        <v>17.623854544324299</v>
      </c>
      <c r="J34" s="82"/>
      <c r="K34" s="84"/>
      <c r="L34" s="85"/>
      <c r="M34" s="85"/>
    </row>
    <row r="35" spans="1:13" x14ac:dyDescent="0.25">
      <c r="A35" s="80">
        <v>1983</v>
      </c>
      <c r="B35" s="82">
        <v>15.0630437366182</v>
      </c>
      <c r="C35" s="83">
        <v>19.041923294475598</v>
      </c>
      <c r="D35" s="83"/>
      <c r="E35" s="83"/>
      <c r="F35" s="83"/>
      <c r="G35" s="84"/>
      <c r="H35" s="82">
        <f t="shared" si="0"/>
        <v>16.186759591816902</v>
      </c>
      <c r="I35" s="84">
        <f t="shared" si="1"/>
        <v>17.623854544324299</v>
      </c>
      <c r="J35" s="82"/>
      <c r="K35" s="84"/>
      <c r="L35" s="85"/>
      <c r="M35" s="85"/>
    </row>
    <row r="36" spans="1:13" x14ac:dyDescent="0.25">
      <c r="A36" s="80">
        <v>1984</v>
      </c>
      <c r="B36" s="82">
        <v>15.219481995038899</v>
      </c>
      <c r="C36" s="83">
        <v>19.3317522814298</v>
      </c>
      <c r="D36" s="83"/>
      <c r="E36" s="83"/>
      <c r="F36" s="83"/>
      <c r="G36" s="84"/>
      <c r="H36" s="82">
        <f t="shared" si="0"/>
        <v>16.186759591816902</v>
      </c>
      <c r="I36" s="84">
        <f t="shared" si="1"/>
        <v>17.623854544324299</v>
      </c>
      <c r="J36" s="82"/>
      <c r="K36" s="84"/>
      <c r="L36" s="85"/>
      <c r="M36" s="85"/>
    </row>
    <row r="37" spans="1:13" x14ac:dyDescent="0.25">
      <c r="A37" s="80">
        <v>1985</v>
      </c>
      <c r="B37" s="82">
        <v>15.224064229062799</v>
      </c>
      <c r="C37" s="83">
        <v>19.230265748792899</v>
      </c>
      <c r="D37" s="83"/>
      <c r="E37" s="83"/>
      <c r="F37" s="83"/>
      <c r="G37" s="84"/>
      <c r="H37" s="82">
        <f t="shared" si="0"/>
        <v>16.186759591816902</v>
      </c>
      <c r="I37" s="84">
        <f t="shared" si="1"/>
        <v>17.623854544324299</v>
      </c>
      <c r="J37" s="82"/>
      <c r="K37" s="84"/>
      <c r="L37" s="85"/>
      <c r="M37" s="85"/>
    </row>
    <row r="38" spans="1:13" x14ac:dyDescent="0.25">
      <c r="A38" s="80">
        <v>1986</v>
      </c>
      <c r="B38" s="82">
        <v>15.0592830695371</v>
      </c>
      <c r="C38" s="83">
        <v>19.241001680923699</v>
      </c>
      <c r="D38" s="83"/>
      <c r="E38" s="83"/>
      <c r="F38" s="83"/>
      <c r="G38" s="84"/>
      <c r="H38" s="82">
        <f t="shared" si="0"/>
        <v>16.186759591816902</v>
      </c>
      <c r="I38" s="84">
        <f t="shared" si="1"/>
        <v>17.623854544324299</v>
      </c>
      <c r="J38" s="82"/>
      <c r="K38" s="84"/>
      <c r="L38" s="85"/>
      <c r="M38" s="85"/>
    </row>
    <row r="39" spans="1:13" x14ac:dyDescent="0.25">
      <c r="A39" s="80">
        <v>1987</v>
      </c>
      <c r="B39" s="82">
        <v>15.262438015752201</v>
      </c>
      <c r="C39" s="83">
        <v>19.461417427712799</v>
      </c>
      <c r="D39" s="83"/>
      <c r="E39" s="83"/>
      <c r="F39" s="83"/>
      <c r="G39" s="84"/>
      <c r="H39" s="82">
        <f t="shared" si="0"/>
        <v>16.186759591816902</v>
      </c>
      <c r="I39" s="84">
        <f t="shared" si="1"/>
        <v>17.623854544324299</v>
      </c>
      <c r="J39" s="82"/>
      <c r="K39" s="84"/>
      <c r="L39" s="85"/>
      <c r="M39" s="85"/>
    </row>
    <row r="40" spans="1:13" x14ac:dyDescent="0.25">
      <c r="A40" s="80">
        <v>1988</v>
      </c>
      <c r="B40" s="82">
        <v>15.137056440855501</v>
      </c>
      <c r="C40" s="83">
        <v>19.573967300871601</v>
      </c>
      <c r="D40" s="83"/>
      <c r="E40" s="83"/>
      <c r="F40" s="83"/>
      <c r="G40" s="84"/>
      <c r="H40" s="82">
        <f t="shared" si="0"/>
        <v>16.186759591816902</v>
      </c>
      <c r="I40" s="84">
        <f t="shared" si="1"/>
        <v>17.623854544324299</v>
      </c>
      <c r="J40" s="82"/>
      <c r="K40" s="84"/>
      <c r="L40" s="85"/>
      <c r="M40" s="85"/>
    </row>
    <row r="41" spans="1:13" x14ac:dyDescent="0.25">
      <c r="A41" s="80">
        <v>1989</v>
      </c>
      <c r="B41" s="82">
        <v>15.0609635803263</v>
      </c>
      <c r="C41" s="83">
        <v>19.5140690116034</v>
      </c>
      <c r="D41" s="83"/>
      <c r="E41" s="83"/>
      <c r="F41" s="83"/>
      <c r="G41" s="84"/>
      <c r="H41" s="82">
        <f t="shared" si="0"/>
        <v>16.186759591816902</v>
      </c>
      <c r="I41" s="84">
        <f t="shared" si="1"/>
        <v>17.623854544324299</v>
      </c>
      <c r="J41" s="82"/>
      <c r="K41" s="84"/>
      <c r="L41" s="85"/>
      <c r="M41" s="85"/>
    </row>
    <row r="42" spans="1:13" x14ac:dyDescent="0.25">
      <c r="A42" s="80">
        <v>1990</v>
      </c>
      <c r="B42" s="82"/>
      <c r="C42" s="83"/>
      <c r="D42" s="83">
        <v>15.0143224268976</v>
      </c>
      <c r="E42" s="83">
        <v>19.608963856699202</v>
      </c>
      <c r="F42" s="83"/>
      <c r="G42" s="84"/>
      <c r="H42" s="82">
        <f t="shared" si="0"/>
        <v>16.186759591816902</v>
      </c>
      <c r="I42" s="84">
        <f t="shared" si="1"/>
        <v>17.623854544324299</v>
      </c>
      <c r="J42" s="82"/>
      <c r="K42" s="84"/>
      <c r="L42" s="85"/>
      <c r="M42" s="85"/>
    </row>
    <row r="43" spans="1:13" x14ac:dyDescent="0.25">
      <c r="A43" s="80">
        <v>1991</v>
      </c>
      <c r="B43" s="82"/>
      <c r="C43" s="83"/>
      <c r="D43" s="83">
        <v>14.980657222061399</v>
      </c>
      <c r="E43" s="83">
        <v>19.527058633484501</v>
      </c>
      <c r="F43" s="83"/>
      <c r="G43" s="84"/>
      <c r="H43" s="82">
        <f t="shared" si="0"/>
        <v>16.186759591816902</v>
      </c>
      <c r="I43" s="84">
        <f t="shared" si="1"/>
        <v>17.623854544324299</v>
      </c>
      <c r="J43" s="82"/>
      <c r="K43" s="84"/>
      <c r="L43" s="85"/>
      <c r="M43" s="85"/>
    </row>
    <row r="44" spans="1:13" x14ac:dyDescent="0.25">
      <c r="A44" s="80">
        <v>1992</v>
      </c>
      <c r="B44" s="82"/>
      <c r="C44" s="83"/>
      <c r="D44" s="83">
        <v>15.6798112962845</v>
      </c>
      <c r="E44" s="83">
        <v>20.258597364373401</v>
      </c>
      <c r="F44" s="83"/>
      <c r="G44" s="84"/>
      <c r="H44" s="82">
        <f t="shared" si="0"/>
        <v>16.186759591816902</v>
      </c>
      <c r="I44" s="84">
        <f t="shared" si="1"/>
        <v>17.623854544324299</v>
      </c>
      <c r="J44" s="82"/>
      <c r="K44" s="84"/>
      <c r="L44" s="85"/>
      <c r="M44" s="85"/>
    </row>
    <row r="45" spans="1:13" x14ac:dyDescent="0.25">
      <c r="A45" s="80">
        <v>1993</v>
      </c>
      <c r="B45" s="82"/>
      <c r="C45" s="83"/>
      <c r="D45" s="83">
        <v>15.9407029113934</v>
      </c>
      <c r="E45" s="83">
        <v>20.445565609796901</v>
      </c>
      <c r="F45" s="83"/>
      <c r="G45" s="84"/>
      <c r="H45" s="82">
        <f t="shared" si="0"/>
        <v>16.186759591816902</v>
      </c>
      <c r="I45" s="84">
        <f t="shared" si="1"/>
        <v>17.623854544324299</v>
      </c>
      <c r="J45" s="82"/>
      <c r="K45" s="84"/>
      <c r="L45" s="85"/>
      <c r="M45" s="85"/>
    </row>
    <row r="46" spans="1:13" x14ac:dyDescent="0.25">
      <c r="A46" s="80">
        <v>1994</v>
      </c>
      <c r="B46" s="82"/>
      <c r="C46" s="83"/>
      <c r="D46" s="83">
        <v>15.6823433184635</v>
      </c>
      <c r="E46" s="83">
        <v>20.147786139823999</v>
      </c>
      <c r="F46" s="83"/>
      <c r="G46" s="84"/>
      <c r="H46" s="82">
        <f t="shared" si="0"/>
        <v>16.186759591816902</v>
      </c>
      <c r="I46" s="84">
        <f t="shared" si="1"/>
        <v>17.623854544324299</v>
      </c>
      <c r="J46" s="82"/>
      <c r="K46" s="84"/>
      <c r="L46" s="85"/>
      <c r="M46" s="85"/>
    </row>
    <row r="47" spans="1:13" x14ac:dyDescent="0.25">
      <c r="A47" s="80">
        <v>1995</v>
      </c>
      <c r="B47" s="82"/>
      <c r="C47" s="83"/>
      <c r="D47" s="83">
        <v>15.6080265549065</v>
      </c>
      <c r="E47" s="83">
        <v>19.985541853621999</v>
      </c>
      <c r="F47" s="83"/>
      <c r="G47" s="84"/>
      <c r="H47" s="82">
        <f t="shared" si="0"/>
        <v>16.186759591816902</v>
      </c>
      <c r="I47" s="84">
        <f t="shared" si="1"/>
        <v>17.623854544324299</v>
      </c>
      <c r="J47" s="82"/>
      <c r="K47" s="84"/>
      <c r="L47" s="85"/>
      <c r="M47" s="85"/>
    </row>
    <row r="48" spans="1:13" x14ac:dyDescent="0.25">
      <c r="A48" s="80">
        <v>1996</v>
      </c>
      <c r="B48" s="82"/>
      <c r="C48" s="83"/>
      <c r="D48" s="83">
        <v>15.803723235272299</v>
      </c>
      <c r="E48" s="83">
        <v>20.351767117263002</v>
      </c>
      <c r="F48" s="83"/>
      <c r="G48" s="84"/>
      <c r="H48" s="82">
        <f t="shared" si="0"/>
        <v>16.186759591816902</v>
      </c>
      <c r="I48" s="84">
        <f t="shared" si="1"/>
        <v>17.623854544324299</v>
      </c>
      <c r="J48" s="82"/>
      <c r="K48" s="84"/>
      <c r="L48" s="85"/>
      <c r="M48" s="85"/>
    </row>
    <row r="49" spans="1:13" x14ac:dyDescent="0.25">
      <c r="A49" s="80">
        <v>1997</v>
      </c>
      <c r="B49" s="82"/>
      <c r="C49" s="83"/>
      <c r="D49" s="83">
        <v>15.9288877348495</v>
      </c>
      <c r="E49" s="83">
        <v>20.338197884155999</v>
      </c>
      <c r="F49" s="83"/>
      <c r="G49" s="84"/>
      <c r="H49" s="82">
        <f t="shared" si="0"/>
        <v>16.186759591816902</v>
      </c>
      <c r="I49" s="84">
        <f t="shared" si="1"/>
        <v>17.623854544324299</v>
      </c>
      <c r="J49" s="82"/>
      <c r="K49" s="84"/>
      <c r="L49" s="85"/>
      <c r="M49" s="85"/>
    </row>
    <row r="50" spans="1:13" x14ac:dyDescent="0.25">
      <c r="A50" s="80">
        <v>1998</v>
      </c>
      <c r="B50" s="82"/>
      <c r="C50" s="83"/>
      <c r="D50" s="83">
        <v>15.745564982112001</v>
      </c>
      <c r="E50" s="83">
        <v>20.280549379725699</v>
      </c>
      <c r="F50" s="83"/>
      <c r="G50" s="84"/>
      <c r="H50" s="82">
        <f t="shared" si="0"/>
        <v>16.186759591816902</v>
      </c>
      <c r="I50" s="84">
        <f t="shared" si="1"/>
        <v>17.623854544324299</v>
      </c>
      <c r="J50" s="82">
        <v>19.226666666666667</v>
      </c>
      <c r="K50" s="84">
        <v>23.619999999999997</v>
      </c>
      <c r="L50" s="85"/>
      <c r="M50" s="85"/>
    </row>
    <row r="51" spans="1:13" x14ac:dyDescent="0.25">
      <c r="A51" s="80">
        <v>1999</v>
      </c>
      <c r="B51" s="82"/>
      <c r="C51" s="83"/>
      <c r="D51" s="83">
        <v>15.8415984288843</v>
      </c>
      <c r="E51" s="83">
        <v>20.479945723772801</v>
      </c>
      <c r="F51" s="83"/>
      <c r="G51" s="84"/>
      <c r="H51" s="82">
        <f t="shared" si="0"/>
        <v>16.186759591816902</v>
      </c>
      <c r="I51" s="84">
        <f t="shared" si="1"/>
        <v>17.623854544324299</v>
      </c>
      <c r="J51" s="82"/>
      <c r="K51" s="84"/>
      <c r="L51" s="85"/>
      <c r="M51" s="85"/>
    </row>
    <row r="52" spans="1:13" x14ac:dyDescent="0.25">
      <c r="A52" s="80">
        <v>2000</v>
      </c>
      <c r="B52" s="82"/>
      <c r="C52" s="83"/>
      <c r="D52" s="83">
        <v>15.900605536951</v>
      </c>
      <c r="E52" s="83">
        <v>20.423804919085701</v>
      </c>
      <c r="F52" s="83"/>
      <c r="G52" s="84"/>
      <c r="H52" s="82">
        <f t="shared" si="0"/>
        <v>16.186759591816902</v>
      </c>
      <c r="I52" s="84">
        <f t="shared" si="1"/>
        <v>17.623854544324299</v>
      </c>
      <c r="J52" s="82"/>
      <c r="K52" s="84"/>
      <c r="L52" s="85"/>
      <c r="M52" s="85"/>
    </row>
    <row r="53" spans="1:13" x14ac:dyDescent="0.25">
      <c r="A53" s="80">
        <v>2001</v>
      </c>
      <c r="B53" s="82"/>
      <c r="C53" s="83"/>
      <c r="D53" s="83">
        <v>15.972612622006899</v>
      </c>
      <c r="E53" s="83">
        <v>20.673749795775102</v>
      </c>
      <c r="F53" s="83"/>
      <c r="G53" s="84"/>
      <c r="H53" s="82">
        <f t="shared" si="0"/>
        <v>16.186759591816902</v>
      </c>
      <c r="I53" s="84">
        <f t="shared" si="1"/>
        <v>17.623854544324299</v>
      </c>
      <c r="J53" s="82"/>
      <c r="K53" s="84"/>
      <c r="L53" s="85"/>
      <c r="M53" s="85"/>
    </row>
    <row r="54" spans="1:13" x14ac:dyDescent="0.25">
      <c r="A54" s="80">
        <v>2002</v>
      </c>
      <c r="B54" s="82"/>
      <c r="C54" s="83"/>
      <c r="D54" s="83">
        <v>16.267554108164202</v>
      </c>
      <c r="E54" s="83">
        <v>20.870323316784599</v>
      </c>
      <c r="F54" s="83"/>
      <c r="G54" s="84"/>
      <c r="H54" s="82">
        <f t="shared" si="0"/>
        <v>16.186759591816902</v>
      </c>
      <c r="I54" s="84">
        <f t="shared" si="1"/>
        <v>17.623854544324299</v>
      </c>
      <c r="J54" s="82"/>
      <c r="K54" s="84"/>
      <c r="L54" s="85"/>
      <c r="M54" s="85"/>
    </row>
    <row r="55" spans="1:13" x14ac:dyDescent="0.25">
      <c r="A55" s="80">
        <v>2003</v>
      </c>
      <c r="B55" s="82"/>
      <c r="C55" s="83"/>
      <c r="D55" s="83">
        <v>16.289836440263301</v>
      </c>
      <c r="E55" s="83">
        <v>20.859262290178599</v>
      </c>
      <c r="F55" s="83"/>
      <c r="G55" s="84"/>
      <c r="H55" s="82">
        <f t="shared" si="0"/>
        <v>16.186759591816902</v>
      </c>
      <c r="I55" s="84">
        <f t="shared" si="1"/>
        <v>17.623854544324299</v>
      </c>
      <c r="J55" s="82">
        <v>20.09333333333333</v>
      </c>
      <c r="K55" s="84">
        <v>23.980000000000004</v>
      </c>
      <c r="L55" s="85"/>
      <c r="M55" s="85"/>
    </row>
    <row r="56" spans="1:13" x14ac:dyDescent="0.25">
      <c r="A56" s="80">
        <v>2004</v>
      </c>
      <c r="B56" s="82"/>
      <c r="C56" s="83"/>
      <c r="D56" s="83">
        <v>16.457536051310498</v>
      </c>
      <c r="E56" s="83">
        <v>21.016969434195001</v>
      </c>
      <c r="F56" s="83"/>
      <c r="G56" s="84"/>
      <c r="H56" s="82">
        <f t="shared" si="0"/>
        <v>16.186759591816902</v>
      </c>
      <c r="I56" s="84">
        <f t="shared" si="1"/>
        <v>17.623854544324299</v>
      </c>
      <c r="J56" s="82"/>
      <c r="K56" s="84"/>
      <c r="L56" s="85"/>
      <c r="M56" s="85"/>
    </row>
    <row r="57" spans="1:13" x14ac:dyDescent="0.25">
      <c r="A57" s="80">
        <v>2005</v>
      </c>
      <c r="B57" s="82"/>
      <c r="C57" s="83"/>
      <c r="D57" s="83">
        <v>16.343809571032899</v>
      </c>
      <c r="E57" s="83">
        <v>21.0069427341022</v>
      </c>
      <c r="F57" s="83"/>
      <c r="G57" s="84"/>
      <c r="H57" s="82">
        <f t="shared" si="0"/>
        <v>16.186759591816902</v>
      </c>
      <c r="I57" s="84">
        <f t="shared" si="1"/>
        <v>17.623854544324299</v>
      </c>
      <c r="J57" s="82"/>
      <c r="K57" s="84"/>
      <c r="L57" s="85"/>
      <c r="M57" s="85"/>
    </row>
    <row r="58" spans="1:13" x14ac:dyDescent="0.25">
      <c r="A58" s="80">
        <v>2006</v>
      </c>
      <c r="B58" s="82"/>
      <c r="C58" s="83"/>
      <c r="D58" s="83">
        <v>16.537526806571101</v>
      </c>
      <c r="E58" s="83">
        <v>21.175844243261999</v>
      </c>
      <c r="F58" s="83"/>
      <c r="G58" s="84"/>
      <c r="H58" s="82">
        <f t="shared" si="0"/>
        <v>16.186759591816902</v>
      </c>
      <c r="I58" s="84">
        <f t="shared" si="1"/>
        <v>17.623854544324299</v>
      </c>
      <c r="J58" s="82"/>
      <c r="K58" s="84"/>
      <c r="L58" s="85"/>
      <c r="M58" s="85"/>
    </row>
    <row r="59" spans="1:13" x14ac:dyDescent="0.25">
      <c r="A59" s="80">
        <v>2007</v>
      </c>
      <c r="B59" s="82"/>
      <c r="C59" s="83"/>
      <c r="D59" s="83">
        <v>16.555348410144401</v>
      </c>
      <c r="E59" s="83">
        <v>21.2262738156046</v>
      </c>
      <c r="F59" s="83"/>
      <c r="G59" s="84"/>
      <c r="H59" s="82">
        <f t="shared" si="0"/>
        <v>16.186759591816902</v>
      </c>
      <c r="I59" s="84">
        <f t="shared" si="1"/>
        <v>17.623854544324299</v>
      </c>
      <c r="J59" s="82"/>
      <c r="K59" s="84"/>
      <c r="L59" s="85"/>
      <c r="M59" s="85"/>
    </row>
    <row r="60" spans="1:13" x14ac:dyDescent="0.25">
      <c r="A60" s="80">
        <v>2008</v>
      </c>
      <c r="B60" s="82"/>
      <c r="C60" s="83"/>
      <c r="D60" s="83">
        <v>16.9971399763485</v>
      </c>
      <c r="E60" s="83">
        <v>21.596370384744802</v>
      </c>
      <c r="F60" s="83"/>
      <c r="G60" s="84"/>
      <c r="H60" s="82">
        <f t="shared" si="0"/>
        <v>16.186759591816902</v>
      </c>
      <c r="I60" s="84">
        <f t="shared" si="1"/>
        <v>17.623854544324299</v>
      </c>
      <c r="J60" s="82">
        <v>21.426666666666669</v>
      </c>
      <c r="K60" s="84">
        <v>25.3</v>
      </c>
      <c r="L60" s="85"/>
      <c r="M60" s="85"/>
    </row>
    <row r="61" spans="1:13" x14ac:dyDescent="0.25">
      <c r="A61" s="80">
        <v>2009</v>
      </c>
      <c r="B61" s="82"/>
      <c r="C61" s="83"/>
      <c r="D61" s="83">
        <v>17.043633698888101</v>
      </c>
      <c r="E61" s="83">
        <v>21.671196607895101</v>
      </c>
      <c r="F61" s="83"/>
      <c r="G61" s="84"/>
      <c r="H61" s="82">
        <f t="shared" si="0"/>
        <v>16.186759591816902</v>
      </c>
      <c r="I61" s="84">
        <f t="shared" si="1"/>
        <v>17.623854544324299</v>
      </c>
      <c r="J61" s="82"/>
      <c r="K61" s="84"/>
      <c r="L61" s="85"/>
      <c r="M61" s="85"/>
    </row>
    <row r="62" spans="1:13" x14ac:dyDescent="0.25">
      <c r="A62" s="80">
        <v>2010</v>
      </c>
      <c r="B62" s="82"/>
      <c r="C62" s="83"/>
      <c r="D62" s="83">
        <v>17.074314503075598</v>
      </c>
      <c r="E62" s="83">
        <v>21.617457417269701</v>
      </c>
      <c r="F62" s="83"/>
      <c r="G62" s="84"/>
      <c r="H62" s="82">
        <f t="shared" si="0"/>
        <v>16.186759591816902</v>
      </c>
      <c r="I62" s="84">
        <f t="shared" si="1"/>
        <v>17.623854544324299</v>
      </c>
      <c r="J62" s="82"/>
      <c r="K62" s="84"/>
      <c r="L62" s="85"/>
      <c r="M62" s="85"/>
    </row>
    <row r="63" spans="1:13" x14ac:dyDescent="0.25">
      <c r="A63" s="80">
        <v>2011</v>
      </c>
      <c r="B63" s="82"/>
      <c r="C63" s="83"/>
      <c r="D63" s="83">
        <v>17.592254245050999</v>
      </c>
      <c r="E63" s="83">
        <v>22.136249056185701</v>
      </c>
      <c r="F63" s="83"/>
      <c r="G63" s="84"/>
      <c r="H63" s="82">
        <f t="shared" si="0"/>
        <v>16.186759591816902</v>
      </c>
      <c r="I63" s="84">
        <f t="shared" si="1"/>
        <v>17.623854544324299</v>
      </c>
      <c r="J63" s="82"/>
      <c r="K63" s="84"/>
      <c r="L63" s="85"/>
      <c r="M63" s="85"/>
    </row>
    <row r="64" spans="1:13" x14ac:dyDescent="0.25">
      <c r="A64" s="80">
        <v>2012</v>
      </c>
      <c r="B64" s="82"/>
      <c r="C64" s="83"/>
      <c r="D64" s="83">
        <v>17.790764304574999</v>
      </c>
      <c r="E64" s="83">
        <v>22.124796754149301</v>
      </c>
      <c r="F64" s="83"/>
      <c r="G64" s="84"/>
      <c r="H64" s="82">
        <f t="shared" si="0"/>
        <v>16.186759591816902</v>
      </c>
      <c r="I64" s="84">
        <f t="shared" si="1"/>
        <v>17.623854544324299</v>
      </c>
      <c r="J64" s="82"/>
      <c r="K64" s="84"/>
      <c r="L64" s="85"/>
      <c r="M64" s="85"/>
    </row>
    <row r="65" spans="1:13" x14ac:dyDescent="0.25">
      <c r="A65" s="80">
        <v>2013</v>
      </c>
      <c r="B65" s="82"/>
      <c r="C65" s="83"/>
      <c r="D65" s="83">
        <v>17.9112130549934</v>
      </c>
      <c r="E65" s="83">
        <v>22.358042724936499</v>
      </c>
      <c r="F65" s="83"/>
      <c r="G65" s="84"/>
      <c r="H65" s="82">
        <f t="shared" si="0"/>
        <v>16.186759591816902</v>
      </c>
      <c r="I65" s="84">
        <f t="shared" si="1"/>
        <v>17.623854544324299</v>
      </c>
      <c r="J65" s="82">
        <v>22.326666666666668</v>
      </c>
      <c r="K65" s="84">
        <v>26.006666666666664</v>
      </c>
      <c r="L65" s="85"/>
      <c r="M65" s="85"/>
    </row>
    <row r="66" spans="1:13" x14ac:dyDescent="0.25">
      <c r="A66" s="80">
        <v>2014</v>
      </c>
      <c r="B66" s="82"/>
      <c r="C66" s="83"/>
      <c r="D66" s="83">
        <v>18.248253555751901</v>
      </c>
      <c r="E66" s="83">
        <v>22.635428328435498</v>
      </c>
      <c r="F66" s="83"/>
      <c r="G66" s="84"/>
      <c r="H66" s="82">
        <f t="shared" si="0"/>
        <v>16.186759591816902</v>
      </c>
      <c r="I66" s="84">
        <f t="shared" si="1"/>
        <v>17.623854544324299</v>
      </c>
      <c r="J66" s="82"/>
      <c r="K66" s="84"/>
      <c r="L66" s="85"/>
      <c r="M66" s="85"/>
    </row>
    <row r="67" spans="1:13" x14ac:dyDescent="0.25">
      <c r="A67" s="80">
        <v>2015</v>
      </c>
      <c r="B67" s="82"/>
      <c r="C67" s="83"/>
      <c r="D67" s="83">
        <v>18.124271053145701</v>
      </c>
      <c r="E67" s="83">
        <v>22.374451892657099</v>
      </c>
      <c r="F67" s="83"/>
      <c r="G67" s="84"/>
      <c r="H67" s="82">
        <f t="shared" ref="H67:H130" si="2">$B$2</f>
        <v>16.186759591816902</v>
      </c>
      <c r="I67" s="84">
        <f t="shared" ref="I67:I130" si="3">$C$2</f>
        <v>17.623854544324299</v>
      </c>
      <c r="J67" s="82"/>
      <c r="K67" s="84"/>
      <c r="L67" s="85"/>
      <c r="M67" s="85"/>
    </row>
    <row r="68" spans="1:13" x14ac:dyDescent="0.25">
      <c r="A68" s="80">
        <v>2016</v>
      </c>
      <c r="B68" s="82"/>
      <c r="C68" s="83"/>
      <c r="D68" s="83">
        <v>18.476537731659601</v>
      </c>
      <c r="E68" s="83">
        <v>23.046688078245101</v>
      </c>
      <c r="F68" s="83"/>
      <c r="G68" s="84"/>
      <c r="H68" s="82">
        <f t="shared" si="2"/>
        <v>16.186759591816902</v>
      </c>
      <c r="I68" s="84">
        <f t="shared" si="3"/>
        <v>17.623854544324299</v>
      </c>
      <c r="J68" s="82">
        <v>22.660000000000004</v>
      </c>
      <c r="K68" s="84">
        <v>26.266666666666662</v>
      </c>
      <c r="L68" s="85"/>
      <c r="M68" s="85"/>
    </row>
    <row r="69" spans="1:13" x14ac:dyDescent="0.25">
      <c r="A69" s="80">
        <v>2017</v>
      </c>
      <c r="B69" s="82"/>
      <c r="C69" s="83"/>
      <c r="D69" s="83"/>
      <c r="E69" s="83"/>
      <c r="F69" s="83">
        <v>18.554808246196952</v>
      </c>
      <c r="G69" s="84">
        <v>22.885013650271308</v>
      </c>
      <c r="H69" s="82">
        <f t="shared" si="2"/>
        <v>16.186759591816902</v>
      </c>
      <c r="I69" s="84">
        <f t="shared" si="3"/>
        <v>17.623854544324299</v>
      </c>
      <c r="J69" s="82"/>
      <c r="K69" s="84"/>
      <c r="L69" s="85"/>
      <c r="M69" s="85"/>
    </row>
    <row r="70" spans="1:13" x14ac:dyDescent="0.25">
      <c r="A70" s="80">
        <v>2018</v>
      </c>
      <c r="B70" s="82"/>
      <c r="C70" s="83"/>
      <c r="D70" s="83"/>
      <c r="E70" s="83"/>
      <c r="F70" s="83">
        <v>18.67578425154834</v>
      </c>
      <c r="G70" s="84">
        <v>23.116499119522924</v>
      </c>
      <c r="H70" s="82">
        <f t="shared" si="2"/>
        <v>16.186759591816902</v>
      </c>
      <c r="I70" s="84">
        <f t="shared" si="3"/>
        <v>17.623854544324299</v>
      </c>
      <c r="J70" s="82"/>
      <c r="K70" s="84"/>
      <c r="L70" s="85"/>
      <c r="M70" s="85"/>
    </row>
    <row r="71" spans="1:13" x14ac:dyDescent="0.25">
      <c r="A71" s="80">
        <v>2019</v>
      </c>
      <c r="B71" s="82"/>
      <c r="C71" s="83"/>
      <c r="D71" s="83"/>
      <c r="E71" s="83"/>
      <c r="F71" s="83">
        <v>18.840582381085781</v>
      </c>
      <c r="G71" s="84">
        <v>23.253582019592692</v>
      </c>
      <c r="H71" s="82">
        <f t="shared" si="2"/>
        <v>16.186759591816902</v>
      </c>
      <c r="I71" s="84">
        <f t="shared" si="3"/>
        <v>17.623854544324299</v>
      </c>
      <c r="J71" s="82"/>
      <c r="K71" s="84"/>
      <c r="L71" s="85"/>
      <c r="M71" s="85"/>
    </row>
    <row r="72" spans="1:13" x14ac:dyDescent="0.25">
      <c r="A72" s="80">
        <v>2020</v>
      </c>
      <c r="B72" s="82"/>
      <c r="C72" s="83"/>
      <c r="D72" s="83"/>
      <c r="E72" s="83"/>
      <c r="F72" s="83">
        <v>19.005550293702456</v>
      </c>
      <c r="G72" s="84">
        <v>23.38991032838879</v>
      </c>
      <c r="H72" s="82">
        <f t="shared" si="2"/>
        <v>16.186759591816902</v>
      </c>
      <c r="I72" s="84">
        <f t="shared" si="3"/>
        <v>17.623854544324299</v>
      </c>
      <c r="J72" s="82"/>
      <c r="K72" s="84"/>
      <c r="L72" s="85"/>
      <c r="M72" s="85"/>
    </row>
    <row r="73" spans="1:13" x14ac:dyDescent="0.25">
      <c r="A73" s="80">
        <v>2021</v>
      </c>
      <c r="B73" s="82"/>
      <c r="C73" s="83"/>
      <c r="D73" s="83"/>
      <c r="E73" s="83"/>
      <c r="F73" s="83">
        <v>19.169659500986398</v>
      </c>
      <c r="G73" s="84">
        <v>23.526039481809192</v>
      </c>
      <c r="H73" s="82">
        <f t="shared" si="2"/>
        <v>16.186759591816902</v>
      </c>
      <c r="I73" s="84">
        <f t="shared" si="3"/>
        <v>17.623854544324299</v>
      </c>
      <c r="J73" s="82">
        <v>23.300000000000004</v>
      </c>
      <c r="K73" s="84">
        <v>26.873333333333331</v>
      </c>
      <c r="L73" s="85"/>
      <c r="M73" s="85"/>
    </row>
    <row r="74" spans="1:13" x14ac:dyDescent="0.25">
      <c r="A74" s="80">
        <v>2022</v>
      </c>
      <c r="B74" s="82"/>
      <c r="C74" s="83"/>
      <c r="D74" s="83"/>
      <c r="E74" s="83"/>
      <c r="F74" s="83">
        <v>19.333560647586889</v>
      </c>
      <c r="G74" s="84">
        <v>23.661422247792832</v>
      </c>
      <c r="H74" s="82">
        <f t="shared" si="2"/>
        <v>16.186759591816902</v>
      </c>
      <c r="I74" s="84">
        <f t="shared" si="3"/>
        <v>17.623854544324299</v>
      </c>
      <c r="J74" s="82"/>
      <c r="K74" s="84"/>
      <c r="L74" s="85"/>
      <c r="M74" s="85"/>
    </row>
    <row r="75" spans="1:13" x14ac:dyDescent="0.25">
      <c r="A75" s="80">
        <v>2023</v>
      </c>
      <c r="B75" s="82"/>
      <c r="C75" s="83"/>
      <c r="D75" s="83"/>
      <c r="E75" s="83"/>
      <c r="F75" s="83">
        <v>19.496402257298186</v>
      </c>
      <c r="G75" s="84">
        <v>23.796262211561189</v>
      </c>
      <c r="H75" s="82">
        <f t="shared" si="2"/>
        <v>16.186759591816902</v>
      </c>
      <c r="I75" s="84">
        <f t="shared" si="3"/>
        <v>17.623854544324299</v>
      </c>
      <c r="J75" s="82"/>
      <c r="K75" s="84"/>
      <c r="L75" s="85"/>
      <c r="M75" s="85"/>
    </row>
    <row r="76" spans="1:13" x14ac:dyDescent="0.25">
      <c r="A76" s="80">
        <v>2024</v>
      </c>
      <c r="B76" s="82"/>
      <c r="C76" s="83"/>
      <c r="D76" s="83"/>
      <c r="E76" s="83"/>
      <c r="F76" s="83">
        <v>19.659224389836744</v>
      </c>
      <c r="G76" s="84">
        <v>23.930504310434145</v>
      </c>
      <c r="H76" s="82">
        <f t="shared" si="2"/>
        <v>16.186759591816902</v>
      </c>
      <c r="I76" s="84">
        <f t="shared" si="3"/>
        <v>17.623854544324299</v>
      </c>
      <c r="J76" s="82"/>
      <c r="K76" s="84"/>
      <c r="L76" s="85"/>
      <c r="M76" s="85"/>
    </row>
    <row r="77" spans="1:13" x14ac:dyDescent="0.25">
      <c r="A77" s="80">
        <v>2025</v>
      </c>
      <c r="B77" s="82"/>
      <c r="C77" s="83"/>
      <c r="D77" s="83"/>
      <c r="E77" s="83"/>
      <c r="F77" s="83">
        <v>19.821899433952115</v>
      </c>
      <c r="G77" s="84">
        <v>24.064377183189869</v>
      </c>
      <c r="H77" s="82">
        <f t="shared" si="2"/>
        <v>16.186759591816902</v>
      </c>
      <c r="I77" s="84">
        <f t="shared" si="3"/>
        <v>17.623854544324299</v>
      </c>
      <c r="J77" s="82"/>
      <c r="K77" s="84"/>
      <c r="L77" s="85"/>
      <c r="M77" s="85"/>
    </row>
    <row r="78" spans="1:13" x14ac:dyDescent="0.25">
      <c r="A78" s="80">
        <v>2026</v>
      </c>
      <c r="B78" s="82"/>
      <c r="C78" s="83"/>
      <c r="D78" s="83"/>
      <c r="E78" s="83"/>
      <c r="F78" s="83">
        <v>19.983717960004945</v>
      </c>
      <c r="G78" s="84">
        <v>24.197592796154598</v>
      </c>
      <c r="H78" s="82">
        <f t="shared" si="2"/>
        <v>16.186759591816902</v>
      </c>
      <c r="I78" s="84">
        <f t="shared" si="3"/>
        <v>17.623854544324299</v>
      </c>
      <c r="J78" s="82">
        <v>23.833333333333332</v>
      </c>
      <c r="K78" s="84">
        <v>27.41333333333333</v>
      </c>
      <c r="L78" s="85"/>
      <c r="M78" s="85"/>
    </row>
    <row r="79" spans="1:13" x14ac:dyDescent="0.25">
      <c r="A79" s="80">
        <v>2027</v>
      </c>
      <c r="B79" s="82"/>
      <c r="C79" s="83"/>
      <c r="D79" s="83"/>
      <c r="E79" s="83"/>
      <c r="F79" s="83">
        <v>20.144560234798796</v>
      </c>
      <c r="G79" s="84">
        <v>24.330329818937681</v>
      </c>
      <c r="H79" s="82">
        <f t="shared" si="2"/>
        <v>16.186759591816902</v>
      </c>
      <c r="I79" s="84">
        <f t="shared" si="3"/>
        <v>17.623854544324299</v>
      </c>
      <c r="J79" s="82"/>
      <c r="K79" s="84"/>
      <c r="L79" s="85"/>
      <c r="M79" s="85"/>
    </row>
    <row r="80" spans="1:13" x14ac:dyDescent="0.25">
      <c r="A80" s="80">
        <v>2028</v>
      </c>
      <c r="B80" s="82"/>
      <c r="C80" s="83"/>
      <c r="D80" s="83"/>
      <c r="E80" s="83"/>
      <c r="F80" s="83">
        <v>20.305622201202667</v>
      </c>
      <c r="G80" s="84">
        <v>24.461869915936436</v>
      </c>
      <c r="H80" s="82">
        <f t="shared" si="2"/>
        <v>16.186759591816902</v>
      </c>
      <c r="I80" s="84">
        <f t="shared" si="3"/>
        <v>17.623854544324299</v>
      </c>
      <c r="J80" s="82"/>
      <c r="K80" s="84"/>
      <c r="L80" s="85"/>
      <c r="M80" s="85"/>
    </row>
    <row r="81" spans="1:13" x14ac:dyDescent="0.25">
      <c r="A81" s="80">
        <v>2029</v>
      </c>
      <c r="B81" s="82"/>
      <c r="C81" s="83"/>
      <c r="D81" s="83"/>
      <c r="E81" s="83"/>
      <c r="F81" s="83">
        <v>20.465646328710481</v>
      </c>
      <c r="G81" s="84">
        <v>24.593740249327762</v>
      </c>
      <c r="H81" s="82">
        <f t="shared" si="2"/>
        <v>16.186759591816902</v>
      </c>
      <c r="I81" s="84">
        <f t="shared" si="3"/>
        <v>17.623854544324299</v>
      </c>
      <c r="J81" s="82"/>
      <c r="K81" s="84"/>
      <c r="L81" s="85"/>
      <c r="M81" s="85"/>
    </row>
    <row r="82" spans="1:13" x14ac:dyDescent="0.25">
      <c r="A82" s="80">
        <v>2030</v>
      </c>
      <c r="B82" s="82"/>
      <c r="C82" s="83"/>
      <c r="D82" s="83"/>
      <c r="E82" s="83"/>
      <c r="F82" s="83">
        <v>20.624933104353957</v>
      </c>
      <c r="G82" s="84">
        <v>24.724822001802277</v>
      </c>
      <c r="H82" s="82">
        <f t="shared" si="2"/>
        <v>16.186759591816902</v>
      </c>
      <c r="I82" s="84">
        <f t="shared" si="3"/>
        <v>17.623854544324299</v>
      </c>
      <c r="J82" s="82"/>
      <c r="K82" s="84"/>
      <c r="L82" s="85"/>
      <c r="M82" s="85"/>
    </row>
    <row r="83" spans="1:13" x14ac:dyDescent="0.25">
      <c r="A83" s="80">
        <v>2031</v>
      </c>
      <c r="B83" s="82"/>
      <c r="C83" s="83"/>
      <c r="D83" s="83"/>
      <c r="E83" s="83"/>
      <c r="F83" s="83">
        <v>20.784184233984341</v>
      </c>
      <c r="G83" s="84">
        <v>24.855008819186423</v>
      </c>
      <c r="H83" s="82">
        <f t="shared" si="2"/>
        <v>16.186759591816902</v>
      </c>
      <c r="I83" s="84">
        <f t="shared" si="3"/>
        <v>17.623854544324299</v>
      </c>
      <c r="J83" s="82">
        <v>24.38</v>
      </c>
      <c r="K83" s="84">
        <v>27.893333333333331</v>
      </c>
      <c r="L83" s="85"/>
      <c r="M83" s="85"/>
    </row>
    <row r="84" spans="1:13" x14ac:dyDescent="0.25">
      <c r="A84" s="80">
        <v>2032</v>
      </c>
      <c r="B84" s="82"/>
      <c r="C84" s="83"/>
      <c r="D84" s="83"/>
      <c r="E84" s="83"/>
      <c r="F84" s="83">
        <v>20.941611980456369</v>
      </c>
      <c r="G84" s="84">
        <v>24.984645932306691</v>
      </c>
      <c r="H84" s="82">
        <f t="shared" si="2"/>
        <v>16.186759591816902</v>
      </c>
      <c r="I84" s="84">
        <f t="shared" si="3"/>
        <v>17.623854544324299</v>
      </c>
      <c r="J84" s="82"/>
      <c r="K84" s="84"/>
      <c r="L84" s="85"/>
      <c r="M84" s="85"/>
    </row>
    <row r="85" spans="1:13" x14ac:dyDescent="0.25">
      <c r="A85" s="80">
        <v>2033</v>
      </c>
      <c r="B85" s="82"/>
      <c r="C85" s="83"/>
      <c r="D85" s="83"/>
      <c r="E85" s="83"/>
      <c r="F85" s="83">
        <v>21.099652024822625</v>
      </c>
      <c r="G85" s="84">
        <v>25.113485394726666</v>
      </c>
      <c r="H85" s="82">
        <f t="shared" si="2"/>
        <v>16.186759591816902</v>
      </c>
      <c r="I85" s="84">
        <f t="shared" si="3"/>
        <v>17.623854544324299</v>
      </c>
      <c r="J85" s="82"/>
      <c r="K85" s="84"/>
      <c r="L85" s="85"/>
      <c r="M85" s="85"/>
    </row>
    <row r="86" spans="1:13" x14ac:dyDescent="0.25">
      <c r="A86" s="80">
        <v>2034</v>
      </c>
      <c r="B86" s="82"/>
      <c r="C86" s="83"/>
      <c r="D86" s="83"/>
      <c r="E86" s="83"/>
      <c r="F86" s="83">
        <v>21.256369932323821</v>
      </c>
      <c r="G86" s="84">
        <v>25.241539445696933</v>
      </c>
      <c r="H86" s="82">
        <f t="shared" si="2"/>
        <v>16.186759591816902</v>
      </c>
      <c r="I86" s="84">
        <f t="shared" si="3"/>
        <v>17.623854544324299</v>
      </c>
      <c r="J86" s="82"/>
      <c r="K86" s="84"/>
      <c r="L86" s="85"/>
      <c r="M86" s="85"/>
    </row>
    <row r="87" spans="1:13" x14ac:dyDescent="0.25">
      <c r="A87" s="80">
        <v>2035</v>
      </c>
      <c r="B87" s="82"/>
      <c r="C87" s="83"/>
      <c r="D87" s="83"/>
      <c r="E87" s="83"/>
      <c r="F87" s="83">
        <v>21.41259817398824</v>
      </c>
      <c r="G87" s="84">
        <v>25.369002888627101</v>
      </c>
      <c r="H87" s="82">
        <f t="shared" si="2"/>
        <v>16.186759591816902</v>
      </c>
      <c r="I87" s="84">
        <f t="shared" si="3"/>
        <v>17.623854544324299</v>
      </c>
      <c r="J87" s="82"/>
      <c r="K87" s="84"/>
      <c r="L87" s="85"/>
      <c r="M87" s="85"/>
    </row>
    <row r="88" spans="1:13" x14ac:dyDescent="0.25">
      <c r="A88" s="80">
        <v>2036</v>
      </c>
      <c r="B88" s="82"/>
      <c r="C88" s="83"/>
      <c r="D88" s="83"/>
      <c r="E88" s="83"/>
      <c r="F88" s="83">
        <v>21.567717469174845</v>
      </c>
      <c r="G88" s="84">
        <v>25.496034293791439</v>
      </c>
      <c r="H88" s="82">
        <f t="shared" si="2"/>
        <v>16.186759591816902</v>
      </c>
      <c r="I88" s="84">
        <f t="shared" si="3"/>
        <v>17.623854544324299</v>
      </c>
      <c r="J88" s="82">
        <v>24.893333333333334</v>
      </c>
      <c r="K88" s="84">
        <v>28.41333333333333</v>
      </c>
      <c r="L88" s="85"/>
      <c r="M88" s="85"/>
    </row>
    <row r="89" spans="1:13" x14ac:dyDescent="0.25">
      <c r="A89" s="80">
        <v>2037</v>
      </c>
      <c r="B89" s="82"/>
      <c r="C89" s="83"/>
      <c r="D89" s="83"/>
      <c r="E89" s="83"/>
      <c r="F89" s="83">
        <v>21.722174390593747</v>
      </c>
      <c r="G89" s="84">
        <v>25.622814018309054</v>
      </c>
      <c r="H89" s="82">
        <f t="shared" si="2"/>
        <v>16.186759591816902</v>
      </c>
      <c r="I89" s="84">
        <f t="shared" si="3"/>
        <v>17.623854544324299</v>
      </c>
      <c r="J89" s="82"/>
      <c r="K89" s="84"/>
      <c r="L89" s="85"/>
      <c r="M89" s="85"/>
    </row>
    <row r="90" spans="1:13" x14ac:dyDescent="0.25">
      <c r="A90" s="80">
        <v>2038</v>
      </c>
      <c r="B90" s="82"/>
      <c r="C90" s="83"/>
      <c r="D90" s="83"/>
      <c r="E90" s="83"/>
      <c r="F90" s="83">
        <v>21.876223625997834</v>
      </c>
      <c r="G90" s="84">
        <v>25.748211210395574</v>
      </c>
      <c r="H90" s="82">
        <f t="shared" si="2"/>
        <v>16.186759591816902</v>
      </c>
      <c r="I90" s="84">
        <f t="shared" si="3"/>
        <v>17.623854544324299</v>
      </c>
      <c r="J90" s="82"/>
      <c r="K90" s="84"/>
      <c r="L90" s="85"/>
      <c r="M90" s="85"/>
    </row>
    <row r="91" spans="1:13" x14ac:dyDescent="0.25">
      <c r="A91" s="80">
        <v>2039</v>
      </c>
      <c r="B91" s="82"/>
      <c r="C91" s="83"/>
      <c r="D91" s="83"/>
      <c r="E91" s="83"/>
      <c r="F91" s="83">
        <v>22.029519505312862</v>
      </c>
      <c r="G91" s="84">
        <v>25.873292197479454</v>
      </c>
      <c r="H91" s="82">
        <f t="shared" si="2"/>
        <v>16.186759591816902</v>
      </c>
      <c r="I91" s="84">
        <f t="shared" si="3"/>
        <v>17.623854544324299</v>
      </c>
      <c r="J91" s="82"/>
      <c r="K91" s="84"/>
      <c r="L91" s="85"/>
      <c r="M91" s="85"/>
    </row>
    <row r="92" spans="1:13" x14ac:dyDescent="0.25">
      <c r="A92" s="80">
        <v>2040</v>
      </c>
      <c r="B92" s="82"/>
      <c r="C92" s="83"/>
      <c r="D92" s="83"/>
      <c r="E92" s="83"/>
      <c r="F92" s="83">
        <v>22.181817793474735</v>
      </c>
      <c r="G92" s="84">
        <v>25.997077739880751</v>
      </c>
      <c r="H92" s="82">
        <f t="shared" si="2"/>
        <v>16.186759591816902</v>
      </c>
      <c r="I92" s="84">
        <f t="shared" si="3"/>
        <v>17.623854544324299</v>
      </c>
      <c r="J92" s="82"/>
      <c r="K92" s="84"/>
      <c r="L92" s="85"/>
      <c r="M92" s="85"/>
    </row>
    <row r="93" spans="1:13" x14ac:dyDescent="0.25">
      <c r="A93" s="80">
        <v>2041</v>
      </c>
      <c r="B93" s="82"/>
      <c r="C93" s="83"/>
      <c r="D93" s="83"/>
      <c r="E93" s="83"/>
      <c r="F93" s="83">
        <v>22.333036599379341</v>
      </c>
      <c r="G93" s="84">
        <v>26.120770908025808</v>
      </c>
      <c r="H93" s="82">
        <f t="shared" si="2"/>
        <v>16.186759591816902</v>
      </c>
      <c r="I93" s="84">
        <f t="shared" si="3"/>
        <v>17.623854544324299</v>
      </c>
      <c r="J93" s="82">
        <v>25.40666666666667</v>
      </c>
      <c r="K93" s="84">
        <v>28.899999999999995</v>
      </c>
      <c r="L93" s="85"/>
      <c r="M93" s="85"/>
    </row>
    <row r="94" spans="1:13" x14ac:dyDescent="0.25">
      <c r="A94" s="80">
        <v>2042</v>
      </c>
      <c r="B94" s="82"/>
      <c r="C94" s="83"/>
      <c r="D94" s="83"/>
      <c r="E94" s="83"/>
      <c r="F94" s="83">
        <v>22.483986202355176</v>
      </c>
      <c r="G94" s="84">
        <v>26.242888499047183</v>
      </c>
      <c r="H94" s="82">
        <f t="shared" si="2"/>
        <v>16.186759591816902</v>
      </c>
      <c r="I94" s="84">
        <f t="shared" si="3"/>
        <v>17.623854544324299</v>
      </c>
      <c r="J94" s="82"/>
      <c r="K94" s="84"/>
      <c r="L94" s="85"/>
      <c r="M94" s="85"/>
    </row>
    <row r="95" spans="1:13" x14ac:dyDescent="0.25">
      <c r="A95" s="80">
        <v>2043</v>
      </c>
      <c r="B95" s="82"/>
      <c r="C95" s="83"/>
      <c r="D95" s="83"/>
      <c r="E95" s="83"/>
      <c r="F95" s="83">
        <v>22.633993277325398</v>
      </c>
      <c r="G95" s="84">
        <v>26.365056668692972</v>
      </c>
      <c r="H95" s="82">
        <f t="shared" si="2"/>
        <v>16.186759591816902</v>
      </c>
      <c r="I95" s="84">
        <f t="shared" si="3"/>
        <v>17.623854544324299</v>
      </c>
      <c r="J95" s="82"/>
      <c r="K95" s="84"/>
      <c r="L95" s="85"/>
      <c r="M95" s="85"/>
    </row>
    <row r="96" spans="1:13" x14ac:dyDescent="0.25">
      <c r="A96" s="80">
        <v>2044</v>
      </c>
      <c r="B96" s="82"/>
      <c r="C96" s="83"/>
      <c r="D96" s="83"/>
      <c r="E96" s="83"/>
      <c r="F96" s="83">
        <v>22.783170061064766</v>
      </c>
      <c r="G96" s="84">
        <v>26.486739446891644</v>
      </c>
      <c r="H96" s="82">
        <f t="shared" si="2"/>
        <v>16.186759591816902</v>
      </c>
      <c r="I96" s="84">
        <f t="shared" si="3"/>
        <v>17.623854544324299</v>
      </c>
      <c r="J96" s="82"/>
      <c r="K96" s="84"/>
      <c r="L96" s="85"/>
      <c r="M96" s="85"/>
    </row>
    <row r="97" spans="1:13" x14ac:dyDescent="0.25">
      <c r="A97" s="80">
        <v>2045</v>
      </c>
      <c r="B97" s="82"/>
      <c r="C97" s="83"/>
      <c r="D97" s="83"/>
      <c r="E97" s="83"/>
      <c r="F97" s="83">
        <v>22.931612093305549</v>
      </c>
      <c r="G97" s="84">
        <v>26.606888787363495</v>
      </c>
      <c r="H97" s="82">
        <f t="shared" si="2"/>
        <v>16.186759591816902</v>
      </c>
      <c r="I97" s="84">
        <f t="shared" si="3"/>
        <v>17.623854544324299</v>
      </c>
      <c r="J97" s="82"/>
      <c r="K97" s="84"/>
      <c r="L97" s="85"/>
      <c r="M97" s="85"/>
    </row>
    <row r="98" spans="1:13" x14ac:dyDescent="0.25">
      <c r="A98" s="80">
        <v>2046</v>
      </c>
      <c r="B98" s="82"/>
      <c r="C98" s="83"/>
      <c r="D98" s="83"/>
      <c r="E98" s="83"/>
      <c r="F98" s="83">
        <v>23.078643693720664</v>
      </c>
      <c r="G98" s="84">
        <v>26.726755720791765</v>
      </c>
      <c r="H98" s="82">
        <f t="shared" si="2"/>
        <v>16.186759591816902</v>
      </c>
      <c r="I98" s="84">
        <f t="shared" si="3"/>
        <v>17.623854544324299</v>
      </c>
      <c r="J98" s="82">
        <v>25.92</v>
      </c>
      <c r="K98" s="84">
        <v>29.366666666666667</v>
      </c>
      <c r="L98" s="85"/>
      <c r="M98" s="85"/>
    </row>
    <row r="99" spans="1:13" x14ac:dyDescent="0.25">
      <c r="A99" s="80">
        <v>2047</v>
      </c>
      <c r="B99" s="82"/>
      <c r="C99" s="83"/>
      <c r="D99" s="83"/>
      <c r="E99" s="83"/>
      <c r="F99" s="83">
        <v>23.225025746359819</v>
      </c>
      <c r="G99" s="84">
        <v>26.846159693536787</v>
      </c>
      <c r="H99" s="82">
        <f t="shared" si="2"/>
        <v>16.186759591816902</v>
      </c>
      <c r="I99" s="84">
        <f t="shared" si="3"/>
        <v>17.623854544324299</v>
      </c>
      <c r="J99" s="82"/>
      <c r="K99" s="84"/>
      <c r="L99" s="85"/>
      <c r="M99" s="85"/>
    </row>
    <row r="100" spans="1:13" x14ac:dyDescent="0.25">
      <c r="A100" s="80">
        <v>2048</v>
      </c>
      <c r="B100" s="82"/>
      <c r="C100" s="83"/>
      <c r="D100" s="83"/>
      <c r="E100" s="83"/>
      <c r="F100" s="83">
        <v>23.370750151472777</v>
      </c>
      <c r="G100" s="84">
        <v>26.96400162548461</v>
      </c>
      <c r="H100" s="82">
        <f t="shared" si="2"/>
        <v>16.186759591816902</v>
      </c>
      <c r="I100" s="84">
        <f t="shared" si="3"/>
        <v>17.623854544324299</v>
      </c>
      <c r="J100" s="82"/>
      <c r="K100" s="84"/>
      <c r="L100" s="85"/>
      <c r="M100" s="85"/>
    </row>
    <row r="101" spans="1:13" x14ac:dyDescent="0.25">
      <c r="A101" s="80">
        <v>2049</v>
      </c>
      <c r="B101" s="82"/>
      <c r="C101" s="83"/>
      <c r="D101" s="83"/>
      <c r="E101" s="83"/>
      <c r="F101" s="83">
        <v>23.515502725107648</v>
      </c>
      <c r="G101" s="84">
        <v>27.081623260999169</v>
      </c>
      <c r="H101" s="82">
        <f t="shared" si="2"/>
        <v>16.186759591816902</v>
      </c>
      <c r="I101" s="84">
        <f t="shared" si="3"/>
        <v>17.623854544324299</v>
      </c>
      <c r="J101" s="82"/>
      <c r="K101" s="84"/>
      <c r="L101" s="85"/>
      <c r="M101" s="85"/>
    </row>
    <row r="102" spans="1:13" x14ac:dyDescent="0.25">
      <c r="A102" s="80">
        <v>2050</v>
      </c>
      <c r="B102" s="82"/>
      <c r="C102" s="83"/>
      <c r="D102" s="83"/>
      <c r="E102" s="83"/>
      <c r="F102" s="83">
        <v>23.659026592044533</v>
      </c>
      <c r="G102" s="84">
        <v>27.19819371115657</v>
      </c>
      <c r="H102" s="82">
        <f t="shared" si="2"/>
        <v>16.186759591816902</v>
      </c>
      <c r="I102" s="84">
        <f t="shared" si="3"/>
        <v>17.623854544324299</v>
      </c>
      <c r="J102" s="82"/>
      <c r="K102" s="84"/>
      <c r="L102" s="85"/>
      <c r="M102" s="85"/>
    </row>
    <row r="103" spans="1:13" x14ac:dyDescent="0.25">
      <c r="A103" s="80">
        <v>2051</v>
      </c>
      <c r="B103" s="82"/>
      <c r="C103" s="83"/>
      <c r="D103" s="83"/>
      <c r="E103" s="83"/>
      <c r="F103" s="83">
        <v>23.801725893768101</v>
      </c>
      <c r="G103" s="84">
        <v>27.314410060962889</v>
      </c>
      <c r="H103" s="82">
        <f t="shared" si="2"/>
        <v>16.186759591816902</v>
      </c>
      <c r="I103" s="84">
        <f t="shared" si="3"/>
        <v>17.623854544324299</v>
      </c>
      <c r="J103" s="82">
        <v>26.413333333333338</v>
      </c>
      <c r="K103" s="84">
        <v>29.84</v>
      </c>
      <c r="L103" s="85"/>
      <c r="M103" s="85"/>
    </row>
    <row r="104" spans="1:13" x14ac:dyDescent="0.25">
      <c r="A104" s="80">
        <v>2052</v>
      </c>
      <c r="B104" s="82"/>
      <c r="C104" s="83"/>
      <c r="D104" s="83"/>
      <c r="E104" s="83"/>
      <c r="F104" s="83">
        <v>23.943941149639173</v>
      </c>
      <c r="G104" s="84">
        <v>27.429689538462906</v>
      </c>
      <c r="H104" s="82">
        <f t="shared" si="2"/>
        <v>16.186759591816902</v>
      </c>
      <c r="I104" s="84">
        <f t="shared" si="3"/>
        <v>17.623854544324299</v>
      </c>
      <c r="J104" s="82"/>
      <c r="K104" s="84"/>
      <c r="L104" s="85"/>
      <c r="M104" s="85"/>
    </row>
    <row r="105" spans="1:13" x14ac:dyDescent="0.25">
      <c r="A105" s="80">
        <v>2053</v>
      </c>
      <c r="B105" s="82"/>
      <c r="C105" s="83"/>
      <c r="D105" s="83"/>
      <c r="E105" s="83"/>
      <c r="F105" s="83">
        <v>24.084818928606669</v>
      </c>
      <c r="G105" s="84">
        <v>27.544316898399977</v>
      </c>
      <c r="H105" s="82">
        <f t="shared" si="2"/>
        <v>16.186759591816902</v>
      </c>
      <c r="I105" s="84">
        <f t="shared" si="3"/>
        <v>17.623854544324299</v>
      </c>
      <c r="J105" s="82"/>
      <c r="K105" s="84"/>
      <c r="L105" s="85"/>
      <c r="M105" s="85"/>
    </row>
    <row r="106" spans="1:13" x14ac:dyDescent="0.25">
      <c r="A106" s="80">
        <v>2054</v>
      </c>
      <c r="B106" s="82"/>
      <c r="C106" s="83"/>
      <c r="D106" s="83"/>
      <c r="E106" s="83"/>
      <c r="F106" s="83">
        <v>24.224810833372302</v>
      </c>
      <c r="G106" s="84">
        <v>27.658176833577066</v>
      </c>
      <c r="H106" s="82">
        <f t="shared" si="2"/>
        <v>16.186759591816902</v>
      </c>
      <c r="I106" s="84">
        <f t="shared" si="3"/>
        <v>17.623854544324299</v>
      </c>
      <c r="J106" s="82"/>
      <c r="K106" s="84"/>
      <c r="L106" s="85"/>
      <c r="M106" s="85"/>
    </row>
    <row r="107" spans="1:13" x14ac:dyDescent="0.25">
      <c r="A107" s="80">
        <v>2055</v>
      </c>
      <c r="B107" s="82"/>
      <c r="C107" s="83"/>
      <c r="D107" s="83"/>
      <c r="E107" s="83"/>
      <c r="F107" s="83">
        <v>24.364605045532958</v>
      </c>
      <c r="G107" s="84">
        <v>27.770432265906525</v>
      </c>
      <c r="H107" s="82">
        <f t="shared" si="2"/>
        <v>16.186759591816902</v>
      </c>
      <c r="I107" s="84">
        <f t="shared" si="3"/>
        <v>17.623854544324299</v>
      </c>
      <c r="J107" s="82"/>
      <c r="K107" s="84"/>
      <c r="L107" s="85"/>
      <c r="M107" s="85"/>
    </row>
    <row r="108" spans="1:13" x14ac:dyDescent="0.25">
      <c r="A108" s="80">
        <v>2056</v>
      </c>
      <c r="B108" s="82"/>
      <c r="C108" s="83"/>
      <c r="D108" s="83"/>
      <c r="E108" s="83"/>
      <c r="F108" s="83">
        <v>24.502888737674567</v>
      </c>
      <c r="G108" s="84">
        <v>27.882852302948159</v>
      </c>
      <c r="H108" s="82">
        <f t="shared" si="2"/>
        <v>16.186759591816902</v>
      </c>
      <c r="I108" s="84">
        <f t="shared" si="3"/>
        <v>17.623854544324299</v>
      </c>
      <c r="J108" s="82">
        <v>26.880000000000003</v>
      </c>
      <c r="K108" s="84">
        <v>30.3</v>
      </c>
      <c r="L108" s="85"/>
      <c r="M108" s="85"/>
    </row>
    <row r="109" spans="1:13" x14ac:dyDescent="0.25">
      <c r="A109" s="80">
        <v>2057</v>
      </c>
      <c r="B109" s="82"/>
      <c r="C109" s="83"/>
      <c r="D109" s="83"/>
      <c r="E109" s="83"/>
      <c r="F109" s="83">
        <v>24.639990212550138</v>
      </c>
      <c r="G109" s="84">
        <v>27.994388027346623</v>
      </c>
      <c r="H109" s="82">
        <f t="shared" si="2"/>
        <v>16.186759591816902</v>
      </c>
      <c r="I109" s="84">
        <f t="shared" si="3"/>
        <v>17.623854544324299</v>
      </c>
      <c r="J109" s="82"/>
      <c r="K109" s="84"/>
      <c r="L109" s="85"/>
      <c r="M109" s="85"/>
    </row>
    <row r="110" spans="1:13" x14ac:dyDescent="0.25">
      <c r="A110" s="80">
        <v>2058</v>
      </c>
      <c r="B110" s="82"/>
      <c r="C110" s="83"/>
      <c r="D110" s="83"/>
      <c r="E110" s="83"/>
      <c r="F110" s="83">
        <v>24.775759623362642</v>
      </c>
      <c r="G110" s="84">
        <v>28.104168977775334</v>
      </c>
      <c r="H110" s="82">
        <f t="shared" si="2"/>
        <v>16.186759591816902</v>
      </c>
      <c r="I110" s="84">
        <f t="shared" si="3"/>
        <v>17.623854544324299</v>
      </c>
      <c r="J110" s="82"/>
      <c r="K110" s="84"/>
      <c r="L110" s="85"/>
      <c r="M110" s="85"/>
    </row>
    <row r="111" spans="1:13" x14ac:dyDescent="0.25">
      <c r="A111" s="80">
        <v>2059</v>
      </c>
      <c r="B111" s="82"/>
      <c r="C111" s="83"/>
      <c r="D111" s="83"/>
      <c r="E111" s="83"/>
      <c r="F111" s="83">
        <v>24.911535690834675</v>
      </c>
      <c r="G111" s="84">
        <v>28.214735137306011</v>
      </c>
      <c r="H111" s="82">
        <f t="shared" si="2"/>
        <v>16.186759591816902</v>
      </c>
      <c r="I111" s="84">
        <f t="shared" si="3"/>
        <v>17.623854544324299</v>
      </c>
      <c r="J111" s="82"/>
      <c r="K111" s="84"/>
      <c r="L111" s="85"/>
      <c r="M111" s="85"/>
    </row>
    <row r="112" spans="1:13" x14ac:dyDescent="0.25">
      <c r="A112" s="80">
        <v>2060</v>
      </c>
      <c r="B112" s="82"/>
      <c r="C112" s="83"/>
      <c r="D112" s="83"/>
      <c r="E112" s="83"/>
      <c r="F112" s="83">
        <v>25.045330396504788</v>
      </c>
      <c r="G112" s="84">
        <v>28.323483511089925</v>
      </c>
      <c r="H112" s="82">
        <f t="shared" si="2"/>
        <v>16.186759591816902</v>
      </c>
      <c r="I112" s="84">
        <f t="shared" si="3"/>
        <v>17.623854544324299</v>
      </c>
      <c r="J112" s="82"/>
      <c r="K112" s="84"/>
      <c r="L112" s="85"/>
      <c r="M112" s="85"/>
    </row>
    <row r="113" spans="1:13" x14ac:dyDescent="0.25">
      <c r="A113" s="80">
        <v>2061</v>
      </c>
      <c r="B113" s="82"/>
      <c r="C113" s="83"/>
      <c r="D113" s="83"/>
      <c r="E113" s="83"/>
      <c r="F113" s="83">
        <v>25.179743779090742</v>
      </c>
      <c r="G113" s="84">
        <v>28.43177512346325</v>
      </c>
      <c r="H113" s="82">
        <f t="shared" si="2"/>
        <v>16.186759591816902</v>
      </c>
      <c r="I113" s="84">
        <f t="shared" si="3"/>
        <v>17.623854544324299</v>
      </c>
      <c r="J113" s="82">
        <v>27.346666666666668</v>
      </c>
      <c r="K113" s="84">
        <v>30.733333333333334</v>
      </c>
      <c r="L113" s="85"/>
      <c r="M113" s="85"/>
    </row>
    <row r="114" spans="1:13" x14ac:dyDescent="0.25">
      <c r="A114" s="80">
        <v>2062</v>
      </c>
      <c r="B114" s="82"/>
      <c r="C114" s="83"/>
      <c r="D114" s="83"/>
      <c r="E114" s="83"/>
      <c r="F114" s="83">
        <v>25.311360378997602</v>
      </c>
      <c r="G114" s="84">
        <v>28.539205408918523</v>
      </c>
      <c r="H114" s="82">
        <f t="shared" si="2"/>
        <v>16.186759591816902</v>
      </c>
      <c r="I114" s="84">
        <f t="shared" si="3"/>
        <v>17.623854544324299</v>
      </c>
      <c r="J114" s="82"/>
      <c r="K114" s="84"/>
      <c r="L114" s="85"/>
      <c r="M114" s="85"/>
    </row>
    <row r="115" spans="1:13" x14ac:dyDescent="0.25">
      <c r="A115" s="80">
        <v>2063</v>
      </c>
      <c r="B115" s="82"/>
      <c r="C115" s="83"/>
      <c r="D115" s="83"/>
      <c r="E115" s="83"/>
      <c r="F115" s="83">
        <v>25.442981751539769</v>
      </c>
      <c r="G115" s="84">
        <v>28.64536275864862</v>
      </c>
      <c r="H115" s="82">
        <f t="shared" si="2"/>
        <v>16.186759591816902</v>
      </c>
      <c r="I115" s="84">
        <f t="shared" si="3"/>
        <v>17.623854544324299</v>
      </c>
      <c r="J115" s="82"/>
      <c r="K115" s="84"/>
      <c r="L115" s="85"/>
      <c r="M115" s="85"/>
    </row>
    <row r="116" spans="1:13" x14ac:dyDescent="0.25">
      <c r="A116" s="80">
        <v>2064</v>
      </c>
      <c r="B116" s="82"/>
      <c r="C116" s="83"/>
      <c r="D116" s="83"/>
      <c r="E116" s="83"/>
      <c r="F116" s="83">
        <v>25.573410209655506</v>
      </c>
      <c r="G116" s="84">
        <v>28.751496366751464</v>
      </c>
      <c r="H116" s="82">
        <f t="shared" si="2"/>
        <v>16.186759591816902</v>
      </c>
      <c r="I116" s="84">
        <f t="shared" si="3"/>
        <v>17.623854544324299</v>
      </c>
      <c r="J116" s="82"/>
      <c r="K116" s="84"/>
      <c r="L116" s="85"/>
      <c r="M116" s="85"/>
    </row>
    <row r="117" spans="1:13" x14ac:dyDescent="0.25">
      <c r="A117" s="80">
        <v>2065</v>
      </c>
      <c r="B117" s="82"/>
      <c r="C117" s="83"/>
      <c r="D117" s="83"/>
      <c r="E117" s="83"/>
      <c r="F117" s="83">
        <v>25.702747185504293</v>
      </c>
      <c r="G117" s="84">
        <v>28.856449247951218</v>
      </c>
      <c r="H117" s="82">
        <f t="shared" si="2"/>
        <v>16.186759591816902</v>
      </c>
      <c r="I117" s="84">
        <f t="shared" si="3"/>
        <v>17.623854544324299</v>
      </c>
      <c r="J117" s="82"/>
      <c r="K117" s="84"/>
      <c r="L117" s="85"/>
      <c r="M117" s="85"/>
    </row>
    <row r="118" spans="1:13" x14ac:dyDescent="0.25">
      <c r="A118" s="80">
        <v>2066</v>
      </c>
      <c r="B118" s="82"/>
      <c r="C118" s="83"/>
      <c r="D118" s="83"/>
      <c r="E118" s="83"/>
      <c r="F118" s="83">
        <v>25.83125811075281</v>
      </c>
      <c r="G118" s="84">
        <v>28.959972326649353</v>
      </c>
      <c r="H118" s="82">
        <f t="shared" si="2"/>
        <v>16.186759591816902</v>
      </c>
      <c r="I118" s="84">
        <f t="shared" si="3"/>
        <v>17.623854544324299</v>
      </c>
      <c r="J118" s="82">
        <v>27.799999999999997</v>
      </c>
      <c r="K118" s="84">
        <v>31.153333333333329</v>
      </c>
      <c r="L118" s="85"/>
      <c r="M118" s="85"/>
    </row>
    <row r="119" spans="1:13" x14ac:dyDescent="0.25">
      <c r="A119" s="80">
        <v>2067</v>
      </c>
      <c r="B119" s="82"/>
      <c r="C119" s="83"/>
      <c r="D119" s="83"/>
      <c r="E119" s="83"/>
      <c r="F119" s="83">
        <v>25.958525915464495</v>
      </c>
      <c r="G119" s="84">
        <v>29.063905253585489</v>
      </c>
      <c r="H119" s="82">
        <f t="shared" si="2"/>
        <v>16.186759591816902</v>
      </c>
      <c r="I119" s="84">
        <f t="shared" si="3"/>
        <v>17.623854544324299</v>
      </c>
      <c r="J119" s="82"/>
      <c r="K119" s="84"/>
      <c r="L119" s="85"/>
      <c r="M119" s="85"/>
    </row>
    <row r="120" spans="1:13" x14ac:dyDescent="0.25">
      <c r="A120" s="80">
        <v>2068</v>
      </c>
      <c r="B120" s="82"/>
      <c r="C120" s="83"/>
      <c r="D120" s="83"/>
      <c r="E120" s="83"/>
      <c r="F120" s="83">
        <v>26.085285914696588</v>
      </c>
      <c r="G120" s="84">
        <v>29.166263477578475</v>
      </c>
      <c r="H120" s="82">
        <f t="shared" si="2"/>
        <v>16.186759591816902</v>
      </c>
      <c r="I120" s="84">
        <f t="shared" si="3"/>
        <v>17.623854544324299</v>
      </c>
      <c r="J120" s="82"/>
      <c r="K120" s="84"/>
      <c r="L120" s="85"/>
      <c r="M120" s="85"/>
    </row>
    <row r="121" spans="1:13" x14ac:dyDescent="0.25">
      <c r="A121" s="80">
        <v>2069</v>
      </c>
      <c r="B121" s="82"/>
      <c r="C121" s="83"/>
      <c r="D121" s="83"/>
      <c r="E121" s="83"/>
      <c r="F121" s="83">
        <v>26.210797779639122</v>
      </c>
      <c r="G121" s="84">
        <v>29.267842232917765</v>
      </c>
      <c r="H121" s="82">
        <f t="shared" si="2"/>
        <v>16.186759591816902</v>
      </c>
      <c r="I121" s="84">
        <f t="shared" si="3"/>
        <v>17.623854544324299</v>
      </c>
      <c r="J121" s="82"/>
      <c r="K121" s="84"/>
      <c r="L121" s="85"/>
      <c r="M121" s="85"/>
    </row>
    <row r="122" spans="1:13" x14ac:dyDescent="0.25">
      <c r="A122" s="80">
        <v>2070</v>
      </c>
      <c r="B122" s="82"/>
      <c r="C122" s="83"/>
      <c r="D122" s="83"/>
      <c r="E122" s="83"/>
      <c r="F122" s="83">
        <v>26.334885781384955</v>
      </c>
      <c r="G122" s="84">
        <v>29.36842164435485</v>
      </c>
      <c r="H122" s="82">
        <f t="shared" si="2"/>
        <v>16.186759591816902</v>
      </c>
      <c r="I122" s="84">
        <f t="shared" si="3"/>
        <v>17.623854544324299</v>
      </c>
      <c r="J122" s="82"/>
      <c r="K122" s="84"/>
      <c r="L122" s="85"/>
      <c r="M122" s="85"/>
    </row>
    <row r="123" spans="1:13" x14ac:dyDescent="0.25">
      <c r="A123" s="80">
        <v>2071</v>
      </c>
      <c r="B123" s="82"/>
      <c r="C123" s="83"/>
      <c r="D123" s="83"/>
      <c r="E123" s="83"/>
      <c r="F123" s="83">
        <v>26.458108370026682</v>
      </c>
      <c r="G123" s="84">
        <v>29.468728756980763</v>
      </c>
      <c r="H123" s="82">
        <f t="shared" si="2"/>
        <v>16.186759591816902</v>
      </c>
      <c r="I123" s="84">
        <f t="shared" si="3"/>
        <v>17.623854544324299</v>
      </c>
      <c r="J123" s="82">
        <v>28.24</v>
      </c>
      <c r="K123" s="84">
        <v>31.606666666666666</v>
      </c>
      <c r="L123" s="85"/>
      <c r="M123" s="85"/>
    </row>
    <row r="124" spans="1:13" x14ac:dyDescent="0.25">
      <c r="A124" s="80">
        <v>2072</v>
      </c>
      <c r="B124" s="82"/>
      <c r="C124" s="83"/>
      <c r="D124" s="83"/>
      <c r="E124" s="83"/>
      <c r="F124" s="83">
        <v>26.580475337708435</v>
      </c>
      <c r="G124" s="84">
        <v>29.568664802842896</v>
      </c>
      <c r="H124" s="82">
        <f t="shared" si="2"/>
        <v>16.186759591816902</v>
      </c>
      <c r="I124" s="84">
        <f t="shared" si="3"/>
        <v>17.623854544324299</v>
      </c>
      <c r="J124" s="82"/>
      <c r="K124" s="84"/>
      <c r="L124" s="85"/>
      <c r="M124" s="85"/>
    </row>
    <row r="125" spans="1:13" x14ac:dyDescent="0.25">
      <c r="A125" s="80">
        <v>2073</v>
      </c>
      <c r="B125" s="82"/>
      <c r="C125" s="83"/>
      <c r="D125" s="83"/>
      <c r="E125" s="83"/>
      <c r="F125" s="83">
        <v>26.702386386970964</v>
      </c>
      <c r="G125" s="84">
        <v>29.667414131770478</v>
      </c>
      <c r="H125" s="82">
        <f t="shared" si="2"/>
        <v>16.186759591816902</v>
      </c>
      <c r="I125" s="84">
        <f t="shared" si="3"/>
        <v>17.623854544324299</v>
      </c>
      <c r="J125" s="82"/>
      <c r="K125" s="84"/>
      <c r="L125" s="85"/>
      <c r="M125" s="85"/>
    </row>
    <row r="126" spans="1:13" x14ac:dyDescent="0.25">
      <c r="A126" s="80">
        <v>2074</v>
      </c>
      <c r="B126" s="82"/>
      <c r="C126" s="83"/>
      <c r="D126" s="83"/>
      <c r="E126" s="83"/>
      <c r="F126" s="83">
        <v>26.822446786526747</v>
      </c>
      <c r="G126" s="84">
        <v>29.764608978508544</v>
      </c>
      <c r="H126" s="82">
        <f t="shared" si="2"/>
        <v>16.186759591816902</v>
      </c>
      <c r="I126" s="84">
        <f t="shared" si="3"/>
        <v>17.623854544324299</v>
      </c>
      <c r="J126" s="82"/>
      <c r="K126" s="84"/>
      <c r="L126" s="85"/>
      <c r="M126" s="85"/>
    </row>
    <row r="127" spans="1:13" x14ac:dyDescent="0.25">
      <c r="A127" s="80">
        <v>2075</v>
      </c>
      <c r="B127" s="82"/>
      <c r="C127" s="83"/>
      <c r="D127" s="83"/>
      <c r="E127" s="83"/>
      <c r="F127" s="83">
        <v>26.941519079582342</v>
      </c>
      <c r="G127" s="84">
        <v>29.861162563448755</v>
      </c>
      <c r="H127" s="82">
        <f t="shared" si="2"/>
        <v>16.186759591816902</v>
      </c>
      <c r="I127" s="84">
        <f t="shared" si="3"/>
        <v>17.623854544324299</v>
      </c>
      <c r="J127" s="82">
        <v>28.58</v>
      </c>
      <c r="K127" s="84">
        <v>31.906666666666663</v>
      </c>
      <c r="L127" s="85"/>
      <c r="M127" s="85"/>
    </row>
    <row r="128" spans="1:13" x14ac:dyDescent="0.25">
      <c r="A128" s="80">
        <v>2076</v>
      </c>
      <c r="B128" s="82"/>
      <c r="C128" s="83"/>
      <c r="D128" s="83"/>
      <c r="E128" s="83"/>
      <c r="F128" s="83">
        <v>27.060114692007364</v>
      </c>
      <c r="G128" s="84">
        <v>29.958019340211091</v>
      </c>
      <c r="H128" s="82">
        <f t="shared" si="2"/>
        <v>16.186759591816902</v>
      </c>
      <c r="I128" s="84">
        <f t="shared" si="3"/>
        <v>17.623854544324299</v>
      </c>
      <c r="J128" s="82"/>
      <c r="K128" s="84"/>
      <c r="L128" s="85"/>
      <c r="M128" s="85"/>
    </row>
    <row r="129" spans="1:13" x14ac:dyDescent="0.25">
      <c r="A129" s="80">
        <v>2077</v>
      </c>
      <c r="B129" s="82"/>
      <c r="C129" s="83"/>
      <c r="D129" s="83"/>
      <c r="E129" s="83"/>
      <c r="F129" s="83">
        <v>27.177007983197914</v>
      </c>
      <c r="G129" s="84">
        <v>30.053137268765653</v>
      </c>
      <c r="H129" s="82">
        <f t="shared" si="2"/>
        <v>16.186759591816902</v>
      </c>
      <c r="I129" s="84">
        <f t="shared" si="3"/>
        <v>17.623854544324299</v>
      </c>
      <c r="J129" s="82"/>
      <c r="K129" s="84"/>
      <c r="L129" s="85"/>
      <c r="M129" s="85"/>
    </row>
    <row r="130" spans="1:13" x14ac:dyDescent="0.25">
      <c r="A130" s="80">
        <v>2078</v>
      </c>
      <c r="B130" s="82"/>
      <c r="C130" s="83"/>
      <c r="D130" s="83"/>
      <c r="E130" s="83"/>
      <c r="F130" s="83">
        <v>27.29368891109079</v>
      </c>
      <c r="G130" s="84">
        <v>30.147649615463152</v>
      </c>
      <c r="H130" s="82">
        <f t="shared" si="2"/>
        <v>16.186759591816902</v>
      </c>
      <c r="I130" s="84">
        <f t="shared" si="3"/>
        <v>17.623854544324299</v>
      </c>
      <c r="J130" s="82"/>
      <c r="K130" s="84"/>
      <c r="L130" s="85"/>
      <c r="M130" s="85"/>
    </row>
    <row r="131" spans="1:13" x14ac:dyDescent="0.25">
      <c r="A131" s="80">
        <v>2079</v>
      </c>
      <c r="B131" s="82"/>
      <c r="C131" s="83"/>
      <c r="D131" s="83"/>
      <c r="E131" s="83"/>
      <c r="F131" s="83">
        <v>27.409257117450291</v>
      </c>
      <c r="G131" s="84">
        <v>30.241549166563043</v>
      </c>
      <c r="H131" s="82">
        <f t="shared" ref="H131:H132" si="4">$B$2</f>
        <v>16.186759591816902</v>
      </c>
      <c r="I131" s="84">
        <f t="shared" ref="I131:I132" si="5">$C$2</f>
        <v>17.623854544324299</v>
      </c>
      <c r="J131" s="82">
        <v>28.926666666666669</v>
      </c>
      <c r="K131" s="84">
        <v>32.233333333333334</v>
      </c>
      <c r="L131" s="85"/>
      <c r="M131" s="85"/>
    </row>
    <row r="132" spans="1:13" ht="15.75" thickBot="1" x14ac:dyDescent="0.3">
      <c r="A132" s="80">
        <v>2080</v>
      </c>
      <c r="B132" s="86"/>
      <c r="C132" s="87"/>
      <c r="D132" s="87"/>
      <c r="E132" s="87"/>
      <c r="F132" s="87">
        <v>27.523884821260392</v>
      </c>
      <c r="G132" s="88">
        <v>30.334160537742136</v>
      </c>
      <c r="H132" s="86">
        <f t="shared" si="4"/>
        <v>16.186759591816902</v>
      </c>
      <c r="I132" s="88">
        <f t="shared" si="5"/>
        <v>17.623854544324299</v>
      </c>
      <c r="J132" s="86"/>
      <c r="K132" s="88"/>
      <c r="L132" s="85"/>
      <c r="M132" s="85"/>
    </row>
    <row r="133" spans="1:13" x14ac:dyDescent="0.25">
      <c r="K133" s="93" t="s">
        <v>150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B204A-2C66-4D9E-9194-90D174B55D9C}">
  <sheetPr codeName="Hárok6">
    <tabColor rgb="FF00B0F0"/>
  </sheetPr>
  <dimension ref="A1:BO5"/>
  <sheetViews>
    <sheetView showGridLines="0" zoomScale="120" zoomScaleNormal="120" workbookViewId="0">
      <selection activeCell="B5" sqref="B5"/>
    </sheetView>
  </sheetViews>
  <sheetFormatPr defaultRowHeight="15" x14ac:dyDescent="0.25"/>
  <cols>
    <col min="1" max="1" width="74.140625" style="31" customWidth="1"/>
    <col min="2" max="2" width="12.28515625" style="31" bestFit="1" customWidth="1"/>
    <col min="3" max="50" width="9.140625" style="31"/>
    <col min="51" max="67" width="9.140625" style="36"/>
    <col min="68" max="16384" width="9.140625" style="31"/>
  </cols>
  <sheetData>
    <row r="1" spans="1:65" s="95" customFormat="1" x14ac:dyDescent="0.25">
      <c r="A1" s="99" t="s">
        <v>157</v>
      </c>
      <c r="B1" s="98">
        <v>2017</v>
      </c>
      <c r="C1" s="98">
        <v>2018</v>
      </c>
      <c r="D1" s="98">
        <v>2019</v>
      </c>
      <c r="E1" s="98">
        <v>2020</v>
      </c>
      <c r="F1" s="98">
        <v>2021</v>
      </c>
      <c r="G1" s="98">
        <v>2022</v>
      </c>
      <c r="H1" s="98">
        <v>2023</v>
      </c>
      <c r="I1" s="98">
        <v>2024</v>
      </c>
      <c r="J1" s="98">
        <v>2025</v>
      </c>
      <c r="K1" s="98">
        <v>2026</v>
      </c>
      <c r="L1" s="98">
        <v>2027</v>
      </c>
      <c r="M1" s="98">
        <v>2028</v>
      </c>
      <c r="N1" s="98">
        <v>2029</v>
      </c>
      <c r="O1" s="98">
        <v>2030</v>
      </c>
      <c r="P1" s="98">
        <v>2031</v>
      </c>
      <c r="Q1" s="98">
        <v>2032</v>
      </c>
      <c r="R1" s="98">
        <v>2033</v>
      </c>
      <c r="S1" s="98">
        <v>2034</v>
      </c>
      <c r="T1" s="98">
        <v>2035</v>
      </c>
      <c r="U1" s="98">
        <v>2036</v>
      </c>
      <c r="V1" s="98">
        <v>2037</v>
      </c>
      <c r="W1" s="98">
        <v>2038</v>
      </c>
      <c r="X1" s="98">
        <v>2039</v>
      </c>
      <c r="Y1" s="98">
        <v>2040</v>
      </c>
      <c r="Z1" s="98">
        <v>2041</v>
      </c>
      <c r="AA1" s="98">
        <v>2042</v>
      </c>
      <c r="AB1" s="98">
        <v>2043</v>
      </c>
      <c r="AC1" s="98">
        <v>2044</v>
      </c>
      <c r="AD1" s="98">
        <v>2045</v>
      </c>
      <c r="AE1" s="98">
        <v>2046</v>
      </c>
      <c r="AF1" s="98">
        <v>2047</v>
      </c>
      <c r="AG1" s="98">
        <v>2048</v>
      </c>
      <c r="AH1" s="98">
        <v>2049</v>
      </c>
      <c r="AI1" s="98">
        <v>2050</v>
      </c>
      <c r="AJ1" s="98">
        <v>2051</v>
      </c>
      <c r="AK1" s="98">
        <v>2052</v>
      </c>
      <c r="AL1" s="98">
        <v>2053</v>
      </c>
      <c r="AM1" s="98">
        <v>2054</v>
      </c>
      <c r="AN1" s="98">
        <v>2055</v>
      </c>
      <c r="AO1" s="98">
        <v>2056</v>
      </c>
      <c r="AP1" s="98">
        <v>2057</v>
      </c>
      <c r="AQ1" s="98">
        <v>2058</v>
      </c>
      <c r="AR1" s="98">
        <v>2059</v>
      </c>
      <c r="AS1" s="98">
        <v>2060</v>
      </c>
      <c r="AT1" s="98">
        <v>2061</v>
      </c>
      <c r="AU1" s="98">
        <v>2062</v>
      </c>
      <c r="AV1" s="98">
        <v>2063</v>
      </c>
      <c r="AW1" s="98">
        <v>2064</v>
      </c>
      <c r="AX1" s="98">
        <v>2065</v>
      </c>
      <c r="AY1" s="98">
        <v>2066</v>
      </c>
      <c r="AZ1" s="98">
        <v>2067</v>
      </c>
      <c r="BA1" s="98">
        <v>2068</v>
      </c>
      <c r="BB1" s="98">
        <v>2069</v>
      </c>
      <c r="BC1" s="98">
        <v>2070</v>
      </c>
      <c r="BD1" s="98">
        <v>2071</v>
      </c>
      <c r="BE1" s="98">
        <v>2072</v>
      </c>
      <c r="BF1" s="98">
        <v>2073</v>
      </c>
      <c r="BG1" s="98">
        <v>2074</v>
      </c>
      <c r="BH1" s="98">
        <v>2075</v>
      </c>
      <c r="BI1" s="98">
        <v>2076</v>
      </c>
      <c r="BJ1" s="98">
        <v>2077</v>
      </c>
      <c r="BK1" s="98">
        <v>2078</v>
      </c>
      <c r="BL1" s="98">
        <v>2079</v>
      </c>
      <c r="BM1" s="98">
        <v>2080</v>
      </c>
    </row>
    <row r="2" spans="1:65" s="103" customFormat="1" x14ac:dyDescent="0.25">
      <c r="A2" s="101" t="s">
        <v>31</v>
      </c>
      <c r="B2" s="102">
        <v>-1.2404602136232179E-2</v>
      </c>
      <c r="C2" s="102">
        <v>-1.0987724033293178E-2</v>
      </c>
      <c r="D2" s="102">
        <v>-1.0762498289824868E-2</v>
      </c>
      <c r="E2" s="102">
        <v>-9.8574055650330478E-3</v>
      </c>
      <c r="F2" s="102">
        <v>-9.5528123977456358E-3</v>
      </c>
      <c r="G2" s="102">
        <v>-9.6106071810873189E-3</v>
      </c>
      <c r="H2" s="102">
        <v>-1.023361705045106E-2</v>
      </c>
      <c r="I2" s="102">
        <v>-1.1217398937126186E-2</v>
      </c>
      <c r="J2" s="102">
        <v>-1.1490452946336105E-2</v>
      </c>
      <c r="K2" s="102">
        <v>-1.1824745623069829E-2</v>
      </c>
      <c r="L2" s="102">
        <v>-1.1016311056982128E-2</v>
      </c>
      <c r="M2" s="102">
        <v>-1.0069393986596648E-2</v>
      </c>
      <c r="N2" s="102">
        <v>-9.4959538807494054E-3</v>
      </c>
      <c r="O2" s="102">
        <v>-8.8479811745897641E-3</v>
      </c>
      <c r="P2" s="102">
        <v>-8.3724083838579572E-3</v>
      </c>
      <c r="Q2" s="102">
        <v>-8.0209701551475637E-3</v>
      </c>
      <c r="R2" s="102">
        <v>-7.5968190275634423E-3</v>
      </c>
      <c r="S2" s="102">
        <v>-7.0025508975972289E-3</v>
      </c>
      <c r="T2" s="102">
        <v>-6.6977821404171495E-3</v>
      </c>
      <c r="U2" s="102">
        <v>-6.5734814147602322E-3</v>
      </c>
      <c r="V2" s="102">
        <v>-6.4643300861085273E-3</v>
      </c>
      <c r="W2" s="102">
        <v>-6.6390973309827378E-3</v>
      </c>
      <c r="X2" s="102">
        <v>-7.1012595150748842E-3</v>
      </c>
      <c r="Y2" s="102">
        <v>-7.7297964896204802E-3</v>
      </c>
      <c r="Z2" s="102">
        <v>-7.9393413503496407E-3</v>
      </c>
      <c r="AA2" s="102">
        <v>-8.3869724462221767E-3</v>
      </c>
      <c r="AB2" s="102">
        <v>-8.9446985250540567E-3</v>
      </c>
      <c r="AC2" s="102">
        <v>-9.5817719000674678E-3</v>
      </c>
      <c r="AD2" s="102">
        <v>-1.0253469195696432E-2</v>
      </c>
      <c r="AE2" s="102">
        <v>-1.0951678994845573E-2</v>
      </c>
      <c r="AF2" s="102">
        <v>-1.1789545377748553E-2</v>
      </c>
      <c r="AG2" s="102">
        <v>-1.2660403659530417E-2</v>
      </c>
      <c r="AH2" s="102">
        <v>-1.3340861959429184E-2</v>
      </c>
      <c r="AI2" s="102">
        <v>-1.402697391879984E-2</v>
      </c>
      <c r="AJ2" s="102">
        <v>-1.4653605834977435E-2</v>
      </c>
      <c r="AK2" s="102">
        <v>-1.5232886245056865E-2</v>
      </c>
      <c r="AL2" s="102">
        <v>-1.6095558781659108E-2</v>
      </c>
      <c r="AM2" s="102">
        <v>-1.7020975453872503E-2</v>
      </c>
      <c r="AN2" s="102">
        <v>-1.7931084127567803E-2</v>
      </c>
      <c r="AO2" s="102">
        <v>-1.9043885892434789E-2</v>
      </c>
      <c r="AP2" s="102">
        <v>-2.0165213243387228E-2</v>
      </c>
      <c r="AQ2" s="102">
        <v>-2.0991904100655601E-2</v>
      </c>
      <c r="AR2" s="102">
        <v>-2.1529579937064017E-2</v>
      </c>
      <c r="AS2" s="102">
        <v>-2.1876714634053357E-2</v>
      </c>
      <c r="AT2" s="102">
        <v>-2.2250327894126315E-2</v>
      </c>
      <c r="AU2" s="102">
        <v>-2.2594701666292905E-2</v>
      </c>
      <c r="AV2" s="102">
        <v>-2.278460169876724E-2</v>
      </c>
      <c r="AW2" s="102">
        <v>-2.2851678567910857E-2</v>
      </c>
      <c r="AX2" s="102">
        <v>-2.2947445047312776E-2</v>
      </c>
      <c r="AY2" s="102">
        <v>-2.2913331596781578E-2</v>
      </c>
      <c r="AZ2" s="102">
        <v>-2.2585639343045416E-2</v>
      </c>
      <c r="BA2" s="102">
        <v>-2.2115216675171065E-2</v>
      </c>
      <c r="BB2" s="102">
        <v>-2.1534719403344213E-2</v>
      </c>
      <c r="BC2" s="102">
        <v>-2.0889124620244476E-2</v>
      </c>
      <c r="BD2" s="102">
        <v>-2.0238926559547191E-2</v>
      </c>
      <c r="BE2" s="102">
        <v>-1.9739616117902009E-2</v>
      </c>
      <c r="BF2" s="102">
        <v>-1.9335467631148712E-2</v>
      </c>
      <c r="BG2" s="102">
        <v>-1.8982315073958492E-2</v>
      </c>
      <c r="BH2" s="102">
        <v>-1.8782686324151407E-2</v>
      </c>
      <c r="BI2" s="102">
        <v>-1.8660563097115751E-2</v>
      </c>
      <c r="BJ2" s="102">
        <v>-1.8551060184269177E-2</v>
      </c>
      <c r="BK2" s="102">
        <v>-1.83885540132252E-2</v>
      </c>
      <c r="BL2" s="102">
        <v>-1.8244624591734621E-2</v>
      </c>
      <c r="BM2" s="102">
        <v>-1.814484239266588E-2</v>
      </c>
    </row>
    <row r="3" spans="1:65" s="103" customFormat="1" x14ac:dyDescent="0.25">
      <c r="A3" s="101" t="s">
        <v>33</v>
      </c>
      <c r="B3" s="102">
        <v>-1.2404602136232165E-2</v>
      </c>
      <c r="C3" s="102">
        <v>-1.0987724033293206E-2</v>
      </c>
      <c r="D3" s="102">
        <v>-1.1247627377219807E-2</v>
      </c>
      <c r="E3" s="102">
        <v>-1.0748519481444424E-2</v>
      </c>
      <c r="F3" s="102">
        <v>-1.0899962529488078E-2</v>
      </c>
      <c r="G3" s="102">
        <v>-1.2177099171582023E-2</v>
      </c>
      <c r="H3" s="102">
        <v>-1.3391264059485514E-2</v>
      </c>
      <c r="I3" s="102">
        <v>-1.4586360145650359E-2</v>
      </c>
      <c r="J3" s="102">
        <v>-1.5425779644614335E-2</v>
      </c>
      <c r="K3" s="102">
        <v>-1.6345311930011847E-2</v>
      </c>
      <c r="L3" s="102">
        <v>-1.6006669530741285E-2</v>
      </c>
      <c r="M3" s="102">
        <v>-1.5728282377103775E-2</v>
      </c>
      <c r="N3" s="102">
        <v>-1.5407740424229766E-2</v>
      </c>
      <c r="O3" s="102">
        <v>-1.5096843030043383E-2</v>
      </c>
      <c r="P3" s="102">
        <v>-1.4888078434446464E-2</v>
      </c>
      <c r="Q3" s="102">
        <v>-1.4846207420834215E-2</v>
      </c>
      <c r="R3" s="102">
        <v>-1.4954578101668961E-2</v>
      </c>
      <c r="S3" s="102">
        <v>-1.52703485593354E-2</v>
      </c>
      <c r="T3" s="102">
        <v>-1.5806969228999532E-2</v>
      </c>
      <c r="U3" s="102">
        <v>-1.6573975789488896E-2</v>
      </c>
      <c r="V3" s="102">
        <v>-1.7421284035794002E-2</v>
      </c>
      <c r="W3" s="102">
        <v>-1.8304650721393381E-2</v>
      </c>
      <c r="X3" s="102">
        <v>-1.9233361063105497E-2</v>
      </c>
      <c r="Y3" s="102">
        <v>-2.0236696403306914E-2</v>
      </c>
      <c r="Z3" s="102">
        <v>-2.1295801737193545E-2</v>
      </c>
      <c r="AA3" s="102">
        <v>-2.2370757572452799E-2</v>
      </c>
      <c r="AB3" s="102">
        <v>-2.3419427305147816E-2</v>
      </c>
      <c r="AC3" s="102">
        <v>-2.4500445993158954E-2</v>
      </c>
      <c r="AD3" s="102">
        <v>-2.5697512056377492E-2</v>
      </c>
      <c r="AE3" s="102">
        <v>-2.6973061205719115E-2</v>
      </c>
      <c r="AF3" s="102">
        <v>-2.8332578394470481E-2</v>
      </c>
      <c r="AG3" s="102">
        <v>-2.9735445308369787E-2</v>
      </c>
      <c r="AH3" s="102">
        <v>-3.1126848783718311E-2</v>
      </c>
      <c r="AI3" s="102">
        <v>-3.2466013835367943E-2</v>
      </c>
      <c r="AJ3" s="102">
        <v>-3.3956905703076079E-2</v>
      </c>
      <c r="AK3" s="102">
        <v>-3.5474432786469307E-2</v>
      </c>
      <c r="AL3" s="102">
        <v>-3.6981168792054459E-2</v>
      </c>
      <c r="AM3" s="102">
        <v>-3.8406370545287477E-2</v>
      </c>
      <c r="AN3" s="102">
        <v>-3.9699106838856094E-2</v>
      </c>
      <c r="AO3" s="102">
        <v>-4.0724237011666664E-2</v>
      </c>
      <c r="AP3" s="102">
        <v>-4.1440103049131441E-2</v>
      </c>
      <c r="AQ3" s="102">
        <v>-4.1975447684533596E-2</v>
      </c>
      <c r="AR3" s="102">
        <v>-4.238817057501594E-2</v>
      </c>
      <c r="AS3" s="102">
        <v>-4.2643106728185651E-2</v>
      </c>
      <c r="AT3" s="102">
        <v>-4.2784111031847691E-2</v>
      </c>
      <c r="AU3" s="102">
        <v>-4.2797380773643964E-2</v>
      </c>
      <c r="AV3" s="102">
        <v>-4.2661700464293906E-2</v>
      </c>
      <c r="AW3" s="102">
        <v>-4.2426799684064861E-2</v>
      </c>
      <c r="AX3" s="102">
        <v>-4.2201850288440909E-2</v>
      </c>
      <c r="AY3" s="102">
        <v>-4.2059007769184989E-2</v>
      </c>
      <c r="AZ3" s="102">
        <v>-4.1991183706445723E-2</v>
      </c>
      <c r="BA3" s="102">
        <v>-4.1941621956998298E-2</v>
      </c>
      <c r="BB3" s="102">
        <v>-4.1944049601543729E-2</v>
      </c>
      <c r="BC3" s="102">
        <v>-4.2070866076770796E-2</v>
      </c>
      <c r="BD3" s="102">
        <v>-4.2352305035516902E-2</v>
      </c>
      <c r="BE3" s="102">
        <v>-4.2707755238659467E-2</v>
      </c>
      <c r="BF3" s="102">
        <v>-4.3098252965306991E-2</v>
      </c>
      <c r="BG3" s="102">
        <v>-4.3445294248450658E-2</v>
      </c>
      <c r="BH3" s="102">
        <v>-4.3701674140254984E-2</v>
      </c>
      <c r="BI3" s="102">
        <v>-4.3990527957858946E-2</v>
      </c>
      <c r="BJ3" s="102">
        <v>-4.4332334153404554E-2</v>
      </c>
      <c r="BK3" s="102">
        <v>-4.4767374494818324E-2</v>
      </c>
      <c r="BL3" s="102">
        <v>-4.5215797575189245E-2</v>
      </c>
      <c r="BM3" s="102">
        <v>-4.5568845698233079E-2</v>
      </c>
    </row>
    <row r="5" spans="1:65" ht="21" x14ac:dyDescent="0.35">
      <c r="B5" s="100" t="s">
        <v>153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432D9-1EC6-401B-8913-D3AB3D37F3DF}">
  <sheetPr codeName="Hárok7">
    <tabColor rgb="FF00B0F0"/>
  </sheetPr>
  <dimension ref="A1:G66"/>
  <sheetViews>
    <sheetView zoomScaleNormal="100" workbookViewId="0">
      <selection activeCell="G2" sqref="G2"/>
    </sheetView>
  </sheetViews>
  <sheetFormatPr defaultRowHeight="15" x14ac:dyDescent="0.25"/>
  <cols>
    <col min="1" max="1" width="9.140625" style="112"/>
    <col min="2" max="5" width="9.140625" style="36"/>
    <col min="6" max="6" width="9.140625" style="104"/>
    <col min="7" max="16384" width="9.140625" style="36"/>
  </cols>
  <sheetData>
    <row r="1" spans="1:7" x14ac:dyDescent="0.25">
      <c r="A1" s="109"/>
      <c r="B1" s="297" t="s">
        <v>154</v>
      </c>
      <c r="C1" s="297"/>
      <c r="D1" s="297" t="s">
        <v>155</v>
      </c>
      <c r="E1" s="297"/>
    </row>
    <row r="2" spans="1:7" ht="21" x14ac:dyDescent="0.35">
      <c r="A2" s="109"/>
      <c r="B2" s="108" t="s">
        <v>84</v>
      </c>
      <c r="C2" s="108" t="s">
        <v>85</v>
      </c>
      <c r="D2" s="108" t="s">
        <v>84</v>
      </c>
      <c r="E2" s="108" t="s">
        <v>85</v>
      </c>
      <c r="G2" s="114" t="s">
        <v>156</v>
      </c>
    </row>
    <row r="3" spans="1:7" x14ac:dyDescent="0.25">
      <c r="A3" s="110">
        <v>2017</v>
      </c>
      <c r="B3" s="105">
        <v>62.208219178082189</v>
      </c>
      <c r="C3" s="105">
        <v>60.918486755042238</v>
      </c>
      <c r="D3" s="105">
        <v>62.208219178082189</v>
      </c>
      <c r="E3" s="105">
        <v>60.918486755042238</v>
      </c>
    </row>
    <row r="4" spans="1:7" x14ac:dyDescent="0.25">
      <c r="A4" s="110">
        <v>2018</v>
      </c>
      <c r="B4" s="105">
        <v>62.38082191780822</v>
      </c>
      <c r="C4" s="105">
        <v>61.298820424469682</v>
      </c>
      <c r="D4" s="105">
        <v>62.38082191780822</v>
      </c>
      <c r="E4" s="105">
        <v>61.298820424469682</v>
      </c>
    </row>
    <row r="5" spans="1:7" x14ac:dyDescent="0.25">
      <c r="A5" s="110">
        <v>2019</v>
      </c>
      <c r="B5" s="105">
        <v>62.589275097323537</v>
      </c>
      <c r="C5" s="105">
        <v>61.693855390476301</v>
      </c>
      <c r="D5" s="105">
        <v>62.589275097323537</v>
      </c>
      <c r="E5" s="105">
        <v>61.693855390476301</v>
      </c>
    </row>
    <row r="6" spans="1:7" x14ac:dyDescent="0.25">
      <c r="A6" s="110">
        <v>2020</v>
      </c>
      <c r="B6" s="105">
        <v>62.764310366043276</v>
      </c>
      <c r="C6" s="105">
        <v>62.264334000576923</v>
      </c>
      <c r="D6" s="105">
        <v>62.764310366043276</v>
      </c>
      <c r="E6" s="105">
        <v>62.264334000576923</v>
      </c>
    </row>
    <row r="7" spans="1:7" x14ac:dyDescent="0.25">
      <c r="A7" s="110">
        <v>2021</v>
      </c>
      <c r="B7" s="105">
        <v>62.941798208182</v>
      </c>
      <c r="C7" s="105">
        <v>62.525368061508097</v>
      </c>
      <c r="D7" s="105">
        <v>62.941798208182</v>
      </c>
      <c r="E7" s="105">
        <v>62.525368061508097</v>
      </c>
    </row>
    <row r="8" spans="1:7" x14ac:dyDescent="0.25">
      <c r="A8" s="110">
        <v>2022</v>
      </c>
      <c r="B8" s="105">
        <v>63.085689895605981</v>
      </c>
      <c r="C8" s="105">
        <v>63.021223015115588</v>
      </c>
      <c r="D8" s="105">
        <v>63.085689895605981</v>
      </c>
      <c r="E8" s="105">
        <v>63</v>
      </c>
    </row>
    <row r="9" spans="1:7" x14ac:dyDescent="0.25">
      <c r="A9" s="110">
        <v>2023</v>
      </c>
      <c r="B9" s="105">
        <v>63.222738450559362</v>
      </c>
      <c r="C9" s="105">
        <v>63.166448535918477</v>
      </c>
      <c r="D9" s="105">
        <v>63.222738450559362</v>
      </c>
      <c r="E9" s="105">
        <v>63</v>
      </c>
    </row>
    <row r="10" spans="1:7" x14ac:dyDescent="0.25">
      <c r="A10" s="110">
        <v>2024</v>
      </c>
      <c r="B10" s="105">
        <v>63.333203321484163</v>
      </c>
      <c r="C10" s="105">
        <v>63.33320332148417</v>
      </c>
      <c r="D10" s="105">
        <v>63.333203321484163</v>
      </c>
      <c r="E10" s="105">
        <v>63</v>
      </c>
    </row>
    <row r="11" spans="1:7" x14ac:dyDescent="0.25">
      <c r="A11" s="110">
        <v>2025</v>
      </c>
      <c r="B11" s="105">
        <v>63.510342760229435</v>
      </c>
      <c r="C11" s="105">
        <v>63.510342760229435</v>
      </c>
      <c r="D11" s="105">
        <v>63.510342760229435</v>
      </c>
      <c r="E11" s="105">
        <v>63</v>
      </c>
    </row>
    <row r="12" spans="1:7" x14ac:dyDescent="0.25">
      <c r="A12" s="110">
        <v>2026</v>
      </c>
      <c r="B12" s="105">
        <v>63.612210137563693</v>
      </c>
      <c r="C12" s="105">
        <v>63.6122101375637</v>
      </c>
      <c r="D12" s="105">
        <v>63.612210137563693</v>
      </c>
      <c r="E12" s="105">
        <v>63</v>
      </c>
    </row>
    <row r="13" spans="1:7" x14ac:dyDescent="0.25">
      <c r="A13" s="110">
        <v>2027</v>
      </c>
      <c r="B13" s="105">
        <v>63.755893380628649</v>
      </c>
      <c r="C13" s="105">
        <v>63.755893380628656</v>
      </c>
      <c r="D13" s="105">
        <v>63.755893380628649</v>
      </c>
      <c r="E13" s="105">
        <v>63</v>
      </c>
    </row>
    <row r="14" spans="1:7" x14ac:dyDescent="0.25">
      <c r="A14" s="110">
        <v>2028</v>
      </c>
      <c r="B14" s="105">
        <v>63.892267313429741</v>
      </c>
      <c r="C14" s="105">
        <v>63.892267313429741</v>
      </c>
      <c r="D14" s="105">
        <v>63.892267313429741</v>
      </c>
      <c r="E14" s="105">
        <v>63</v>
      </c>
    </row>
    <row r="15" spans="1:7" x14ac:dyDescent="0.25">
      <c r="A15" s="110">
        <v>2029</v>
      </c>
      <c r="B15" s="105">
        <v>64.027969380473365</v>
      </c>
      <c r="C15" s="105">
        <v>64.027969380473365</v>
      </c>
      <c r="D15" s="105">
        <v>64</v>
      </c>
      <c r="E15" s="105">
        <v>63</v>
      </c>
    </row>
    <row r="16" spans="1:7" x14ac:dyDescent="0.25">
      <c r="A16" s="110">
        <v>2030</v>
      </c>
      <c r="B16" s="105">
        <v>64.15960778493519</v>
      </c>
      <c r="C16" s="105">
        <v>64.15960778493519</v>
      </c>
      <c r="D16" s="105">
        <v>64</v>
      </c>
      <c r="E16" s="105">
        <v>63</v>
      </c>
    </row>
    <row r="17" spans="1:5" x14ac:dyDescent="0.25">
      <c r="A17" s="110">
        <v>2031</v>
      </c>
      <c r="B17" s="105">
        <v>64.290805106561905</v>
      </c>
      <c r="C17" s="105">
        <v>64.290805106561905</v>
      </c>
      <c r="D17" s="105">
        <v>64</v>
      </c>
      <c r="E17" s="105">
        <v>63</v>
      </c>
    </row>
    <row r="18" spans="1:5" x14ac:dyDescent="0.25">
      <c r="A18" s="110">
        <v>2032</v>
      </c>
      <c r="B18" s="105">
        <v>64.421491673970451</v>
      </c>
      <c r="C18" s="105">
        <v>64.421491673970451</v>
      </c>
      <c r="D18" s="105">
        <v>64</v>
      </c>
      <c r="E18" s="105">
        <v>63</v>
      </c>
    </row>
    <row r="19" spans="1:5" x14ac:dyDescent="0.25">
      <c r="A19" s="110">
        <v>2033</v>
      </c>
      <c r="B19" s="105">
        <v>64.551810045042103</v>
      </c>
      <c r="C19" s="105">
        <v>64.551810045042103</v>
      </c>
      <c r="D19" s="105">
        <v>64</v>
      </c>
      <c r="E19" s="105">
        <v>63</v>
      </c>
    </row>
    <row r="20" spans="1:5" x14ac:dyDescent="0.25">
      <c r="A20" s="110">
        <v>2034</v>
      </c>
      <c r="B20" s="105">
        <v>64.681934771184686</v>
      </c>
      <c r="C20" s="105">
        <v>64.681934771184686</v>
      </c>
      <c r="D20" s="105">
        <v>64</v>
      </c>
      <c r="E20" s="105">
        <v>63</v>
      </c>
    </row>
    <row r="21" spans="1:5" x14ac:dyDescent="0.25">
      <c r="A21" s="110">
        <v>2035</v>
      </c>
      <c r="B21" s="105">
        <v>64.811770040600337</v>
      </c>
      <c r="C21" s="105">
        <v>64.811770040600337</v>
      </c>
      <c r="D21" s="105">
        <v>64</v>
      </c>
      <c r="E21" s="105">
        <v>63</v>
      </c>
    </row>
    <row r="22" spans="1:5" x14ac:dyDescent="0.25">
      <c r="A22" s="110">
        <v>2036</v>
      </c>
      <c r="B22" s="105">
        <v>64.941241612623074</v>
      </c>
      <c r="C22" s="105">
        <v>64.941241612623074</v>
      </c>
      <c r="D22" s="105">
        <v>64</v>
      </c>
      <c r="E22" s="105">
        <v>63</v>
      </c>
    </row>
    <row r="23" spans="1:5" x14ac:dyDescent="0.25">
      <c r="A23" s="110">
        <v>2037</v>
      </c>
      <c r="B23" s="105">
        <v>65.070383078271291</v>
      </c>
      <c r="C23" s="105">
        <v>65.070383078271291</v>
      </c>
      <c r="D23" s="105">
        <v>64</v>
      </c>
      <c r="E23" s="105">
        <v>63</v>
      </c>
    </row>
    <row r="24" spans="1:5" x14ac:dyDescent="0.25">
      <c r="A24" s="110">
        <v>2038</v>
      </c>
      <c r="B24" s="105">
        <v>65.195846101956604</v>
      </c>
      <c r="C24" s="105">
        <v>65.195846101956619</v>
      </c>
      <c r="D24" s="105">
        <v>64</v>
      </c>
      <c r="E24" s="105">
        <v>63</v>
      </c>
    </row>
    <row r="25" spans="1:5" x14ac:dyDescent="0.25">
      <c r="A25" s="110">
        <v>2039</v>
      </c>
      <c r="B25" s="105">
        <v>65.320926376133201</v>
      </c>
      <c r="C25" s="105">
        <v>65.320926376133201</v>
      </c>
      <c r="D25" s="105">
        <v>64</v>
      </c>
      <c r="E25" s="105">
        <v>63</v>
      </c>
    </row>
    <row r="26" spans="1:5" x14ac:dyDescent="0.25">
      <c r="A26" s="110">
        <v>2040</v>
      </c>
      <c r="B26" s="105">
        <v>65.445606865415641</v>
      </c>
      <c r="C26" s="105">
        <v>65.445606865415641</v>
      </c>
      <c r="D26" s="105">
        <v>64</v>
      </c>
      <c r="E26" s="105">
        <v>63</v>
      </c>
    </row>
    <row r="27" spans="1:5" x14ac:dyDescent="0.25">
      <c r="A27" s="110">
        <v>2041</v>
      </c>
      <c r="B27" s="105">
        <v>65.569759119928548</v>
      </c>
      <c r="C27" s="105">
        <v>65.569759119928548</v>
      </c>
      <c r="D27" s="105">
        <v>64</v>
      </c>
      <c r="E27" s="105">
        <v>63</v>
      </c>
    </row>
    <row r="28" spans="1:5" x14ac:dyDescent="0.25">
      <c r="A28" s="110">
        <v>2042</v>
      </c>
      <c r="B28" s="105">
        <v>65.693509027399983</v>
      </c>
      <c r="C28" s="105">
        <v>65.693509027399983</v>
      </c>
      <c r="D28" s="105">
        <v>64</v>
      </c>
      <c r="E28" s="105">
        <v>63</v>
      </c>
    </row>
    <row r="29" spans="1:5" x14ac:dyDescent="0.25">
      <c r="A29" s="110">
        <v>2043</v>
      </c>
      <c r="B29" s="105">
        <v>65.816907710420111</v>
      </c>
      <c r="C29" s="105">
        <v>65.816907710420111</v>
      </c>
      <c r="D29" s="105">
        <v>64</v>
      </c>
      <c r="E29" s="105">
        <v>63</v>
      </c>
    </row>
    <row r="30" spans="1:5" x14ac:dyDescent="0.25">
      <c r="A30" s="110">
        <v>2044</v>
      </c>
      <c r="B30" s="105">
        <v>65.939823283900978</v>
      </c>
      <c r="C30" s="105">
        <v>65.939823283900978</v>
      </c>
      <c r="D30" s="105">
        <v>64</v>
      </c>
      <c r="E30" s="105">
        <v>63</v>
      </c>
    </row>
    <row r="31" spans="1:5" x14ac:dyDescent="0.25">
      <c r="A31" s="110">
        <v>2045</v>
      </c>
      <c r="B31" s="105">
        <v>66.062256916804373</v>
      </c>
      <c r="C31" s="105">
        <v>66.062256916804373</v>
      </c>
      <c r="D31" s="105">
        <v>64</v>
      </c>
      <c r="E31" s="105">
        <v>63</v>
      </c>
    </row>
    <row r="32" spans="1:5" x14ac:dyDescent="0.25">
      <c r="A32" s="110">
        <v>2046</v>
      </c>
      <c r="B32" s="105">
        <v>66.181104928302574</v>
      </c>
      <c r="C32" s="105">
        <v>66.181104928302574</v>
      </c>
      <c r="D32" s="105">
        <v>64</v>
      </c>
      <c r="E32" s="105">
        <v>63</v>
      </c>
    </row>
    <row r="33" spans="1:5" x14ac:dyDescent="0.25">
      <c r="A33" s="110">
        <v>2047</v>
      </c>
      <c r="B33" s="105">
        <v>66.299366012898105</v>
      </c>
      <c r="C33" s="105">
        <v>66.299366012898105</v>
      </c>
      <c r="D33" s="105">
        <v>64</v>
      </c>
      <c r="E33" s="105">
        <v>63</v>
      </c>
    </row>
    <row r="34" spans="1:5" x14ac:dyDescent="0.25">
      <c r="A34" s="110">
        <v>2048</v>
      </c>
      <c r="B34" s="105">
        <v>66.417045990114104</v>
      </c>
      <c r="C34" s="105">
        <v>66.417045990114104</v>
      </c>
      <c r="D34" s="105">
        <v>64</v>
      </c>
      <c r="E34" s="105">
        <v>63</v>
      </c>
    </row>
    <row r="35" spans="1:5" x14ac:dyDescent="0.25">
      <c r="A35" s="110">
        <v>2049</v>
      </c>
      <c r="B35" s="105">
        <v>66.534179580478224</v>
      </c>
      <c r="C35" s="105">
        <v>66.534179580478224</v>
      </c>
      <c r="D35" s="105">
        <v>64</v>
      </c>
      <c r="E35" s="105">
        <v>63</v>
      </c>
    </row>
    <row r="36" spans="1:5" x14ac:dyDescent="0.25">
      <c r="A36" s="110">
        <v>2050</v>
      </c>
      <c r="B36" s="105">
        <v>66.650791739027255</v>
      </c>
      <c r="C36" s="105">
        <v>66.650791739027255</v>
      </c>
      <c r="D36" s="105">
        <v>64</v>
      </c>
      <c r="E36" s="105">
        <v>63</v>
      </c>
    </row>
    <row r="37" spans="1:5" x14ac:dyDescent="0.25">
      <c r="A37" s="110">
        <v>2051</v>
      </c>
      <c r="B37" s="105">
        <v>66.766878407635943</v>
      </c>
      <c r="C37" s="105">
        <v>66.766878407635943</v>
      </c>
      <c r="D37" s="105">
        <v>64</v>
      </c>
      <c r="E37" s="105">
        <v>63</v>
      </c>
    </row>
    <row r="38" spans="1:5" x14ac:dyDescent="0.25">
      <c r="A38" s="110">
        <v>2052</v>
      </c>
      <c r="B38" s="105">
        <v>66.882540659377952</v>
      </c>
      <c r="C38" s="105">
        <v>66.882540659377952</v>
      </c>
      <c r="D38" s="105">
        <v>64</v>
      </c>
      <c r="E38" s="105">
        <v>63</v>
      </c>
    </row>
    <row r="39" spans="1:5" x14ac:dyDescent="0.25">
      <c r="A39" s="110">
        <v>2053</v>
      </c>
      <c r="B39" s="105">
        <v>66.997699382497217</v>
      </c>
      <c r="C39" s="105">
        <v>66.997699382497217</v>
      </c>
      <c r="D39" s="105">
        <v>64</v>
      </c>
      <c r="E39" s="105">
        <v>63</v>
      </c>
    </row>
    <row r="40" spans="1:5" x14ac:dyDescent="0.25">
      <c r="A40" s="110">
        <v>2054</v>
      </c>
      <c r="B40" s="105">
        <v>67.112345816179001</v>
      </c>
      <c r="C40" s="105">
        <v>67.112345816179001</v>
      </c>
      <c r="D40" s="105">
        <v>64</v>
      </c>
      <c r="E40" s="105">
        <v>63</v>
      </c>
    </row>
    <row r="41" spans="1:5" x14ac:dyDescent="0.25">
      <c r="A41" s="110">
        <v>2055</v>
      </c>
      <c r="B41" s="105">
        <v>67.223560005016282</v>
      </c>
      <c r="C41" s="105">
        <v>67.223560005016282</v>
      </c>
      <c r="D41" s="105">
        <v>64</v>
      </c>
      <c r="E41" s="105">
        <v>63</v>
      </c>
    </row>
    <row r="42" spans="1:5" x14ac:dyDescent="0.25">
      <c r="A42" s="110">
        <v>2056</v>
      </c>
      <c r="B42" s="105">
        <v>67.334336131131707</v>
      </c>
      <c r="C42" s="105">
        <v>67.334336131131707</v>
      </c>
      <c r="D42" s="105">
        <v>64</v>
      </c>
      <c r="E42" s="105">
        <v>63</v>
      </c>
    </row>
    <row r="43" spans="1:5" x14ac:dyDescent="0.25">
      <c r="A43" s="110">
        <v>2057</v>
      </c>
      <c r="B43" s="105">
        <v>67.444720775403553</v>
      </c>
      <c r="C43" s="105">
        <v>67.444720775403553</v>
      </c>
      <c r="D43" s="105">
        <v>64</v>
      </c>
      <c r="E43" s="105">
        <v>63</v>
      </c>
    </row>
    <row r="44" spans="1:5" x14ac:dyDescent="0.25">
      <c r="A44" s="110">
        <v>2058</v>
      </c>
      <c r="B44" s="105">
        <v>67.554746303675074</v>
      </c>
      <c r="C44" s="105">
        <v>67.554746303675074</v>
      </c>
      <c r="D44" s="105">
        <v>64</v>
      </c>
      <c r="E44" s="105">
        <v>63</v>
      </c>
    </row>
    <row r="45" spans="1:5" x14ac:dyDescent="0.25">
      <c r="A45" s="110">
        <v>2059</v>
      </c>
      <c r="B45" s="105">
        <v>67.664340434363027</v>
      </c>
      <c r="C45" s="105">
        <v>67.664340434363027</v>
      </c>
      <c r="D45" s="105">
        <v>64</v>
      </c>
      <c r="E45" s="105">
        <v>63</v>
      </c>
    </row>
    <row r="46" spans="1:5" x14ac:dyDescent="0.25">
      <c r="A46" s="110">
        <v>2060</v>
      </c>
      <c r="B46" s="105">
        <v>67.773694977721277</v>
      </c>
      <c r="C46" s="105">
        <v>67.773694977721277</v>
      </c>
      <c r="D46" s="105">
        <v>64</v>
      </c>
      <c r="E46" s="105">
        <v>63</v>
      </c>
    </row>
    <row r="47" spans="1:5" x14ac:dyDescent="0.25">
      <c r="A47" s="110">
        <v>2061</v>
      </c>
      <c r="B47" s="105">
        <v>67.882608262510772</v>
      </c>
      <c r="C47" s="105">
        <v>67.882608262510772</v>
      </c>
      <c r="D47" s="105">
        <v>64</v>
      </c>
      <c r="E47" s="105">
        <v>63</v>
      </c>
    </row>
    <row r="48" spans="1:5" x14ac:dyDescent="0.25">
      <c r="A48" s="110">
        <v>2062</v>
      </c>
      <c r="B48" s="105">
        <v>67.991008006292404</v>
      </c>
      <c r="C48" s="105">
        <v>67.991008006292404</v>
      </c>
      <c r="D48" s="105">
        <v>64</v>
      </c>
      <c r="E48" s="105">
        <v>63</v>
      </c>
    </row>
    <row r="49" spans="1:5" x14ac:dyDescent="0.25">
      <c r="A49" s="110">
        <v>2063</v>
      </c>
      <c r="B49" s="105">
        <v>68.098830253499628</v>
      </c>
      <c r="C49" s="105">
        <v>68.098830253499628</v>
      </c>
      <c r="D49" s="105">
        <v>64</v>
      </c>
      <c r="E49" s="105">
        <v>63</v>
      </c>
    </row>
    <row r="50" spans="1:5" x14ac:dyDescent="0.25">
      <c r="A50" s="110">
        <v>2064</v>
      </c>
      <c r="B50" s="105">
        <v>68.203518797306614</v>
      </c>
      <c r="C50" s="105">
        <v>68.203518797306629</v>
      </c>
      <c r="D50" s="105">
        <v>64</v>
      </c>
      <c r="E50" s="105">
        <v>63</v>
      </c>
    </row>
    <row r="51" spans="1:5" x14ac:dyDescent="0.25">
      <c r="A51" s="110">
        <v>2065</v>
      </c>
      <c r="B51" s="105">
        <v>68.307578420898039</v>
      </c>
      <c r="C51" s="105">
        <v>68.307578420898039</v>
      </c>
      <c r="D51" s="105">
        <v>64</v>
      </c>
      <c r="E51" s="105">
        <v>63</v>
      </c>
    </row>
    <row r="52" spans="1:5" x14ac:dyDescent="0.25">
      <c r="A52" s="110">
        <v>2066</v>
      </c>
      <c r="B52" s="105">
        <v>68.411131220641508</v>
      </c>
      <c r="C52" s="105">
        <v>68.411131220641508</v>
      </c>
      <c r="D52" s="105">
        <v>64</v>
      </c>
      <c r="E52" s="105">
        <v>63</v>
      </c>
    </row>
    <row r="53" spans="1:5" x14ac:dyDescent="0.25">
      <c r="A53" s="110">
        <v>2067</v>
      </c>
      <c r="B53" s="105">
        <v>68.514094030145159</v>
      </c>
      <c r="C53" s="105">
        <v>68.514094030145159</v>
      </c>
      <c r="D53" s="105">
        <v>64</v>
      </c>
      <c r="E53" s="105">
        <v>63</v>
      </c>
    </row>
    <row r="54" spans="1:5" x14ac:dyDescent="0.25">
      <c r="A54" s="110">
        <v>2068</v>
      </c>
      <c r="B54" s="105">
        <v>68.61653594796438</v>
      </c>
      <c r="C54" s="105">
        <v>68.61653594796438</v>
      </c>
      <c r="D54" s="105">
        <v>64</v>
      </c>
      <c r="E54" s="105">
        <v>63</v>
      </c>
    </row>
    <row r="55" spans="1:5" x14ac:dyDescent="0.25">
      <c r="A55" s="110">
        <v>2069</v>
      </c>
      <c r="B55" s="105">
        <v>68.718361986238818</v>
      </c>
      <c r="C55" s="105">
        <v>68.718361986238818</v>
      </c>
      <c r="D55" s="105">
        <v>64</v>
      </c>
      <c r="E55" s="105">
        <v>63</v>
      </c>
    </row>
    <row r="56" spans="1:5" x14ac:dyDescent="0.25">
      <c r="A56" s="110">
        <v>2070</v>
      </c>
      <c r="B56" s="105">
        <v>68.819557226299921</v>
      </c>
      <c r="C56" s="105">
        <v>68.819557226299935</v>
      </c>
      <c r="D56" s="105">
        <v>64</v>
      </c>
      <c r="E56" s="105">
        <v>63</v>
      </c>
    </row>
    <row r="57" spans="1:5" x14ac:dyDescent="0.25">
      <c r="A57" s="110">
        <v>2071</v>
      </c>
      <c r="B57" s="105">
        <v>68.92004983132864</v>
      </c>
      <c r="C57" s="105">
        <v>68.92004983132864</v>
      </c>
      <c r="D57" s="105">
        <v>64</v>
      </c>
      <c r="E57" s="105">
        <v>63</v>
      </c>
    </row>
    <row r="58" spans="1:5" x14ac:dyDescent="0.25">
      <c r="A58" s="110">
        <v>2072</v>
      </c>
      <c r="B58" s="105">
        <v>69.020008950140664</v>
      </c>
      <c r="C58" s="105">
        <v>69.020008950140664</v>
      </c>
      <c r="D58" s="105">
        <v>64</v>
      </c>
      <c r="E58" s="105">
        <v>63</v>
      </c>
    </row>
    <row r="59" spans="1:5" x14ac:dyDescent="0.25">
      <c r="A59" s="110">
        <v>2073</v>
      </c>
      <c r="B59" s="105">
        <v>69.116860677413129</v>
      </c>
      <c r="C59" s="105">
        <v>69.116860677413129</v>
      </c>
      <c r="D59" s="105">
        <v>64</v>
      </c>
      <c r="E59" s="105">
        <v>63</v>
      </c>
    </row>
    <row r="60" spans="1:5" x14ac:dyDescent="0.25">
      <c r="A60" s="110">
        <v>2074</v>
      </c>
      <c r="B60" s="105">
        <v>69.213082468799087</v>
      </c>
      <c r="C60" s="105">
        <v>69.213082468799087</v>
      </c>
      <c r="D60" s="105">
        <v>64</v>
      </c>
      <c r="E60" s="105">
        <v>63</v>
      </c>
    </row>
    <row r="61" spans="1:5" x14ac:dyDescent="0.25">
      <c r="A61" s="110">
        <v>2075</v>
      </c>
      <c r="B61" s="105">
        <v>69.308658173342636</v>
      </c>
      <c r="C61" s="105">
        <v>69.308658173342636</v>
      </c>
      <c r="D61" s="105">
        <v>64</v>
      </c>
      <c r="E61" s="105">
        <v>63</v>
      </c>
    </row>
    <row r="62" spans="1:5" x14ac:dyDescent="0.25">
      <c r="A62" s="110">
        <v>2076</v>
      </c>
      <c r="B62" s="105">
        <v>69.403689133367948</v>
      </c>
      <c r="C62" s="105">
        <v>69.403689133367948</v>
      </c>
      <c r="D62" s="105">
        <v>64</v>
      </c>
      <c r="E62" s="105">
        <v>63</v>
      </c>
    </row>
    <row r="63" spans="1:5" x14ac:dyDescent="0.25">
      <c r="A63" s="110">
        <v>2077</v>
      </c>
      <c r="B63" s="105">
        <v>69.498051698667425</v>
      </c>
      <c r="C63" s="105">
        <v>69.498051698667425</v>
      </c>
      <c r="D63" s="105">
        <v>64</v>
      </c>
      <c r="E63" s="105">
        <v>63</v>
      </c>
    </row>
    <row r="64" spans="1:5" x14ac:dyDescent="0.25">
      <c r="A64" s="110">
        <v>2078</v>
      </c>
      <c r="B64" s="105">
        <v>69.591711271855701</v>
      </c>
      <c r="C64" s="105">
        <v>69.591711271855701</v>
      </c>
      <c r="D64" s="105">
        <v>64</v>
      </c>
      <c r="E64" s="105">
        <v>63</v>
      </c>
    </row>
    <row r="65" spans="1:5" x14ac:dyDescent="0.25">
      <c r="A65" s="110">
        <v>2079</v>
      </c>
      <c r="B65" s="105">
        <v>69.684587536828388</v>
      </c>
      <c r="C65" s="105">
        <v>69.684587536828388</v>
      </c>
      <c r="D65" s="105">
        <v>64</v>
      </c>
      <c r="E65" s="105">
        <v>63</v>
      </c>
    </row>
    <row r="66" spans="1:5" x14ac:dyDescent="0.25">
      <c r="A66" s="111">
        <v>2080</v>
      </c>
      <c r="B66" s="106">
        <v>69.77681636889146</v>
      </c>
      <c r="C66" s="106">
        <v>69.77681636889146</v>
      </c>
      <c r="D66" s="106">
        <v>64</v>
      </c>
      <c r="E66" s="106">
        <v>63</v>
      </c>
    </row>
  </sheetData>
  <mergeCells count="2">
    <mergeCell ref="B1:C1"/>
    <mergeCell ref="D1:E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6D514-3136-4D40-ACC3-9B8194D6CEC9}">
  <sheetPr codeName="Hárok8">
    <tabColor rgb="FF00B0F0"/>
  </sheetPr>
  <dimension ref="A1:BM6"/>
  <sheetViews>
    <sheetView showGridLines="0" zoomScale="160" zoomScaleNormal="160" workbookViewId="0">
      <selection activeCell="B6" sqref="B6"/>
    </sheetView>
  </sheetViews>
  <sheetFormatPr defaultRowHeight="15" x14ac:dyDescent="0.25"/>
  <cols>
    <col min="1" max="1" width="34.7109375" style="31" bestFit="1" customWidth="1"/>
    <col min="2" max="2" width="12.28515625" style="31" bestFit="1" customWidth="1"/>
    <col min="3" max="50" width="9.140625" style="31"/>
    <col min="51" max="51" width="9.140625" style="97"/>
    <col min="52" max="52" width="9.140625" style="36"/>
    <col min="53" max="64" width="9.140625" style="31"/>
    <col min="65" max="65" width="9.140625" style="97"/>
    <col min="66" max="16384" width="9.140625" style="31"/>
  </cols>
  <sheetData>
    <row r="1" spans="1:65" s="130" customFormat="1" ht="12.75" x14ac:dyDescent="0.2">
      <c r="A1" s="127" t="s">
        <v>157</v>
      </c>
      <c r="B1" s="128">
        <v>2017</v>
      </c>
      <c r="C1" s="128">
        <v>2018</v>
      </c>
      <c r="D1" s="128">
        <v>2019</v>
      </c>
      <c r="E1" s="128">
        <v>2020</v>
      </c>
      <c r="F1" s="128">
        <v>2021</v>
      </c>
      <c r="G1" s="128">
        <v>2022</v>
      </c>
      <c r="H1" s="128">
        <v>2023</v>
      </c>
      <c r="I1" s="128">
        <v>2024</v>
      </c>
      <c r="J1" s="128">
        <v>2025</v>
      </c>
      <c r="K1" s="128">
        <v>2026</v>
      </c>
      <c r="L1" s="128">
        <v>2027</v>
      </c>
      <c r="M1" s="128">
        <v>2028</v>
      </c>
      <c r="N1" s="128">
        <v>2029</v>
      </c>
      <c r="O1" s="128">
        <v>2030</v>
      </c>
      <c r="P1" s="128">
        <v>2031</v>
      </c>
      <c r="Q1" s="128">
        <v>2032</v>
      </c>
      <c r="R1" s="128">
        <v>2033</v>
      </c>
      <c r="S1" s="128">
        <v>2034</v>
      </c>
      <c r="T1" s="128">
        <v>2035</v>
      </c>
      <c r="U1" s="128">
        <v>2036</v>
      </c>
      <c r="V1" s="128">
        <v>2037</v>
      </c>
      <c r="W1" s="128">
        <v>2038</v>
      </c>
      <c r="X1" s="128">
        <v>2039</v>
      </c>
      <c r="Y1" s="128">
        <v>2040</v>
      </c>
      <c r="Z1" s="128">
        <v>2041</v>
      </c>
      <c r="AA1" s="128">
        <v>2042</v>
      </c>
      <c r="AB1" s="128">
        <v>2043</v>
      </c>
      <c r="AC1" s="128">
        <v>2044</v>
      </c>
      <c r="AD1" s="128">
        <v>2045</v>
      </c>
      <c r="AE1" s="128">
        <v>2046</v>
      </c>
      <c r="AF1" s="128">
        <v>2047</v>
      </c>
      <c r="AG1" s="128">
        <v>2048</v>
      </c>
      <c r="AH1" s="128">
        <v>2049</v>
      </c>
      <c r="AI1" s="128">
        <v>2050</v>
      </c>
      <c r="AJ1" s="128">
        <v>2051</v>
      </c>
      <c r="AK1" s="128">
        <v>2052</v>
      </c>
      <c r="AL1" s="128">
        <v>2053</v>
      </c>
      <c r="AM1" s="128">
        <v>2054</v>
      </c>
      <c r="AN1" s="128">
        <v>2055</v>
      </c>
      <c r="AO1" s="128">
        <v>2056</v>
      </c>
      <c r="AP1" s="128">
        <v>2057</v>
      </c>
      <c r="AQ1" s="128">
        <v>2058</v>
      </c>
      <c r="AR1" s="128">
        <v>2059</v>
      </c>
      <c r="AS1" s="128">
        <v>2060</v>
      </c>
      <c r="AT1" s="128">
        <v>2061</v>
      </c>
      <c r="AU1" s="128">
        <v>2062</v>
      </c>
      <c r="AV1" s="128">
        <v>2063</v>
      </c>
      <c r="AW1" s="128">
        <v>2064</v>
      </c>
      <c r="AX1" s="128">
        <v>2065</v>
      </c>
      <c r="AY1" s="129">
        <v>2066</v>
      </c>
      <c r="AZ1" s="128">
        <v>2067</v>
      </c>
      <c r="BA1" s="128">
        <v>2068</v>
      </c>
      <c r="BB1" s="128">
        <v>2069</v>
      </c>
      <c r="BC1" s="128">
        <v>2070</v>
      </c>
      <c r="BD1" s="128">
        <v>2071</v>
      </c>
      <c r="BE1" s="128">
        <v>2072</v>
      </c>
      <c r="BF1" s="128">
        <v>2073</v>
      </c>
      <c r="BG1" s="128">
        <v>2074</v>
      </c>
      <c r="BH1" s="128">
        <v>2075</v>
      </c>
      <c r="BI1" s="128">
        <v>2076</v>
      </c>
      <c r="BJ1" s="128">
        <v>2077</v>
      </c>
      <c r="BK1" s="128">
        <v>2078</v>
      </c>
      <c r="BL1" s="128">
        <v>2079</v>
      </c>
      <c r="BM1" s="129">
        <v>2080</v>
      </c>
    </row>
    <row r="2" spans="1:65" s="134" customFormat="1" ht="12.75" x14ac:dyDescent="0.2">
      <c r="A2" s="131" t="s">
        <v>31</v>
      </c>
      <c r="B2" s="132">
        <v>-1.2404602136232179E-2</v>
      </c>
      <c r="C2" s="132">
        <v>-1.0987724033293178E-2</v>
      </c>
      <c r="D2" s="132">
        <v>-1.0762498289824868E-2</v>
      </c>
      <c r="E2" s="132">
        <v>-9.8574055650330478E-3</v>
      </c>
      <c r="F2" s="132">
        <v>-9.5528123977456358E-3</v>
      </c>
      <c r="G2" s="132">
        <v>-9.6106071810873189E-3</v>
      </c>
      <c r="H2" s="132">
        <v>-1.023361705045106E-2</v>
      </c>
      <c r="I2" s="132">
        <v>-1.1217398937126186E-2</v>
      </c>
      <c r="J2" s="132">
        <v>-1.1490452946336105E-2</v>
      </c>
      <c r="K2" s="132">
        <v>-1.1824745623069829E-2</v>
      </c>
      <c r="L2" s="132">
        <v>-1.1016311056982128E-2</v>
      </c>
      <c r="M2" s="132">
        <v>-1.0069393986596648E-2</v>
      </c>
      <c r="N2" s="132">
        <v>-9.4959538807494054E-3</v>
      </c>
      <c r="O2" s="132">
        <v>-8.8479811745897641E-3</v>
      </c>
      <c r="P2" s="132">
        <v>-8.3724083838579572E-3</v>
      </c>
      <c r="Q2" s="132">
        <v>-8.0209701551475637E-3</v>
      </c>
      <c r="R2" s="132">
        <v>-7.5968190275634423E-3</v>
      </c>
      <c r="S2" s="132">
        <v>-7.0025508975972289E-3</v>
      </c>
      <c r="T2" s="132">
        <v>-6.6977821404171495E-3</v>
      </c>
      <c r="U2" s="132">
        <v>-6.5734814147602322E-3</v>
      </c>
      <c r="V2" s="132">
        <v>-6.4643300861085273E-3</v>
      </c>
      <c r="W2" s="132">
        <v>-6.6390973309827378E-3</v>
      </c>
      <c r="X2" s="132">
        <v>-7.1012595150748842E-3</v>
      </c>
      <c r="Y2" s="132">
        <v>-7.7297964896204802E-3</v>
      </c>
      <c r="Z2" s="132">
        <v>-7.9393413503496407E-3</v>
      </c>
      <c r="AA2" s="132">
        <v>-8.3869724462221767E-3</v>
      </c>
      <c r="AB2" s="132">
        <v>-8.9446985250540567E-3</v>
      </c>
      <c r="AC2" s="132">
        <v>-9.5817719000674678E-3</v>
      </c>
      <c r="AD2" s="132">
        <v>-1.0253469195696432E-2</v>
      </c>
      <c r="AE2" s="132">
        <v>-1.0951678994845573E-2</v>
      </c>
      <c r="AF2" s="132">
        <v>-1.1789545377748553E-2</v>
      </c>
      <c r="AG2" s="132">
        <v>-1.2660403659530417E-2</v>
      </c>
      <c r="AH2" s="132">
        <v>-1.3340861959429184E-2</v>
      </c>
      <c r="AI2" s="132">
        <v>-1.402697391879984E-2</v>
      </c>
      <c r="AJ2" s="132">
        <v>-1.4653605834977435E-2</v>
      </c>
      <c r="AK2" s="132">
        <v>-1.5232886245056865E-2</v>
      </c>
      <c r="AL2" s="132">
        <v>-1.6095558781659108E-2</v>
      </c>
      <c r="AM2" s="132">
        <v>-1.7020975453872503E-2</v>
      </c>
      <c r="AN2" s="132">
        <v>-1.7931084127567803E-2</v>
      </c>
      <c r="AO2" s="132">
        <v>-1.9043885892434789E-2</v>
      </c>
      <c r="AP2" s="132">
        <v>-2.0165213243387228E-2</v>
      </c>
      <c r="AQ2" s="132">
        <v>-2.0991904100655601E-2</v>
      </c>
      <c r="AR2" s="132">
        <v>-2.1529579937064017E-2</v>
      </c>
      <c r="AS2" s="132">
        <v>-2.1876714634053357E-2</v>
      </c>
      <c r="AT2" s="132">
        <v>-2.2250327894126315E-2</v>
      </c>
      <c r="AU2" s="132">
        <v>-2.2594701666292905E-2</v>
      </c>
      <c r="AV2" s="132">
        <v>-2.278460169876724E-2</v>
      </c>
      <c r="AW2" s="132">
        <v>-2.2851678567910857E-2</v>
      </c>
      <c r="AX2" s="132">
        <v>-2.2947445047312776E-2</v>
      </c>
      <c r="AY2" s="133">
        <v>-2.2913331596781578E-2</v>
      </c>
      <c r="AZ2" s="132">
        <v>-2.2585639343045416E-2</v>
      </c>
      <c r="BA2" s="132">
        <v>-2.2115216675171065E-2</v>
      </c>
      <c r="BB2" s="132">
        <v>-2.1534719403344213E-2</v>
      </c>
      <c r="BC2" s="132">
        <v>-2.0889124620244476E-2</v>
      </c>
      <c r="BD2" s="132">
        <v>-2.0238926559547191E-2</v>
      </c>
      <c r="BE2" s="132">
        <v>-1.9739616117902009E-2</v>
      </c>
      <c r="BF2" s="132">
        <v>-1.9335467631148712E-2</v>
      </c>
      <c r="BG2" s="132">
        <v>-1.8982315073958492E-2</v>
      </c>
      <c r="BH2" s="132">
        <v>-1.8782686324151407E-2</v>
      </c>
      <c r="BI2" s="132">
        <v>-1.8660563097115751E-2</v>
      </c>
      <c r="BJ2" s="132">
        <v>-1.8551060184269177E-2</v>
      </c>
      <c r="BK2" s="132">
        <v>-1.83885540132252E-2</v>
      </c>
      <c r="BL2" s="132">
        <v>-1.8244624591734621E-2</v>
      </c>
      <c r="BM2" s="133">
        <v>-1.814484239266588E-2</v>
      </c>
    </row>
    <row r="3" spans="1:65" s="138" customFormat="1" ht="12.75" x14ac:dyDescent="0.2">
      <c r="A3" s="135" t="s">
        <v>32</v>
      </c>
      <c r="B3" s="136">
        <v>-1.2404602136232165E-2</v>
      </c>
      <c r="C3" s="136">
        <v>-1.0987724033293206E-2</v>
      </c>
      <c r="D3" s="136">
        <v>-1.0762498289824896E-2</v>
      </c>
      <c r="E3" s="136">
        <v>-9.8574055650330339E-3</v>
      </c>
      <c r="F3" s="136">
        <v>-9.5528123977456081E-3</v>
      </c>
      <c r="G3" s="136">
        <v>-9.6106071810873051E-3</v>
      </c>
      <c r="H3" s="136">
        <v>-1.0307685432172753E-2</v>
      </c>
      <c r="I3" s="136">
        <v>-1.1454281933607077E-2</v>
      </c>
      <c r="J3" s="136">
        <v>-1.208409365949864E-2</v>
      </c>
      <c r="K3" s="136">
        <v>-1.272843116358692E-2</v>
      </c>
      <c r="L3" s="136">
        <v>-1.2205998937010076E-2</v>
      </c>
      <c r="M3" s="136">
        <v>-1.1688825241942064E-2</v>
      </c>
      <c r="N3" s="136">
        <v>-1.1248173899769592E-2</v>
      </c>
      <c r="O3" s="136">
        <v>-1.0933756255356641E-2</v>
      </c>
      <c r="P3" s="136">
        <v>-1.0684453321484808E-2</v>
      </c>
      <c r="Q3" s="136">
        <v>-1.0551344995808232E-2</v>
      </c>
      <c r="R3" s="136">
        <v>-1.0570308528895331E-2</v>
      </c>
      <c r="S3" s="136">
        <v>-1.0732452466798811E-2</v>
      </c>
      <c r="T3" s="136">
        <v>-1.1078970246061706E-2</v>
      </c>
      <c r="U3" s="136">
        <v>-1.1651172993793535E-2</v>
      </c>
      <c r="V3" s="136">
        <v>-1.2364109151201383E-2</v>
      </c>
      <c r="W3" s="136">
        <v>-1.3183738356456809E-2</v>
      </c>
      <c r="X3" s="136">
        <v>-1.4067562623902116E-2</v>
      </c>
      <c r="Y3" s="136">
        <v>-1.5053992411512521E-2</v>
      </c>
      <c r="Z3" s="136">
        <v>-1.6130496564666516E-2</v>
      </c>
      <c r="AA3" s="136">
        <v>-1.726722075472821E-2</v>
      </c>
      <c r="AB3" s="136">
        <v>-1.8432826249357395E-2</v>
      </c>
      <c r="AC3" s="136">
        <v>-1.9595077808772399E-2</v>
      </c>
      <c r="AD3" s="136">
        <v>-2.0789693272242046E-2</v>
      </c>
      <c r="AE3" s="136">
        <v>-2.1998515358485585E-2</v>
      </c>
      <c r="AF3" s="136">
        <v>-2.3287642048742577E-2</v>
      </c>
      <c r="AG3" s="136">
        <v>-2.4654784600615681E-2</v>
      </c>
      <c r="AH3" s="136">
        <v>-2.6063505921658695E-2</v>
      </c>
      <c r="AI3" s="136">
        <v>-2.7462937890573288E-2</v>
      </c>
      <c r="AJ3" s="136">
        <v>-2.8901878799927241E-2</v>
      </c>
      <c r="AK3" s="136">
        <v>-3.0377404955012705E-2</v>
      </c>
      <c r="AL3" s="136">
        <v>-3.1896438044585737E-2</v>
      </c>
      <c r="AM3" s="136">
        <v>-3.3408185926007403E-2</v>
      </c>
      <c r="AN3" s="136">
        <v>-3.4855209421098654E-2</v>
      </c>
      <c r="AO3" s="136">
        <v>-3.6156871699443455E-2</v>
      </c>
      <c r="AP3" s="136">
        <v>-3.7221102399077638E-2</v>
      </c>
      <c r="AQ3" s="136">
        <v>-3.8001565793812045E-2</v>
      </c>
      <c r="AR3" s="136">
        <v>-3.8569087402791399E-2</v>
      </c>
      <c r="AS3" s="136">
        <v>-3.9007418831573049E-2</v>
      </c>
      <c r="AT3" s="136">
        <v>-3.9301756956496806E-2</v>
      </c>
      <c r="AU3" s="136">
        <v>-3.945380576469161E-2</v>
      </c>
      <c r="AV3" s="136">
        <v>-3.9468594928250139E-2</v>
      </c>
      <c r="AW3" s="136">
        <v>-3.9345991779372341E-2</v>
      </c>
      <c r="AX3" s="136">
        <v>-3.9122340143525211E-2</v>
      </c>
      <c r="AY3" s="137">
        <v>-3.8885381418550011E-2</v>
      </c>
      <c r="AZ3" s="136">
        <v>-3.8715796968820812E-2</v>
      </c>
      <c r="BA3" s="136">
        <v>-3.8606443369329974E-2</v>
      </c>
      <c r="BB3" s="136">
        <v>-3.8529154431305876E-2</v>
      </c>
      <c r="BC3" s="136">
        <v>-3.8498784110475928E-2</v>
      </c>
      <c r="BD3" s="136">
        <v>-3.8587021476213568E-2</v>
      </c>
      <c r="BE3" s="136">
        <v>-3.8816111644842638E-2</v>
      </c>
      <c r="BF3" s="136">
        <v>-3.9142625262109279E-2</v>
      </c>
      <c r="BG3" s="136">
        <v>-3.9499730335297731E-2</v>
      </c>
      <c r="BH3" s="136">
        <v>-3.9824274385624872E-2</v>
      </c>
      <c r="BI3" s="136">
        <v>-4.0106841305779267E-2</v>
      </c>
      <c r="BJ3" s="136">
        <v>-4.0378386845393077E-2</v>
      </c>
      <c r="BK3" s="136">
        <v>-4.0718415822193391E-2</v>
      </c>
      <c r="BL3" s="136">
        <v>-4.1136323060029373E-2</v>
      </c>
      <c r="BM3" s="137">
        <v>-4.156997501436048E-2</v>
      </c>
    </row>
    <row r="6" spans="1:65" x14ac:dyDescent="0.25">
      <c r="B6" s="73" t="s">
        <v>158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30</vt:i4>
      </vt:variant>
    </vt:vector>
  </HeadingPairs>
  <TitlesOfParts>
    <vt:vector size="30" baseType="lpstr">
      <vt:lpstr>G_1</vt:lpstr>
      <vt:lpstr>G_2</vt:lpstr>
      <vt:lpstr>G_3</vt:lpstr>
      <vt:lpstr>G_4</vt:lpstr>
      <vt:lpstr>G_5</vt:lpstr>
      <vt:lpstr>G_6</vt:lpstr>
      <vt:lpstr>G_7</vt:lpstr>
      <vt:lpstr>G_8</vt:lpstr>
      <vt:lpstr>G_9</vt:lpstr>
      <vt:lpstr>G_10</vt:lpstr>
      <vt:lpstr>G_11</vt:lpstr>
      <vt:lpstr>G_12_13</vt:lpstr>
      <vt:lpstr>G_14</vt:lpstr>
      <vt:lpstr>G_15_16</vt:lpstr>
      <vt:lpstr>G_17_18</vt:lpstr>
      <vt:lpstr>G_19</vt:lpstr>
      <vt:lpstr>G_20</vt:lpstr>
      <vt:lpstr>G_21</vt:lpstr>
      <vt:lpstr>G_24_25</vt:lpstr>
      <vt:lpstr>G_26</vt:lpstr>
      <vt:lpstr>G_27</vt:lpstr>
      <vt:lpstr>G_28</vt:lpstr>
      <vt:lpstr>G_29</vt:lpstr>
      <vt:lpstr>G_30</vt:lpstr>
      <vt:lpstr>G_31</vt:lpstr>
      <vt:lpstr>G_32</vt:lpstr>
      <vt:lpstr>G_33</vt:lpstr>
      <vt:lpstr>G_34</vt:lpstr>
      <vt:lpstr>G_35</vt:lpstr>
      <vt:lpstr>G_36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Porubsky</dc:creator>
  <cp:lastModifiedBy>Kubik</cp:lastModifiedBy>
  <dcterms:created xsi:type="dcterms:W3CDTF">2018-09-26T10:47:51Z</dcterms:created>
  <dcterms:modified xsi:type="dcterms:W3CDTF">2018-09-28T08:09:11Z</dcterms:modified>
</cp:coreProperties>
</file>