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6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8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17.xml" ContentType="application/vnd.openxmlformats-officedocument.drawingml.chartshapes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8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19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0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1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22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Mikro\70_stare_projekty\01_pandemia_distribucne_vplyvy\"/>
    </mc:Choice>
  </mc:AlternateContent>
  <xr:revisionPtr revIDLastSave="0" documentId="13_ncr:1_{7036C171-6EFC-4510-AAE1-A66AD9134AFB}" xr6:coauthVersionLast="47" xr6:coauthVersionMax="47" xr10:uidLastSave="{00000000-0000-0000-0000-000000000000}"/>
  <bookViews>
    <workbookView xWindow="28680" yWindow="-120" windowWidth="37140" windowHeight="21840" xr2:uid="{01C2EC23-C454-4FCE-A7DC-1D04B5951399}"/>
  </bookViews>
  <sheets>
    <sheet name="1a2" sheetId="2" r:id="rId1"/>
    <sheet name="3" sheetId="3" r:id="rId2"/>
    <sheet name="4" sheetId="4" r:id="rId3"/>
    <sheet name="5" sheetId="5" r:id="rId4"/>
    <sheet name="6" sheetId="6" r:id="rId5"/>
    <sheet name="7a" sheetId="7" r:id="rId6"/>
    <sheet name="7b" sheetId="8" r:id="rId7"/>
    <sheet name="7c" sheetId="9" r:id="rId8"/>
    <sheet name="8" sheetId="10" r:id="rId9"/>
    <sheet name="9a" sheetId="11" r:id="rId10"/>
    <sheet name="9b" sheetId="12" r:id="rId11"/>
    <sheet name="9c" sheetId="13" r:id="rId12"/>
    <sheet name="11" sheetId="14" r:id="rId13"/>
    <sheet name="12a" sheetId="19" r:id="rId14"/>
    <sheet name="12b" sheetId="20" r:id="rId15"/>
    <sheet name="13" sheetId="16" r:id="rId16"/>
    <sheet name="14" sheetId="17" r:id="rId17"/>
    <sheet name="15" sheetId="18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" i="11" l="1"/>
  <c r="R9" i="11"/>
  <c r="R10" i="11"/>
  <c r="AD10" i="13" l="1"/>
  <c r="AD8" i="13"/>
  <c r="F8" i="13"/>
  <c r="F9" i="12"/>
  <c r="X7" i="12"/>
  <c r="F8" i="11"/>
  <c r="L8" i="11"/>
  <c r="F9" i="11"/>
  <c r="L9" i="11"/>
  <c r="F10" i="11"/>
  <c r="L10" i="11"/>
  <c r="L9" i="13" l="1"/>
  <c r="R9" i="13"/>
  <c r="F10" i="13"/>
  <c r="R8" i="13"/>
  <c r="L10" i="13"/>
  <c r="L8" i="13"/>
  <c r="AD9" i="13"/>
  <c r="R10" i="13"/>
  <c r="F9" i="13"/>
  <c r="X8" i="13"/>
  <c r="X10" i="13"/>
  <c r="L8" i="12"/>
  <c r="R8" i="12"/>
  <c r="X9" i="12"/>
  <c r="R7" i="12"/>
  <c r="X8" i="12"/>
  <c r="R9" i="12"/>
  <c r="F7" i="12"/>
  <c r="F8" i="12"/>
  <c r="L9" i="12"/>
  <c r="X9" i="13" l="1"/>
  <c r="L7" i="12"/>
  <c r="A14" i="6" l="1"/>
  <c r="A13" i="6"/>
  <c r="A12" i="6"/>
  <c r="A11" i="6"/>
  <c r="A10" i="6"/>
  <c r="A9" i="6"/>
  <c r="A8" i="6"/>
  <c r="A7" i="6"/>
  <c r="A6" i="6"/>
  <c r="A5" i="6"/>
  <c r="A4" i="6"/>
  <c r="A3" i="6"/>
  <c r="A14" i="5"/>
  <c r="A13" i="5"/>
  <c r="A12" i="5"/>
  <c r="A11" i="5"/>
  <c r="A10" i="5"/>
  <c r="A9" i="5"/>
  <c r="A8" i="5"/>
  <c r="A7" i="5"/>
  <c r="A6" i="5"/>
  <c r="A5" i="5"/>
  <c r="A4" i="5"/>
  <c r="A3" i="5"/>
  <c r="E49" i="2" l="1"/>
  <c r="D49" i="2"/>
</calcChain>
</file>

<file path=xl/sharedStrings.xml><?xml version="1.0" encoding="utf-8"?>
<sst xmlns="http://schemas.openxmlformats.org/spreadsheetml/2006/main" count="610" uniqueCount="169">
  <si>
    <t>Muži</t>
  </si>
  <si>
    <t>Ženy</t>
  </si>
  <si>
    <t>Spolu</t>
  </si>
  <si>
    <t>Medziročná zmena v počte pracujucich</t>
  </si>
  <si>
    <t>2019_1</t>
  </si>
  <si>
    <t>2019_2</t>
  </si>
  <si>
    <t>2019_3</t>
  </si>
  <si>
    <t>2019_4</t>
  </si>
  <si>
    <t>2019_5</t>
  </si>
  <si>
    <t>2019_6</t>
  </si>
  <si>
    <t>2019_7</t>
  </si>
  <si>
    <t>2019_8</t>
  </si>
  <si>
    <t>2019_9</t>
  </si>
  <si>
    <t>2019_10</t>
  </si>
  <si>
    <t>2019_11</t>
  </si>
  <si>
    <t>2019_12</t>
  </si>
  <si>
    <t>2020_1</t>
  </si>
  <si>
    <t>2020_2</t>
  </si>
  <si>
    <t>2020_3</t>
  </si>
  <si>
    <t>2020_4</t>
  </si>
  <si>
    <t>2020_5</t>
  </si>
  <si>
    <t>2020_6</t>
  </si>
  <si>
    <t>2020_7</t>
  </si>
  <si>
    <t>2020_8</t>
  </si>
  <si>
    <t>2020_9</t>
  </si>
  <si>
    <t>2020_10</t>
  </si>
  <si>
    <t>2020_11</t>
  </si>
  <si>
    <t>2020_12</t>
  </si>
  <si>
    <t xml:space="preserve">priemer </t>
  </si>
  <si>
    <t>zmena v osobách</t>
  </si>
  <si>
    <t>% zmena</t>
  </si>
  <si>
    <t>počet osôb s pracovným príjmom</t>
  </si>
  <si>
    <t>do 25</t>
  </si>
  <si>
    <t>25-40</t>
  </si>
  <si>
    <t>41-61</t>
  </si>
  <si>
    <t>nad 62</t>
  </si>
  <si>
    <t>zmena v %</t>
  </si>
  <si>
    <t>Príjem zo zam. 
(aj súbehy)</t>
  </si>
  <si>
    <t>Príjem z dohôd 
(bez súbehov so zam.)</t>
  </si>
  <si>
    <t>Príjem zo SZČ 
(bez súbehov)</t>
  </si>
  <si>
    <t xml:space="preserve">Medziročná zmena v počte osôb s pracovným príjmom </t>
  </si>
  <si>
    <t>DvN</t>
  </si>
  <si>
    <t>dôch.dávky</t>
  </si>
  <si>
    <t>súbeh dávok</t>
  </si>
  <si>
    <t>mimo dtb</t>
  </si>
  <si>
    <t>RP</t>
  </si>
  <si>
    <t>PHN</t>
  </si>
  <si>
    <t>2019_01</t>
  </si>
  <si>
    <t>2019_02</t>
  </si>
  <si>
    <t>2019_03</t>
  </si>
  <si>
    <t>2019_04</t>
  </si>
  <si>
    <t>2019_05</t>
  </si>
  <si>
    <t>2019_06</t>
  </si>
  <si>
    <t>2019_07</t>
  </si>
  <si>
    <t>2019_08</t>
  </si>
  <si>
    <t>2019_09</t>
  </si>
  <si>
    <t>2020_01</t>
  </si>
  <si>
    <t>2020_02</t>
  </si>
  <si>
    <t>2020_03</t>
  </si>
  <si>
    <t>2020_04</t>
  </si>
  <si>
    <t>2020_05</t>
  </si>
  <si>
    <t>2020_06</t>
  </si>
  <si>
    <t>2020_07</t>
  </si>
  <si>
    <t>2020_08</t>
  </si>
  <si>
    <t>2020_09</t>
  </si>
  <si>
    <t>Graf : Medziročná zmena v odtoku zo zamestnanosti, v osobách</t>
  </si>
  <si>
    <t>Graf : Medziročná zmena v odtoku zo zamestnanosti, v %</t>
  </si>
  <si>
    <t>Zdroj: individuálne údaje SP a ÚPSVaR, výpočet KRRZ</t>
  </si>
  <si>
    <t>Graf : Medziročná zmena v prítoku do zamestnanosti, mesačný profil, v osobách</t>
  </si>
  <si>
    <t>2018_01</t>
  </si>
  <si>
    <t>2018_02</t>
  </si>
  <si>
    <t>2018_03</t>
  </si>
  <si>
    <t>2018_04</t>
  </si>
  <si>
    <t>2018_05</t>
  </si>
  <si>
    <t>2018_06</t>
  </si>
  <si>
    <t>2018_07</t>
  </si>
  <si>
    <t>2018_08</t>
  </si>
  <si>
    <t>2018_09</t>
  </si>
  <si>
    <t>2018_10</t>
  </si>
  <si>
    <t>2018_11</t>
  </si>
  <si>
    <t>2018_12</t>
  </si>
  <si>
    <t>Prac. príjem, pracujúci s transfermi</t>
  </si>
  <si>
    <t>Čistý prac. príjem, muži</t>
  </si>
  <si>
    <t>Disp. príjem, pracujúci s transfermi</t>
  </si>
  <si>
    <t>Príspevok daní</t>
  </si>
  <si>
    <t>Príspevok transferov</t>
  </si>
  <si>
    <t>Prac. príjem, pracujúci bez transferov</t>
  </si>
  <si>
    <t xml:space="preserve">Čistý prac. príjem, Pracujuci Pracujuci Pracujuci </t>
  </si>
  <si>
    <t>Disp. príjem, pracujúci bez transferov</t>
  </si>
  <si>
    <t>Prac. príjem, spolu</t>
  </si>
  <si>
    <t>Čistý prac. príjem, spolu</t>
  </si>
  <si>
    <t>Disp. príjem, spolu</t>
  </si>
  <si>
    <t>Hrubý pracovný príjem, yoy</t>
  </si>
  <si>
    <t>Disponibilný príjem, yoy</t>
  </si>
  <si>
    <t>Prac. príjem, muži</t>
  </si>
  <si>
    <t>Disp. príjem, muži</t>
  </si>
  <si>
    <t>Prac. príjem, ženy</t>
  </si>
  <si>
    <t>Čistý prac. príjem, ženy</t>
  </si>
  <si>
    <t>Disp. príjem, ženy</t>
  </si>
  <si>
    <t>Prac. príjem, 25</t>
  </si>
  <si>
    <t>Čistý prac. príjem, 25</t>
  </si>
  <si>
    <t>Disp. príjem,25</t>
  </si>
  <si>
    <t>Prac. príjem, 40</t>
  </si>
  <si>
    <t>Čistý prac. príjem, 40</t>
  </si>
  <si>
    <t>Disp. príjem, 40</t>
  </si>
  <si>
    <t>Prac. príjem, 61</t>
  </si>
  <si>
    <t>Čistý prac. príjem, 61</t>
  </si>
  <si>
    <t>Disp. príjem, 61</t>
  </si>
  <si>
    <t>Prac. príjem, 74</t>
  </si>
  <si>
    <t>Čistý prac. príjem, 74</t>
  </si>
  <si>
    <t>Disp. príjem, 74</t>
  </si>
  <si>
    <t>Prac. príjem, 1.kv</t>
  </si>
  <si>
    <t>Čistý prac. príjem, 1.kv</t>
  </si>
  <si>
    <t>Disp. príjem,1.kv</t>
  </si>
  <si>
    <t>Prac. príjem, 2.kv</t>
  </si>
  <si>
    <t>Čistý prac. príjem, 2.kv</t>
  </si>
  <si>
    <t>Disp. príjem, 2.kv</t>
  </si>
  <si>
    <t>Prac. príjem, 3.kv</t>
  </si>
  <si>
    <t>Čistý prac. príjem, 3.kv</t>
  </si>
  <si>
    <t>Disp. príjem, 3.kv</t>
  </si>
  <si>
    <t>Prac. príjem, 4.kv</t>
  </si>
  <si>
    <t>Čistý prac. príjem, 4.kv</t>
  </si>
  <si>
    <t>Disp. príjem, 4.kv</t>
  </si>
  <si>
    <t>Prac. príjem, 5.kv</t>
  </si>
  <si>
    <t>Čistý prac. príjem, 5.kv</t>
  </si>
  <si>
    <t>Disp. príjem, 5.kv</t>
  </si>
  <si>
    <t>disponibilný príjem - prítok</t>
  </si>
  <si>
    <t>disponibilný príjem - odtok</t>
  </si>
  <si>
    <t>súbeh</t>
  </si>
  <si>
    <t>bolu mimo dtb SP</t>
  </si>
  <si>
    <t>Podiel -ženy</t>
  </si>
  <si>
    <t xml:space="preserve">Nemocenské </t>
  </si>
  <si>
    <t>Ošetrovné</t>
  </si>
  <si>
    <t>s prac. úväzkom</t>
  </si>
  <si>
    <t>bez prac. úv.</t>
  </si>
  <si>
    <t>zmena v eurach</t>
  </si>
  <si>
    <t>PRIJEM_net_tot_diff</t>
  </si>
  <si>
    <t>INE_DAVKY_diff</t>
  </si>
  <si>
    <t>PRIJEM_net_diff</t>
  </si>
  <si>
    <t>ST_DOCH_diff</t>
  </si>
  <si>
    <t>MIN_DOCH</t>
  </si>
  <si>
    <t>PRIJEM_net_tot</t>
  </si>
  <si>
    <t>INE_DAVKY</t>
  </si>
  <si>
    <t>PRIJEM_net</t>
  </si>
  <si>
    <t>ST_DOCH</t>
  </si>
  <si>
    <t>Disponibilný príjem</t>
  </si>
  <si>
    <t>Príspevok iných dávok</t>
  </si>
  <si>
    <t>Príspevok prac. príjmu</t>
  </si>
  <si>
    <t>Príspevok star.dôch.</t>
  </si>
  <si>
    <t>Príspevok min. dôch.</t>
  </si>
  <si>
    <t>Iné dávky</t>
  </si>
  <si>
    <t>Čistý prac. Príjem</t>
  </si>
  <si>
    <t>Starobný dôch.</t>
  </si>
  <si>
    <t>Minimálny dôch.</t>
  </si>
  <si>
    <t>muži</t>
  </si>
  <si>
    <t>ženy</t>
  </si>
  <si>
    <t>priemer</t>
  </si>
  <si>
    <t>spolu</t>
  </si>
  <si>
    <t>26-40</t>
  </si>
  <si>
    <t>PSoD</t>
  </si>
  <si>
    <t>poberatelia RP a PSoD</t>
  </si>
  <si>
    <t>Zdroj:individuálne údaje Sociálnej poisťovne, výpočet KRRZ</t>
  </si>
  <si>
    <t>2. kvintil</t>
  </si>
  <si>
    <t>3. kvintil</t>
  </si>
  <si>
    <t>4. kvintil</t>
  </si>
  <si>
    <t>5. kvintil</t>
  </si>
  <si>
    <t>1. kvintil (pravá os)</t>
  </si>
  <si>
    <t>dôch. dávky</t>
  </si>
  <si>
    <t>úroveň v eurach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</si>
</sst>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#,##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sz val="11"/>
      <color rgb="FF13B5EA"/>
      <name val="Calibri"/>
      <family val="2"/>
      <charset val="238"/>
    </font>
    <font>
      <b/>
      <sz val="11"/>
      <name val="Calibri"/>
      <family val="2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sz val="11"/>
      <name val="Calibri"/>
    </font>
    <font>
      <sz val="11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13B5EA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9" fillId="0" borderId="0"/>
    <xf numFmtId="9" fontId="13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</cellStyleXfs>
  <cellXfs count="51">
    <xf numFmtId="0" fontId="0" fillId="0" borderId="0" xfId="0"/>
    <xf numFmtId="0" fontId="3" fillId="2" borderId="0" xfId="1" applyFont="1" applyFill="1" applyAlignment="1">
      <alignment wrapText="1"/>
    </xf>
    <xf numFmtId="0" fontId="2" fillId="0" borderId="0" xfId="1" applyAlignment="1">
      <alignment wrapText="1"/>
    </xf>
    <xf numFmtId="0" fontId="4" fillId="0" borderId="0" xfId="1" applyFont="1"/>
    <xf numFmtId="0" fontId="5" fillId="0" borderId="0" xfId="1" applyFont="1"/>
    <xf numFmtId="0" fontId="2" fillId="0" borderId="0" xfId="1"/>
    <xf numFmtId="2" fontId="5" fillId="0" borderId="0" xfId="1" applyNumberFormat="1" applyFont="1"/>
    <xf numFmtId="0" fontId="5" fillId="3" borderId="1" xfId="1" applyFont="1" applyFill="1" applyBorder="1"/>
    <xf numFmtId="0" fontId="5" fillId="3" borderId="0" xfId="1" applyFont="1" applyFill="1"/>
    <xf numFmtId="0" fontId="5" fillId="3" borderId="0" xfId="1" applyFont="1" applyFill="1" applyAlignment="1">
      <alignment horizontal="right"/>
    </xf>
    <xf numFmtId="3" fontId="5" fillId="3" borderId="0" xfId="1" applyNumberFormat="1" applyFont="1" applyFill="1"/>
    <xf numFmtId="0" fontId="2" fillId="0" borderId="0" xfId="1" applyAlignment="1">
      <alignment horizontal="right"/>
    </xf>
    <xf numFmtId="3" fontId="2" fillId="0" borderId="0" xfId="1" applyNumberFormat="1"/>
    <xf numFmtId="0" fontId="6" fillId="0" borderId="0" xfId="1" applyFont="1" applyAlignment="1">
      <alignment horizontal="right"/>
    </xf>
    <xf numFmtId="3" fontId="6" fillId="0" borderId="0" xfId="1" applyNumberFormat="1" applyFont="1"/>
    <xf numFmtId="0" fontId="7" fillId="2" borderId="0" xfId="1" applyFont="1" applyFill="1" applyAlignment="1">
      <alignment wrapText="1"/>
    </xf>
    <xf numFmtId="0" fontId="8" fillId="0" borderId="0" xfId="1" applyFont="1"/>
    <xf numFmtId="0" fontId="1" fillId="0" borderId="0" xfId="1" applyFont="1"/>
    <xf numFmtId="0" fontId="10" fillId="2" borderId="0" xfId="2" applyFont="1" applyFill="1" applyAlignment="1">
      <alignment wrapText="1"/>
    </xf>
    <xf numFmtId="0" fontId="9" fillId="0" borderId="0" xfId="2"/>
    <xf numFmtId="0" fontId="11" fillId="0" borderId="0" xfId="2" applyFont="1"/>
    <xf numFmtId="164" fontId="9" fillId="0" borderId="0" xfId="2" applyNumberFormat="1"/>
    <xf numFmtId="0" fontId="12" fillId="0" borderId="0" xfId="2" applyFont="1"/>
    <xf numFmtId="1" fontId="9" fillId="0" borderId="0" xfId="2" applyNumberFormat="1"/>
    <xf numFmtId="2" fontId="9" fillId="0" borderId="0" xfId="2" applyNumberFormat="1"/>
    <xf numFmtId="164" fontId="14" fillId="0" borderId="0" xfId="2" applyNumberFormat="1" applyFont="1"/>
    <xf numFmtId="0" fontId="13" fillId="0" borderId="0" xfId="2" applyFont="1"/>
    <xf numFmtId="9" fontId="0" fillId="0" borderId="0" xfId="3" applyFont="1"/>
    <xf numFmtId="9" fontId="0" fillId="0" borderId="0" xfId="3" applyFont="1" applyFill="1"/>
    <xf numFmtId="0" fontId="15" fillId="0" borderId="0" xfId="4"/>
    <xf numFmtId="0" fontId="10" fillId="2" borderId="0" xfId="4" applyFont="1" applyFill="1" applyAlignment="1">
      <alignment wrapText="1"/>
    </xf>
    <xf numFmtId="164" fontId="15" fillId="0" borderId="0" xfId="4" applyNumberFormat="1"/>
    <xf numFmtId="0" fontId="13" fillId="0" borderId="0" xfId="4" applyFont="1"/>
    <xf numFmtId="3" fontId="15" fillId="0" borderId="0" xfId="4" applyNumberFormat="1"/>
    <xf numFmtId="0" fontId="16" fillId="0" borderId="0" xfId="4" applyFont="1"/>
    <xf numFmtId="164" fontId="16" fillId="0" borderId="0" xfId="4" applyNumberFormat="1" applyFont="1"/>
    <xf numFmtId="166" fontId="15" fillId="0" borderId="0" xfId="4" applyNumberFormat="1"/>
    <xf numFmtId="3" fontId="16" fillId="0" borderId="0" xfId="4" applyNumberFormat="1" applyFont="1"/>
    <xf numFmtId="166" fontId="16" fillId="0" borderId="0" xfId="4" applyNumberFormat="1" applyFont="1"/>
    <xf numFmtId="2" fontId="15" fillId="0" borderId="0" xfId="4" applyNumberFormat="1"/>
    <xf numFmtId="0" fontId="15" fillId="0" borderId="0" xfId="4" applyFill="1"/>
    <xf numFmtId="0" fontId="16" fillId="0" borderId="0" xfId="4" applyFont="1" applyFill="1"/>
    <xf numFmtId="0" fontId="13" fillId="0" borderId="0" xfId="4" applyFont="1" applyFill="1"/>
    <xf numFmtId="0" fontId="9" fillId="0" borderId="0" xfId="2" applyFill="1"/>
    <xf numFmtId="2" fontId="2" fillId="0" borderId="0" xfId="1" applyNumberFormat="1"/>
    <xf numFmtId="0" fontId="10" fillId="2" borderId="2" xfId="4" applyFont="1" applyFill="1" applyBorder="1" applyAlignment="1">
      <alignment wrapText="1"/>
    </xf>
    <xf numFmtId="0" fontId="15" fillId="0" borderId="2" xfId="4" applyBorder="1"/>
    <xf numFmtId="164" fontId="15" fillId="0" borderId="2" xfId="4" applyNumberFormat="1" applyBorder="1"/>
    <xf numFmtId="0" fontId="10" fillId="2" borderId="0" xfId="4" applyFont="1" applyFill="1" applyAlignment="1">
      <alignment horizontal="center" wrapText="1"/>
    </xf>
    <xf numFmtId="0" fontId="10" fillId="2" borderId="2" xfId="4" applyFont="1" applyFill="1" applyBorder="1" applyAlignment="1">
      <alignment horizontal="center" wrapText="1"/>
    </xf>
    <xf numFmtId="0" fontId="10" fillId="2" borderId="3" xfId="4" applyFont="1" applyFill="1" applyBorder="1" applyAlignment="1">
      <alignment horizontal="center" wrapText="1"/>
    </xf>
  </cellXfs>
  <cellStyles count="6">
    <cellStyle name="Normal" xfId="0" builtinId="0"/>
    <cellStyle name="Normal 2" xfId="1" xr:uid="{EB3F9F20-3D9C-432D-BE5B-7029F858CB8A}"/>
    <cellStyle name="Normal 3" xfId="2" xr:uid="{38786F91-F7B2-4DF6-B5EB-9A973FA44887}"/>
    <cellStyle name="Normal 4" xfId="4" xr:uid="{6FDBBEE1-38CD-4B1C-BB2A-AC88B5D795B9}"/>
    <cellStyle name="Percent 2" xfId="3" xr:uid="{28DBA0EF-C1BF-498B-A8A1-A6A76D153148}"/>
    <cellStyle name="Percent 3" xfId="5" xr:uid="{D433DFCA-D0B3-4A24-83FD-D88D1BE8F605}"/>
  </cellStyles>
  <dxfs count="0"/>
  <tableStyles count="0" defaultTableStyle="TableStyleMedium2" defaultPivotStyle="PivotStyleLight16"/>
  <colors>
    <mruColors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214722222222241E-2"/>
          <c:y val="5.1400554097404488E-2"/>
          <c:w val="0.87522972222222217"/>
          <c:h val="0.602125793650793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'1a2'!$B$2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'1a2'!$A$3:$A$26</c:f>
              <c:strCache>
                <c:ptCount val="24"/>
                <c:pt idx="0">
                  <c:v>2019_1</c:v>
                </c:pt>
                <c:pt idx="1">
                  <c:v>2019_2</c:v>
                </c:pt>
                <c:pt idx="2">
                  <c:v>2019_3</c:v>
                </c:pt>
                <c:pt idx="3">
                  <c:v>2019_4</c:v>
                </c:pt>
                <c:pt idx="4">
                  <c:v>2019_5</c:v>
                </c:pt>
                <c:pt idx="5">
                  <c:v>2019_6</c:v>
                </c:pt>
                <c:pt idx="6">
                  <c:v>2019_7</c:v>
                </c:pt>
                <c:pt idx="7">
                  <c:v>2019_8</c:v>
                </c:pt>
                <c:pt idx="8">
                  <c:v>2019_9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  <c:pt idx="12">
                  <c:v>2020_1</c:v>
                </c:pt>
                <c:pt idx="13">
                  <c:v>2020_2</c:v>
                </c:pt>
                <c:pt idx="14">
                  <c:v>2020_3</c:v>
                </c:pt>
                <c:pt idx="15">
                  <c:v>2020_4</c:v>
                </c:pt>
                <c:pt idx="16">
                  <c:v>2020_5</c:v>
                </c:pt>
                <c:pt idx="17">
                  <c:v>2020_6</c:v>
                </c:pt>
                <c:pt idx="18">
                  <c:v>2020_7</c:v>
                </c:pt>
                <c:pt idx="19">
                  <c:v>2020_8</c:v>
                </c:pt>
                <c:pt idx="20">
                  <c:v>2020_9</c:v>
                </c:pt>
                <c:pt idx="21">
                  <c:v>2020_10</c:v>
                </c:pt>
                <c:pt idx="22">
                  <c:v>2020_11</c:v>
                </c:pt>
                <c:pt idx="23">
                  <c:v>2020_12</c:v>
                </c:pt>
              </c:strCache>
            </c:strRef>
          </c:cat>
          <c:val>
            <c:numRef>
              <c:f>'1a2'!$B$3:$B$26</c:f>
              <c:numCache>
                <c:formatCode>General</c:formatCode>
                <c:ptCount val="24"/>
                <c:pt idx="0">
                  <c:v>-616</c:v>
                </c:pt>
                <c:pt idx="1">
                  <c:v>-613</c:v>
                </c:pt>
                <c:pt idx="2">
                  <c:v>492</c:v>
                </c:pt>
                <c:pt idx="3">
                  <c:v>-4144</c:v>
                </c:pt>
                <c:pt idx="4">
                  <c:v>-5674</c:v>
                </c:pt>
                <c:pt idx="5">
                  <c:v>-7641</c:v>
                </c:pt>
                <c:pt idx="6">
                  <c:v>-2743</c:v>
                </c:pt>
                <c:pt idx="7">
                  <c:v>-3616</c:v>
                </c:pt>
                <c:pt idx="8">
                  <c:v>-1936</c:v>
                </c:pt>
                <c:pt idx="9">
                  <c:v>-1797</c:v>
                </c:pt>
                <c:pt idx="10">
                  <c:v>-3202</c:v>
                </c:pt>
                <c:pt idx="11">
                  <c:v>-2786</c:v>
                </c:pt>
                <c:pt idx="12">
                  <c:v>-6588</c:v>
                </c:pt>
                <c:pt idx="13">
                  <c:v>-7411</c:v>
                </c:pt>
                <c:pt idx="14">
                  <c:v>-15112</c:v>
                </c:pt>
                <c:pt idx="15">
                  <c:v>-41371</c:v>
                </c:pt>
                <c:pt idx="16">
                  <c:v>-48690</c:v>
                </c:pt>
                <c:pt idx="17">
                  <c:v>-46789</c:v>
                </c:pt>
                <c:pt idx="18">
                  <c:v>-43141</c:v>
                </c:pt>
                <c:pt idx="19">
                  <c:v>-39309</c:v>
                </c:pt>
                <c:pt idx="20">
                  <c:v>-35869</c:v>
                </c:pt>
                <c:pt idx="21">
                  <c:v>-29374</c:v>
                </c:pt>
                <c:pt idx="22">
                  <c:v>-29840</c:v>
                </c:pt>
                <c:pt idx="23">
                  <c:v>-32898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22-4FC1-B87C-ADC796C6AC94}"/>
            </c:ext>
          </c:extLst>
        </c:ser>
        <c:ser>
          <c:idx val="1"/>
          <c:order val="1"/>
          <c:tx>
            <c:strRef>
              <c:f>'1a2'!$C$2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cat>
            <c:strRef>
              <c:f>'1a2'!$A$3:$A$26</c:f>
              <c:strCache>
                <c:ptCount val="24"/>
                <c:pt idx="0">
                  <c:v>2019_1</c:v>
                </c:pt>
                <c:pt idx="1">
                  <c:v>2019_2</c:v>
                </c:pt>
                <c:pt idx="2">
                  <c:v>2019_3</c:v>
                </c:pt>
                <c:pt idx="3">
                  <c:v>2019_4</c:v>
                </c:pt>
                <c:pt idx="4">
                  <c:v>2019_5</c:v>
                </c:pt>
                <c:pt idx="5">
                  <c:v>2019_6</c:v>
                </c:pt>
                <c:pt idx="6">
                  <c:v>2019_7</c:v>
                </c:pt>
                <c:pt idx="7">
                  <c:v>2019_8</c:v>
                </c:pt>
                <c:pt idx="8">
                  <c:v>2019_9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  <c:pt idx="12">
                  <c:v>2020_1</c:v>
                </c:pt>
                <c:pt idx="13">
                  <c:v>2020_2</c:v>
                </c:pt>
                <c:pt idx="14">
                  <c:v>2020_3</c:v>
                </c:pt>
                <c:pt idx="15">
                  <c:v>2020_4</c:v>
                </c:pt>
                <c:pt idx="16">
                  <c:v>2020_5</c:v>
                </c:pt>
                <c:pt idx="17">
                  <c:v>2020_6</c:v>
                </c:pt>
                <c:pt idx="18">
                  <c:v>2020_7</c:v>
                </c:pt>
                <c:pt idx="19">
                  <c:v>2020_8</c:v>
                </c:pt>
                <c:pt idx="20">
                  <c:v>2020_9</c:v>
                </c:pt>
                <c:pt idx="21">
                  <c:v>2020_10</c:v>
                </c:pt>
                <c:pt idx="22">
                  <c:v>2020_11</c:v>
                </c:pt>
                <c:pt idx="23">
                  <c:v>2020_12</c:v>
                </c:pt>
              </c:strCache>
            </c:strRef>
          </c:cat>
          <c:val>
            <c:numRef>
              <c:f>'1a2'!$C$3:$C$26</c:f>
              <c:numCache>
                <c:formatCode>General</c:formatCode>
                <c:ptCount val="24"/>
                <c:pt idx="0">
                  <c:v>-5351</c:v>
                </c:pt>
                <c:pt idx="1">
                  <c:v>-6323</c:v>
                </c:pt>
                <c:pt idx="2">
                  <c:v>-6696</c:v>
                </c:pt>
                <c:pt idx="3">
                  <c:v>-8398</c:v>
                </c:pt>
                <c:pt idx="4">
                  <c:v>-8212</c:v>
                </c:pt>
                <c:pt idx="5">
                  <c:v>-10061</c:v>
                </c:pt>
                <c:pt idx="6">
                  <c:v>-2878</c:v>
                </c:pt>
                <c:pt idx="7">
                  <c:v>-1634</c:v>
                </c:pt>
                <c:pt idx="8">
                  <c:v>403</c:v>
                </c:pt>
                <c:pt idx="9">
                  <c:v>355</c:v>
                </c:pt>
                <c:pt idx="10">
                  <c:v>-731</c:v>
                </c:pt>
                <c:pt idx="11">
                  <c:v>161</c:v>
                </c:pt>
                <c:pt idx="12">
                  <c:v>-2439</c:v>
                </c:pt>
                <c:pt idx="13">
                  <c:v>-2705</c:v>
                </c:pt>
                <c:pt idx="14">
                  <c:v>-7924</c:v>
                </c:pt>
                <c:pt idx="15">
                  <c:v>-33082</c:v>
                </c:pt>
                <c:pt idx="16">
                  <c:v>-40828</c:v>
                </c:pt>
                <c:pt idx="17">
                  <c:v>-38796</c:v>
                </c:pt>
                <c:pt idx="18">
                  <c:v>-30780</c:v>
                </c:pt>
                <c:pt idx="19">
                  <c:v>-28407</c:v>
                </c:pt>
                <c:pt idx="20">
                  <c:v>-25959</c:v>
                </c:pt>
                <c:pt idx="21">
                  <c:v>-26621</c:v>
                </c:pt>
                <c:pt idx="22">
                  <c:v>-28817</c:v>
                </c:pt>
                <c:pt idx="23">
                  <c:v>-38011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22-4FC1-B87C-ADC796C6A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32753848"/>
        <c:axId val="632756144"/>
      </c:barChart>
      <c:lineChart>
        <c:grouping val="standard"/>
        <c:varyColors val="0"/>
        <c:ser>
          <c:idx val="3"/>
          <c:order val="2"/>
          <c:tx>
            <c:strRef>
              <c:f>'1a2'!$D$2</c:f>
              <c:strCache>
                <c:ptCount val="1"/>
                <c:pt idx="0">
                  <c:v>Spolu</c:v>
                </c:pt>
              </c:strCache>
            </c:strRef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'1a2'!$D$3:$D$26</c:f>
              <c:numCache>
                <c:formatCode>General</c:formatCode>
                <c:ptCount val="24"/>
                <c:pt idx="0">
                  <c:v>-5967</c:v>
                </c:pt>
                <c:pt idx="1">
                  <c:v>-6936</c:v>
                </c:pt>
                <c:pt idx="2">
                  <c:v>-6204</c:v>
                </c:pt>
                <c:pt idx="3">
                  <c:v>-12542</c:v>
                </c:pt>
                <c:pt idx="4">
                  <c:v>-13886</c:v>
                </c:pt>
                <c:pt idx="5">
                  <c:v>-17702</c:v>
                </c:pt>
                <c:pt idx="6">
                  <c:v>-5621</c:v>
                </c:pt>
                <c:pt idx="7">
                  <c:v>-5250</c:v>
                </c:pt>
                <c:pt idx="8">
                  <c:v>-1533</c:v>
                </c:pt>
                <c:pt idx="9">
                  <c:v>-1442</c:v>
                </c:pt>
                <c:pt idx="10">
                  <c:v>-3933</c:v>
                </c:pt>
                <c:pt idx="11">
                  <c:v>-2625</c:v>
                </c:pt>
                <c:pt idx="12">
                  <c:v>-9027</c:v>
                </c:pt>
                <c:pt idx="13">
                  <c:v>-10116</c:v>
                </c:pt>
                <c:pt idx="14">
                  <c:v>-23036</c:v>
                </c:pt>
                <c:pt idx="15">
                  <c:v>-74453</c:v>
                </c:pt>
                <c:pt idx="16">
                  <c:v>-89518</c:v>
                </c:pt>
                <c:pt idx="17">
                  <c:v>-85585</c:v>
                </c:pt>
                <c:pt idx="18">
                  <c:v>-73921</c:v>
                </c:pt>
                <c:pt idx="19">
                  <c:v>-67716</c:v>
                </c:pt>
                <c:pt idx="20">
                  <c:v>-61828</c:v>
                </c:pt>
                <c:pt idx="21">
                  <c:v>-55995</c:v>
                </c:pt>
                <c:pt idx="22">
                  <c:v>-58657</c:v>
                </c:pt>
                <c:pt idx="23">
                  <c:v>-70909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22-4FC1-B87C-ADC796C6A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753848"/>
        <c:axId val="632756144"/>
      </c:lineChart>
      <c:catAx>
        <c:axId val="63275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756144"/>
        <c:crosses val="autoZero"/>
        <c:auto val="1"/>
        <c:lblAlgn val="ctr"/>
        <c:lblOffset val="100"/>
        <c:noMultiLvlLbl val="0"/>
      </c:catAx>
      <c:valAx>
        <c:axId val="63275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75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638888888888882E-2"/>
          <c:y val="0.89880833333333332"/>
          <c:w val="0.80605118110236218"/>
          <c:h val="8.37171916010498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4958333333334"/>
          <c:y val="5.1400554097404488E-2"/>
          <c:w val="0.85809486111111111"/>
          <c:h val="0.571887698412698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'4'!$B$1</c:f>
              <c:strCache>
                <c:ptCount val="1"/>
                <c:pt idx="0">
                  <c:v>Príjem zo zam. 
(aj súbehy)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'4'!$A$2:$A$25</c:f>
              <c:strCache>
                <c:ptCount val="24"/>
                <c:pt idx="0">
                  <c:v>2019_1</c:v>
                </c:pt>
                <c:pt idx="1">
                  <c:v>2019_2</c:v>
                </c:pt>
                <c:pt idx="2">
                  <c:v>2019_3</c:v>
                </c:pt>
                <c:pt idx="3">
                  <c:v>2019_4</c:v>
                </c:pt>
                <c:pt idx="4">
                  <c:v>2019_5</c:v>
                </c:pt>
                <c:pt idx="5">
                  <c:v>2019_6</c:v>
                </c:pt>
                <c:pt idx="6">
                  <c:v>2019_7</c:v>
                </c:pt>
                <c:pt idx="7">
                  <c:v>2019_8</c:v>
                </c:pt>
                <c:pt idx="8">
                  <c:v>2019_9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  <c:pt idx="12">
                  <c:v>2020_1</c:v>
                </c:pt>
                <c:pt idx="13">
                  <c:v>2020_2</c:v>
                </c:pt>
                <c:pt idx="14">
                  <c:v>2020_3</c:v>
                </c:pt>
                <c:pt idx="15">
                  <c:v>2020_4</c:v>
                </c:pt>
                <c:pt idx="16">
                  <c:v>2020_5</c:v>
                </c:pt>
                <c:pt idx="17">
                  <c:v>2020_6</c:v>
                </c:pt>
                <c:pt idx="18">
                  <c:v>2020_7</c:v>
                </c:pt>
                <c:pt idx="19">
                  <c:v>2020_8</c:v>
                </c:pt>
                <c:pt idx="20">
                  <c:v>2020_9</c:v>
                </c:pt>
                <c:pt idx="21">
                  <c:v>2020_10</c:v>
                </c:pt>
                <c:pt idx="22">
                  <c:v>2020_11</c:v>
                </c:pt>
                <c:pt idx="23">
                  <c:v>2020_12</c:v>
                </c:pt>
              </c:strCache>
            </c:strRef>
          </c:cat>
          <c:val>
            <c:numRef>
              <c:f>'4'!$B$2:$B$25</c:f>
              <c:numCache>
                <c:formatCode>General</c:formatCode>
                <c:ptCount val="24"/>
                <c:pt idx="0">
                  <c:v>8077</c:v>
                </c:pt>
                <c:pt idx="1">
                  <c:v>6956</c:v>
                </c:pt>
                <c:pt idx="2">
                  <c:v>6158</c:v>
                </c:pt>
                <c:pt idx="3">
                  <c:v>3972</c:v>
                </c:pt>
                <c:pt idx="4">
                  <c:v>4134</c:v>
                </c:pt>
                <c:pt idx="5">
                  <c:v>2821</c:v>
                </c:pt>
                <c:pt idx="6">
                  <c:v>1700</c:v>
                </c:pt>
                <c:pt idx="7">
                  <c:v>-1259</c:v>
                </c:pt>
                <c:pt idx="8">
                  <c:v>-130</c:v>
                </c:pt>
                <c:pt idx="9">
                  <c:v>-1555</c:v>
                </c:pt>
                <c:pt idx="10">
                  <c:v>-3311</c:v>
                </c:pt>
                <c:pt idx="11">
                  <c:v>-3014</c:v>
                </c:pt>
                <c:pt idx="12">
                  <c:v>-10829</c:v>
                </c:pt>
                <c:pt idx="13">
                  <c:v>-11054</c:v>
                </c:pt>
                <c:pt idx="14">
                  <c:v>-17893</c:v>
                </c:pt>
                <c:pt idx="15">
                  <c:v>-59780</c:v>
                </c:pt>
                <c:pt idx="16">
                  <c:v>-74977</c:v>
                </c:pt>
                <c:pt idx="17">
                  <c:v>-73916</c:v>
                </c:pt>
                <c:pt idx="18">
                  <c:v>-62416</c:v>
                </c:pt>
                <c:pt idx="19">
                  <c:v>-57839</c:v>
                </c:pt>
                <c:pt idx="20">
                  <c:v>-53198</c:v>
                </c:pt>
                <c:pt idx="21">
                  <c:v>-77656</c:v>
                </c:pt>
                <c:pt idx="22">
                  <c:v>-79417</c:v>
                </c:pt>
                <c:pt idx="23">
                  <c:v>-83818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A7-4B2A-99B7-03AC6F8992CC}"/>
            </c:ext>
          </c:extLst>
        </c:ser>
        <c:ser>
          <c:idx val="1"/>
          <c:order val="1"/>
          <c:tx>
            <c:strRef>
              <c:f>'4'!$C$1</c:f>
              <c:strCache>
                <c:ptCount val="1"/>
                <c:pt idx="0">
                  <c:v>Príjem z dohôd 
(bez súbehov so zam.)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cat>
            <c:strRef>
              <c:f>'4'!$A$2:$A$25</c:f>
              <c:strCache>
                <c:ptCount val="24"/>
                <c:pt idx="0">
                  <c:v>2019_1</c:v>
                </c:pt>
                <c:pt idx="1">
                  <c:v>2019_2</c:v>
                </c:pt>
                <c:pt idx="2">
                  <c:v>2019_3</c:v>
                </c:pt>
                <c:pt idx="3">
                  <c:v>2019_4</c:v>
                </c:pt>
                <c:pt idx="4">
                  <c:v>2019_5</c:v>
                </c:pt>
                <c:pt idx="5">
                  <c:v>2019_6</c:v>
                </c:pt>
                <c:pt idx="6">
                  <c:v>2019_7</c:v>
                </c:pt>
                <c:pt idx="7">
                  <c:v>2019_8</c:v>
                </c:pt>
                <c:pt idx="8">
                  <c:v>2019_9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  <c:pt idx="12">
                  <c:v>2020_1</c:v>
                </c:pt>
                <c:pt idx="13">
                  <c:v>2020_2</c:v>
                </c:pt>
                <c:pt idx="14">
                  <c:v>2020_3</c:v>
                </c:pt>
                <c:pt idx="15">
                  <c:v>2020_4</c:v>
                </c:pt>
                <c:pt idx="16">
                  <c:v>2020_5</c:v>
                </c:pt>
                <c:pt idx="17">
                  <c:v>2020_6</c:v>
                </c:pt>
                <c:pt idx="18">
                  <c:v>2020_7</c:v>
                </c:pt>
                <c:pt idx="19">
                  <c:v>2020_8</c:v>
                </c:pt>
                <c:pt idx="20">
                  <c:v>2020_9</c:v>
                </c:pt>
                <c:pt idx="21">
                  <c:v>2020_10</c:v>
                </c:pt>
                <c:pt idx="22">
                  <c:v>2020_11</c:v>
                </c:pt>
                <c:pt idx="23">
                  <c:v>2020_12</c:v>
                </c:pt>
              </c:strCache>
            </c:strRef>
          </c:cat>
          <c:val>
            <c:numRef>
              <c:f>'4'!$C$2:$C$25</c:f>
              <c:numCache>
                <c:formatCode>General</c:formatCode>
                <c:ptCount val="24"/>
                <c:pt idx="0">
                  <c:v>-18926</c:v>
                </c:pt>
                <c:pt idx="1">
                  <c:v>-19003</c:v>
                </c:pt>
                <c:pt idx="2">
                  <c:v>-16878</c:v>
                </c:pt>
                <c:pt idx="3">
                  <c:v>-19887</c:v>
                </c:pt>
                <c:pt idx="4">
                  <c:v>-21163</c:v>
                </c:pt>
                <c:pt idx="5">
                  <c:v>-23555</c:v>
                </c:pt>
                <c:pt idx="6">
                  <c:v>-9049</c:v>
                </c:pt>
                <c:pt idx="7">
                  <c:v>-5637</c:v>
                </c:pt>
                <c:pt idx="8">
                  <c:v>-3202</c:v>
                </c:pt>
                <c:pt idx="9">
                  <c:v>-3340</c:v>
                </c:pt>
                <c:pt idx="10">
                  <c:v>-3969</c:v>
                </c:pt>
                <c:pt idx="11">
                  <c:v>-3011</c:v>
                </c:pt>
                <c:pt idx="12">
                  <c:v>-3239</c:v>
                </c:pt>
                <c:pt idx="13">
                  <c:v>-4993</c:v>
                </c:pt>
                <c:pt idx="14">
                  <c:v>-11848</c:v>
                </c:pt>
                <c:pt idx="15">
                  <c:v>-22229</c:v>
                </c:pt>
                <c:pt idx="16">
                  <c:v>-22243</c:v>
                </c:pt>
                <c:pt idx="17">
                  <c:v>-19714</c:v>
                </c:pt>
                <c:pt idx="18">
                  <c:v>-13117</c:v>
                </c:pt>
                <c:pt idx="19">
                  <c:v>-12078</c:v>
                </c:pt>
                <c:pt idx="20">
                  <c:v>-11122</c:v>
                </c:pt>
                <c:pt idx="21">
                  <c:v>28988</c:v>
                </c:pt>
                <c:pt idx="22">
                  <c:v>27533</c:v>
                </c:pt>
                <c:pt idx="23">
                  <c:v>19382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A7-4B2A-99B7-03AC6F8992CC}"/>
            </c:ext>
          </c:extLst>
        </c:ser>
        <c:ser>
          <c:idx val="2"/>
          <c:order val="2"/>
          <c:tx>
            <c:strRef>
              <c:f>'4'!$D$1</c:f>
              <c:strCache>
                <c:ptCount val="1"/>
                <c:pt idx="0">
                  <c:v>Príjem zo SZČ 
(bez súbehov)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'4'!$A$2:$A$25</c:f>
              <c:strCache>
                <c:ptCount val="24"/>
                <c:pt idx="0">
                  <c:v>2019_1</c:v>
                </c:pt>
                <c:pt idx="1">
                  <c:v>2019_2</c:v>
                </c:pt>
                <c:pt idx="2">
                  <c:v>2019_3</c:v>
                </c:pt>
                <c:pt idx="3">
                  <c:v>2019_4</c:v>
                </c:pt>
                <c:pt idx="4">
                  <c:v>2019_5</c:v>
                </c:pt>
                <c:pt idx="5">
                  <c:v>2019_6</c:v>
                </c:pt>
                <c:pt idx="6">
                  <c:v>2019_7</c:v>
                </c:pt>
                <c:pt idx="7">
                  <c:v>2019_8</c:v>
                </c:pt>
                <c:pt idx="8">
                  <c:v>2019_9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  <c:pt idx="12">
                  <c:v>2020_1</c:v>
                </c:pt>
                <c:pt idx="13">
                  <c:v>2020_2</c:v>
                </c:pt>
                <c:pt idx="14">
                  <c:v>2020_3</c:v>
                </c:pt>
                <c:pt idx="15">
                  <c:v>2020_4</c:v>
                </c:pt>
                <c:pt idx="16">
                  <c:v>2020_5</c:v>
                </c:pt>
                <c:pt idx="17">
                  <c:v>2020_6</c:v>
                </c:pt>
                <c:pt idx="18">
                  <c:v>2020_7</c:v>
                </c:pt>
                <c:pt idx="19">
                  <c:v>2020_8</c:v>
                </c:pt>
                <c:pt idx="20">
                  <c:v>2020_9</c:v>
                </c:pt>
                <c:pt idx="21">
                  <c:v>2020_10</c:v>
                </c:pt>
                <c:pt idx="22">
                  <c:v>2020_11</c:v>
                </c:pt>
                <c:pt idx="23">
                  <c:v>2020_12</c:v>
                </c:pt>
              </c:strCache>
            </c:strRef>
          </c:cat>
          <c:val>
            <c:numRef>
              <c:f>'4'!$D$2:$D$25</c:f>
              <c:numCache>
                <c:formatCode>General</c:formatCode>
                <c:ptCount val="24"/>
                <c:pt idx="0">
                  <c:v>4882</c:v>
                </c:pt>
                <c:pt idx="1">
                  <c:v>5111</c:v>
                </c:pt>
                <c:pt idx="2">
                  <c:v>4516</c:v>
                </c:pt>
                <c:pt idx="3">
                  <c:v>3373</c:v>
                </c:pt>
                <c:pt idx="4">
                  <c:v>3143</c:v>
                </c:pt>
                <c:pt idx="5">
                  <c:v>3032</c:v>
                </c:pt>
                <c:pt idx="6">
                  <c:v>1728</c:v>
                </c:pt>
                <c:pt idx="7">
                  <c:v>1646</c:v>
                </c:pt>
                <c:pt idx="8">
                  <c:v>1799</c:v>
                </c:pt>
                <c:pt idx="9">
                  <c:v>3453</c:v>
                </c:pt>
                <c:pt idx="10">
                  <c:v>3347</c:v>
                </c:pt>
                <c:pt idx="11">
                  <c:v>3400</c:v>
                </c:pt>
                <c:pt idx="12">
                  <c:v>5041</c:v>
                </c:pt>
                <c:pt idx="13">
                  <c:v>5931</c:v>
                </c:pt>
                <c:pt idx="14">
                  <c:v>6705</c:v>
                </c:pt>
                <c:pt idx="15">
                  <c:v>7556</c:v>
                </c:pt>
                <c:pt idx="16">
                  <c:v>7702</c:v>
                </c:pt>
                <c:pt idx="17">
                  <c:v>8045</c:v>
                </c:pt>
                <c:pt idx="18">
                  <c:v>1612</c:v>
                </c:pt>
                <c:pt idx="19">
                  <c:v>2201</c:v>
                </c:pt>
                <c:pt idx="20">
                  <c:v>2492</c:v>
                </c:pt>
                <c:pt idx="21">
                  <c:v>-7327</c:v>
                </c:pt>
                <c:pt idx="22">
                  <c:v>-6773</c:v>
                </c:pt>
                <c:pt idx="23">
                  <c:v>-6473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A7-4B2A-99B7-03AC6F899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32753848"/>
        <c:axId val="632756144"/>
      </c:barChart>
      <c:lineChart>
        <c:grouping val="standard"/>
        <c:varyColors val="0"/>
        <c:ser>
          <c:idx val="3"/>
          <c:order val="3"/>
          <c:tx>
            <c:strRef>
              <c:f>'4'!$E$1</c:f>
              <c:strCache>
                <c:ptCount val="1"/>
                <c:pt idx="0">
                  <c:v>Spolu</c:v>
                </c:pt>
              </c:strCache>
            </c:strRef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'4'!$E$2:$E$25</c:f>
              <c:numCache>
                <c:formatCode>General</c:formatCode>
                <c:ptCount val="24"/>
                <c:pt idx="0">
                  <c:v>-5967</c:v>
                </c:pt>
                <c:pt idx="1">
                  <c:v>-6936</c:v>
                </c:pt>
                <c:pt idx="2">
                  <c:v>-6204</c:v>
                </c:pt>
                <c:pt idx="3">
                  <c:v>-12542</c:v>
                </c:pt>
                <c:pt idx="4">
                  <c:v>-13886</c:v>
                </c:pt>
                <c:pt idx="5">
                  <c:v>-17702</c:v>
                </c:pt>
                <c:pt idx="6">
                  <c:v>-5621</c:v>
                </c:pt>
                <c:pt idx="7">
                  <c:v>-5250</c:v>
                </c:pt>
                <c:pt idx="8">
                  <c:v>-1533</c:v>
                </c:pt>
                <c:pt idx="9">
                  <c:v>-1442</c:v>
                </c:pt>
                <c:pt idx="10">
                  <c:v>-3933</c:v>
                </c:pt>
                <c:pt idx="11">
                  <c:v>-2625</c:v>
                </c:pt>
                <c:pt idx="12">
                  <c:v>-9027</c:v>
                </c:pt>
                <c:pt idx="13">
                  <c:v>-10116</c:v>
                </c:pt>
                <c:pt idx="14">
                  <c:v>-23036</c:v>
                </c:pt>
                <c:pt idx="15">
                  <c:v>-74453</c:v>
                </c:pt>
                <c:pt idx="16">
                  <c:v>-89518</c:v>
                </c:pt>
                <c:pt idx="17">
                  <c:v>-85585</c:v>
                </c:pt>
                <c:pt idx="18">
                  <c:v>-73921</c:v>
                </c:pt>
                <c:pt idx="19">
                  <c:v>-67716</c:v>
                </c:pt>
                <c:pt idx="20">
                  <c:v>-61828</c:v>
                </c:pt>
                <c:pt idx="21">
                  <c:v>-55995</c:v>
                </c:pt>
                <c:pt idx="22">
                  <c:v>-58657</c:v>
                </c:pt>
                <c:pt idx="23">
                  <c:v>-70909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A7-4B2A-99B7-03AC6F899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753848"/>
        <c:axId val="632756144"/>
      </c:lineChart>
      <c:catAx>
        <c:axId val="63275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756144"/>
        <c:crosses val="autoZero"/>
        <c:auto val="1"/>
        <c:lblAlgn val="ctr"/>
        <c:lblOffset val="100"/>
        <c:noMultiLvlLbl val="0"/>
      </c:catAx>
      <c:valAx>
        <c:axId val="63275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75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007743236122903"/>
          <c:w val="0.98958552055992999"/>
          <c:h val="0.126390079365079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0916666666665"/>
          <c:y val="4.4568253968253965E-2"/>
          <c:w val="0.81132138888888894"/>
          <c:h val="0.652051587301587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'4'!$A$29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'4'!$B$1:$D$1</c:f>
              <c:strCache>
                <c:ptCount val="3"/>
                <c:pt idx="0">
                  <c:v>Príjem zo zam. 
(aj súbehy)</c:v>
                </c:pt>
                <c:pt idx="1">
                  <c:v>Príjem z dohôd 
(bez súbehov so zam.)</c:v>
                </c:pt>
                <c:pt idx="2">
                  <c:v>Príjem zo SZČ 
(bez súbehov)</c:v>
                </c:pt>
              </c:strCache>
            </c:strRef>
          </c:cat>
          <c:val>
            <c:numRef>
              <c:f>'4'!$B$29:$D$29</c:f>
              <c:numCache>
                <c:formatCode>General</c:formatCode>
                <c:ptCount val="3"/>
                <c:pt idx="0">
                  <c:v>33618.75</c:v>
                </c:pt>
                <c:pt idx="1">
                  <c:v>-19462.583333333343</c:v>
                </c:pt>
                <c:pt idx="2">
                  <c:v>2154.9166666666861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B8-46CC-9BD3-E598F4FA16B9}"/>
            </c:ext>
          </c:extLst>
        </c:ser>
        <c:ser>
          <c:idx val="1"/>
          <c:order val="1"/>
          <c:tx>
            <c:strRef>
              <c:f>'4'!$A$30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2.0158730158730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B8-46CC-9BD3-E598F4FA16B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'4'!$B$1:$D$1</c:f>
              <c:strCache>
                <c:ptCount val="3"/>
                <c:pt idx="0">
                  <c:v>Príjem zo zam. 
(aj súbehy)</c:v>
                </c:pt>
                <c:pt idx="1">
                  <c:v>Príjem z dohôd 
(bez súbehov so zam.)</c:v>
                </c:pt>
                <c:pt idx="2">
                  <c:v>Príjem zo SZČ 
(bez súbehov)</c:v>
                </c:pt>
              </c:strCache>
            </c:strRef>
          </c:cat>
          <c:val>
            <c:numRef>
              <c:f>'4'!$B$30:$D$30</c:f>
              <c:numCache>
                <c:formatCode>General</c:formatCode>
                <c:ptCount val="3"/>
                <c:pt idx="0">
                  <c:v>2045.75</c:v>
                </c:pt>
                <c:pt idx="1">
                  <c:v>-12301.666666666672</c:v>
                </c:pt>
                <c:pt idx="2">
                  <c:v>3285.8333333333139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B8-46CC-9BD3-E598F4FA16B9}"/>
            </c:ext>
          </c:extLst>
        </c:ser>
        <c:ser>
          <c:idx val="2"/>
          <c:order val="2"/>
          <c:tx>
            <c:strRef>
              <c:f>'4'!$A$31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13B5EA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dLbl>
              <c:idx val="1"/>
              <c:layout>
                <c:manualLayout>
                  <c:x val="-6.4675178792741559E-17"/>
                  <c:y val="-3.5277380952380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B8-46CC-9BD3-E598F4FA16B9}"/>
                </c:ext>
              </c:extLst>
            </c:dLbl>
            <c:dLbl>
              <c:idx val="2"/>
              <c:layout>
                <c:manualLayout>
                  <c:x val="3.52777777777777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B8-46CC-9BD3-E598F4FA16B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13B5EA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'4'!$B$1:$D$1</c:f>
              <c:strCache>
                <c:ptCount val="3"/>
                <c:pt idx="0">
                  <c:v>Príjem zo zam. 
(aj súbehy)</c:v>
                </c:pt>
                <c:pt idx="1">
                  <c:v>Príjem z dohôd 
(bez súbehov so zam.)</c:v>
                </c:pt>
                <c:pt idx="2">
                  <c:v>Príjem zo SZČ 
(bez súbehov)</c:v>
                </c:pt>
              </c:strCache>
            </c:strRef>
          </c:cat>
          <c:val>
            <c:numRef>
              <c:f>'4'!$B$31:$D$31</c:f>
              <c:numCache>
                <c:formatCode>General</c:formatCode>
                <c:ptCount val="3"/>
                <c:pt idx="0">
                  <c:v>-55232.75</c:v>
                </c:pt>
                <c:pt idx="1">
                  <c:v>-3723.3333333333285</c:v>
                </c:pt>
                <c:pt idx="2">
                  <c:v>2226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B8-46CC-9BD3-E598F4FA1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12083952"/>
        <c:axId val="712085264"/>
      </c:barChart>
      <c:catAx>
        <c:axId val="71208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085264"/>
        <c:crosses val="autoZero"/>
        <c:auto val="1"/>
        <c:lblAlgn val="ctr"/>
        <c:lblOffset val="100"/>
        <c:noMultiLvlLbl val="0"/>
      </c:catAx>
      <c:valAx>
        <c:axId val="71208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0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7179722222222242E-2"/>
          <c:y val="0.88647976190476185"/>
          <c:w val="0.83722500000000022"/>
          <c:h val="9.38658730158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93138888888889"/>
          <c:y val="4.4568253968253965E-2"/>
          <c:w val="0.84659916666666668"/>
          <c:h val="0.662130952380952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'4'!$A$34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'4'!$B$1:$D$1</c:f>
              <c:strCache>
                <c:ptCount val="3"/>
                <c:pt idx="0">
                  <c:v>Príjem zo zam. 
(aj súbehy)</c:v>
                </c:pt>
                <c:pt idx="1">
                  <c:v>Príjem z dohôd 
(bez súbehov so zam.)</c:v>
                </c:pt>
                <c:pt idx="2">
                  <c:v>Príjem zo SZČ 
(bez súbehov)</c:v>
                </c:pt>
              </c:strCache>
            </c:strRef>
          </c:cat>
          <c:val>
            <c:numRef>
              <c:f>'4'!$B$34:$D$34</c:f>
              <c:numCache>
                <c:formatCode>0.00</c:formatCode>
                <c:ptCount val="3"/>
                <c:pt idx="0">
                  <c:v>1.8481721271866869</c:v>
                </c:pt>
                <c:pt idx="1">
                  <c:v>-12.563226026826179</c:v>
                </c:pt>
                <c:pt idx="2">
                  <c:v>1.2397801678322828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AC-4065-BBA0-8A75B55A3393}"/>
            </c:ext>
          </c:extLst>
        </c:ser>
        <c:ser>
          <c:idx val="1"/>
          <c:order val="1"/>
          <c:tx>
            <c:strRef>
              <c:f>'4'!$A$35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'4'!$B$1:$D$1</c:f>
              <c:strCache>
                <c:ptCount val="3"/>
                <c:pt idx="0">
                  <c:v>Príjem zo zam. 
(aj súbehy)</c:v>
                </c:pt>
                <c:pt idx="1">
                  <c:v>Príjem z dohôd 
(bez súbehov so zam.)</c:v>
                </c:pt>
                <c:pt idx="2">
                  <c:v>Príjem zo SZČ 
(bez súbehov)</c:v>
                </c:pt>
              </c:strCache>
            </c:strRef>
          </c:cat>
          <c:val>
            <c:numRef>
              <c:f>'4'!$B$35:$D$35</c:f>
              <c:numCache>
                <c:formatCode>0.00</c:formatCode>
                <c:ptCount val="3"/>
                <c:pt idx="0">
                  <c:v>0.11042316103875294</c:v>
                </c:pt>
                <c:pt idx="1">
                  <c:v>-9.0817703853815601</c:v>
                </c:pt>
                <c:pt idx="2">
                  <c:v>1.8672761162929818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AC-4065-BBA0-8A75B55A3393}"/>
            </c:ext>
          </c:extLst>
        </c:ser>
        <c:ser>
          <c:idx val="2"/>
          <c:order val="2"/>
          <c:tx>
            <c:strRef>
              <c:f>'4'!$A$36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13B5EA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13B5EA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'4'!$B$1:$D$1</c:f>
              <c:strCache>
                <c:ptCount val="3"/>
                <c:pt idx="0">
                  <c:v>Príjem zo zam. 
(aj súbehy)</c:v>
                </c:pt>
                <c:pt idx="1">
                  <c:v>Príjem z dohôd 
(bez súbehov so zam.)</c:v>
                </c:pt>
                <c:pt idx="2">
                  <c:v>Príjem zo SZČ 
(bez súbehov)</c:v>
                </c:pt>
              </c:strCache>
            </c:strRef>
          </c:cat>
          <c:val>
            <c:numRef>
              <c:f>'4'!$B$36:$D$36</c:f>
              <c:numCache>
                <c:formatCode>0.00</c:formatCode>
                <c:ptCount val="3"/>
                <c:pt idx="0">
                  <c:v>-2.9780020019501863</c:v>
                </c:pt>
                <c:pt idx="1">
                  <c:v>-3.0233436231674182</c:v>
                </c:pt>
                <c:pt idx="2">
                  <c:v>1.2418052106354827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AC-4065-BBA0-8A75B55A3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12083952"/>
        <c:axId val="712085264"/>
      </c:barChart>
      <c:catAx>
        <c:axId val="71208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085264"/>
        <c:crosses val="autoZero"/>
        <c:auto val="1"/>
        <c:lblAlgn val="ctr"/>
        <c:lblOffset val="100"/>
        <c:noMultiLvlLbl val="0"/>
      </c:catAx>
      <c:valAx>
        <c:axId val="71208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0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7179722222222242E-2"/>
          <c:y val="0.89655912698412699"/>
          <c:w val="0.83722500000000022"/>
          <c:h val="9.38658730158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35576068379843E-2"/>
          <c:y val="3.2342654649102534E-2"/>
          <c:w val="0.88534958333333336"/>
          <c:h val="0.604148412698412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'5'!$B$1</c:f>
              <c:strCache>
                <c:ptCount val="1"/>
                <c:pt idx="0">
                  <c:v>DvN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cat>
            <c:strRef>
              <c:f>'5'!$A$15:$A$38</c:f>
              <c:strCache>
                <c:ptCount val="24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  <c:pt idx="12">
                  <c:v>2020_01</c:v>
                </c:pt>
                <c:pt idx="13">
                  <c:v>2020_02</c:v>
                </c:pt>
                <c:pt idx="14">
                  <c:v>2020_03</c:v>
                </c:pt>
                <c:pt idx="15">
                  <c:v>2020_04</c:v>
                </c:pt>
                <c:pt idx="16">
                  <c:v>2020_05</c:v>
                </c:pt>
                <c:pt idx="17">
                  <c:v>2020_06</c:v>
                </c:pt>
                <c:pt idx="18">
                  <c:v>2020_07</c:v>
                </c:pt>
                <c:pt idx="19">
                  <c:v>2020_08</c:v>
                </c:pt>
                <c:pt idx="20">
                  <c:v>2020_09</c:v>
                </c:pt>
                <c:pt idx="21">
                  <c:v>2020_10</c:v>
                </c:pt>
                <c:pt idx="22">
                  <c:v>2020_11</c:v>
                </c:pt>
                <c:pt idx="23">
                  <c:v>2020_12</c:v>
                </c:pt>
              </c:strCache>
            </c:strRef>
          </c:cat>
          <c:val>
            <c:numRef>
              <c:f>'5'!$B$15:$B$38</c:f>
              <c:numCache>
                <c:formatCode>General</c:formatCode>
                <c:ptCount val="24"/>
                <c:pt idx="0">
                  <c:v>870</c:v>
                </c:pt>
                <c:pt idx="1">
                  <c:v>1181</c:v>
                </c:pt>
                <c:pt idx="2">
                  <c:v>1814</c:v>
                </c:pt>
                <c:pt idx="3">
                  <c:v>1463</c:v>
                </c:pt>
                <c:pt idx="4">
                  <c:v>1706</c:v>
                </c:pt>
                <c:pt idx="5">
                  <c:v>1690</c:v>
                </c:pt>
                <c:pt idx="6">
                  <c:v>1872</c:v>
                </c:pt>
                <c:pt idx="7">
                  <c:v>1677</c:v>
                </c:pt>
                <c:pt idx="8">
                  <c:v>1492</c:v>
                </c:pt>
                <c:pt idx="9">
                  <c:v>1373</c:v>
                </c:pt>
                <c:pt idx="10">
                  <c:v>1360</c:v>
                </c:pt>
                <c:pt idx="11">
                  <c:v>1208</c:v>
                </c:pt>
                <c:pt idx="12">
                  <c:v>1233</c:v>
                </c:pt>
                <c:pt idx="13">
                  <c:v>1143</c:v>
                </c:pt>
                <c:pt idx="14">
                  <c:v>518</c:v>
                </c:pt>
                <c:pt idx="15">
                  <c:v>208</c:v>
                </c:pt>
                <c:pt idx="16">
                  <c:v>74</c:v>
                </c:pt>
                <c:pt idx="17">
                  <c:v>-316</c:v>
                </c:pt>
                <c:pt idx="18">
                  <c:v>-249</c:v>
                </c:pt>
                <c:pt idx="19">
                  <c:v>-159</c:v>
                </c:pt>
                <c:pt idx="20">
                  <c:v>-244</c:v>
                </c:pt>
                <c:pt idx="21">
                  <c:v>0</c:v>
                </c:pt>
                <c:pt idx="22">
                  <c:v>437</c:v>
                </c:pt>
                <c:pt idx="23">
                  <c:v>-94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7-4736-A434-2202189C28E5}"/>
            </c:ext>
          </c:extLst>
        </c:ser>
        <c:ser>
          <c:idx val="1"/>
          <c:order val="1"/>
          <c:tx>
            <c:strRef>
              <c:f>'5'!$C$1</c:f>
              <c:strCache>
                <c:ptCount val="1"/>
                <c:pt idx="0">
                  <c:v>dôch.dávky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'5'!$A$15:$A$38</c:f>
              <c:strCache>
                <c:ptCount val="24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  <c:pt idx="12">
                  <c:v>2020_01</c:v>
                </c:pt>
                <c:pt idx="13">
                  <c:v>2020_02</c:v>
                </c:pt>
                <c:pt idx="14">
                  <c:v>2020_03</c:v>
                </c:pt>
                <c:pt idx="15">
                  <c:v>2020_04</c:v>
                </c:pt>
                <c:pt idx="16">
                  <c:v>2020_05</c:v>
                </c:pt>
                <c:pt idx="17">
                  <c:v>2020_06</c:v>
                </c:pt>
                <c:pt idx="18">
                  <c:v>2020_07</c:v>
                </c:pt>
                <c:pt idx="19">
                  <c:v>2020_08</c:v>
                </c:pt>
                <c:pt idx="20">
                  <c:v>2020_09</c:v>
                </c:pt>
                <c:pt idx="21">
                  <c:v>2020_10</c:v>
                </c:pt>
                <c:pt idx="22">
                  <c:v>2020_11</c:v>
                </c:pt>
                <c:pt idx="23">
                  <c:v>2020_12</c:v>
                </c:pt>
              </c:strCache>
            </c:strRef>
          </c:cat>
          <c:val>
            <c:numRef>
              <c:f>'5'!$C$15:$C$38</c:f>
              <c:numCache>
                <c:formatCode>General</c:formatCode>
                <c:ptCount val="24"/>
                <c:pt idx="0">
                  <c:v>-6279</c:v>
                </c:pt>
                <c:pt idx="1">
                  <c:v>-6228</c:v>
                </c:pt>
                <c:pt idx="2">
                  <c:v>-5714</c:v>
                </c:pt>
                <c:pt idx="3">
                  <c:v>-6845</c:v>
                </c:pt>
                <c:pt idx="4">
                  <c:v>-6672</c:v>
                </c:pt>
                <c:pt idx="5">
                  <c:v>-7255</c:v>
                </c:pt>
                <c:pt idx="6">
                  <c:v>-2320</c:v>
                </c:pt>
                <c:pt idx="7">
                  <c:v>-960</c:v>
                </c:pt>
                <c:pt idx="8">
                  <c:v>-244</c:v>
                </c:pt>
                <c:pt idx="9">
                  <c:v>-141</c:v>
                </c:pt>
                <c:pt idx="10">
                  <c:v>94</c:v>
                </c:pt>
                <c:pt idx="11">
                  <c:v>63</c:v>
                </c:pt>
                <c:pt idx="12">
                  <c:v>-401</c:v>
                </c:pt>
                <c:pt idx="13">
                  <c:v>-873</c:v>
                </c:pt>
                <c:pt idx="14">
                  <c:v>-2002</c:v>
                </c:pt>
                <c:pt idx="15">
                  <c:v>-3808</c:v>
                </c:pt>
                <c:pt idx="16">
                  <c:v>-4687</c:v>
                </c:pt>
                <c:pt idx="17">
                  <c:v>-3802</c:v>
                </c:pt>
                <c:pt idx="18">
                  <c:v>-4183</c:v>
                </c:pt>
                <c:pt idx="19">
                  <c:v>-4435</c:v>
                </c:pt>
                <c:pt idx="20">
                  <c:v>-5109</c:v>
                </c:pt>
                <c:pt idx="21">
                  <c:v>20805</c:v>
                </c:pt>
                <c:pt idx="22">
                  <c:v>20721</c:v>
                </c:pt>
                <c:pt idx="23">
                  <c:v>19454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67-4736-A434-2202189C28E5}"/>
            </c:ext>
          </c:extLst>
        </c:ser>
        <c:ser>
          <c:idx val="2"/>
          <c:order val="2"/>
          <c:tx>
            <c:strRef>
              <c:f>'5'!$D$1</c:f>
              <c:strCache>
                <c:ptCount val="1"/>
                <c:pt idx="0">
                  <c:v>súbeh dávok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'5'!$A$15:$A$38</c:f>
              <c:strCache>
                <c:ptCount val="24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  <c:pt idx="12">
                  <c:v>2020_01</c:v>
                </c:pt>
                <c:pt idx="13">
                  <c:v>2020_02</c:v>
                </c:pt>
                <c:pt idx="14">
                  <c:v>2020_03</c:v>
                </c:pt>
                <c:pt idx="15">
                  <c:v>2020_04</c:v>
                </c:pt>
                <c:pt idx="16">
                  <c:v>2020_05</c:v>
                </c:pt>
                <c:pt idx="17">
                  <c:v>2020_06</c:v>
                </c:pt>
                <c:pt idx="18">
                  <c:v>2020_07</c:v>
                </c:pt>
                <c:pt idx="19">
                  <c:v>2020_08</c:v>
                </c:pt>
                <c:pt idx="20">
                  <c:v>2020_09</c:v>
                </c:pt>
                <c:pt idx="21">
                  <c:v>2020_10</c:v>
                </c:pt>
                <c:pt idx="22">
                  <c:v>2020_11</c:v>
                </c:pt>
                <c:pt idx="23">
                  <c:v>2020_12</c:v>
                </c:pt>
              </c:strCache>
            </c:strRef>
          </c:cat>
          <c:val>
            <c:numRef>
              <c:f>'5'!$D$15:$D$38</c:f>
              <c:numCache>
                <c:formatCode>General</c:formatCode>
                <c:ptCount val="24"/>
                <c:pt idx="0">
                  <c:v>-1095</c:v>
                </c:pt>
                <c:pt idx="1">
                  <c:v>-1284</c:v>
                </c:pt>
                <c:pt idx="2">
                  <c:v>-300</c:v>
                </c:pt>
                <c:pt idx="3">
                  <c:v>-695</c:v>
                </c:pt>
                <c:pt idx="4">
                  <c:v>-494</c:v>
                </c:pt>
                <c:pt idx="5">
                  <c:v>-1026</c:v>
                </c:pt>
                <c:pt idx="6">
                  <c:v>-1544</c:v>
                </c:pt>
                <c:pt idx="7">
                  <c:v>-1019</c:v>
                </c:pt>
                <c:pt idx="8">
                  <c:v>-503</c:v>
                </c:pt>
                <c:pt idx="9">
                  <c:v>-469</c:v>
                </c:pt>
                <c:pt idx="10">
                  <c:v>228</c:v>
                </c:pt>
                <c:pt idx="11">
                  <c:v>436</c:v>
                </c:pt>
                <c:pt idx="12">
                  <c:v>-127</c:v>
                </c:pt>
                <c:pt idx="13">
                  <c:v>-165</c:v>
                </c:pt>
                <c:pt idx="14">
                  <c:v>-573</c:v>
                </c:pt>
                <c:pt idx="15">
                  <c:v>-2190</c:v>
                </c:pt>
                <c:pt idx="16">
                  <c:v>-2867</c:v>
                </c:pt>
                <c:pt idx="17">
                  <c:v>-2746</c:v>
                </c:pt>
                <c:pt idx="18">
                  <c:v>-3017</c:v>
                </c:pt>
                <c:pt idx="19">
                  <c:v>-3031</c:v>
                </c:pt>
                <c:pt idx="20">
                  <c:v>-2722</c:v>
                </c:pt>
                <c:pt idx="21">
                  <c:v>-3935</c:v>
                </c:pt>
                <c:pt idx="22">
                  <c:v>-4173</c:v>
                </c:pt>
                <c:pt idx="23">
                  <c:v>-4802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67-4736-A434-2202189C28E5}"/>
            </c:ext>
          </c:extLst>
        </c:ser>
        <c:ser>
          <c:idx val="3"/>
          <c:order val="3"/>
          <c:tx>
            <c:strRef>
              <c:f>'5'!$E$1</c:f>
              <c:strCache>
                <c:ptCount val="1"/>
                <c:pt idx="0">
                  <c:v>mimo dtb</c:v>
                </c:pt>
              </c:strCache>
            </c:strRef>
          </c:tx>
          <c:spPr>
            <a:pattFill prst="pct50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'5'!$A$15:$A$38</c:f>
              <c:strCache>
                <c:ptCount val="24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  <c:pt idx="12">
                  <c:v>2020_01</c:v>
                </c:pt>
                <c:pt idx="13">
                  <c:v>2020_02</c:v>
                </c:pt>
                <c:pt idx="14">
                  <c:v>2020_03</c:v>
                </c:pt>
                <c:pt idx="15">
                  <c:v>2020_04</c:v>
                </c:pt>
                <c:pt idx="16">
                  <c:v>2020_05</c:v>
                </c:pt>
                <c:pt idx="17">
                  <c:v>2020_06</c:v>
                </c:pt>
                <c:pt idx="18">
                  <c:v>2020_07</c:v>
                </c:pt>
                <c:pt idx="19">
                  <c:v>2020_08</c:v>
                </c:pt>
                <c:pt idx="20">
                  <c:v>2020_09</c:v>
                </c:pt>
                <c:pt idx="21">
                  <c:v>2020_10</c:v>
                </c:pt>
                <c:pt idx="22">
                  <c:v>2020_11</c:v>
                </c:pt>
                <c:pt idx="23">
                  <c:v>2020_12</c:v>
                </c:pt>
              </c:strCache>
            </c:strRef>
          </c:cat>
          <c:val>
            <c:numRef>
              <c:f>'5'!$E$15:$E$38</c:f>
              <c:numCache>
                <c:formatCode>General</c:formatCode>
                <c:ptCount val="24"/>
                <c:pt idx="0">
                  <c:v>-4049</c:v>
                </c:pt>
                <c:pt idx="1">
                  <c:v>-3701</c:v>
                </c:pt>
                <c:pt idx="2">
                  <c:v>658</c:v>
                </c:pt>
                <c:pt idx="3">
                  <c:v>-1061</c:v>
                </c:pt>
                <c:pt idx="4">
                  <c:v>-874</c:v>
                </c:pt>
                <c:pt idx="5">
                  <c:v>-2854</c:v>
                </c:pt>
                <c:pt idx="6">
                  <c:v>-7393</c:v>
                </c:pt>
                <c:pt idx="7">
                  <c:v>-8212</c:v>
                </c:pt>
                <c:pt idx="8">
                  <c:v>-6451</c:v>
                </c:pt>
                <c:pt idx="9">
                  <c:v>-6213</c:v>
                </c:pt>
                <c:pt idx="10">
                  <c:v>-4771</c:v>
                </c:pt>
                <c:pt idx="11">
                  <c:v>-3754</c:v>
                </c:pt>
                <c:pt idx="12">
                  <c:v>-6472</c:v>
                </c:pt>
                <c:pt idx="13">
                  <c:v>-6387</c:v>
                </c:pt>
                <c:pt idx="14">
                  <c:v>-11703</c:v>
                </c:pt>
                <c:pt idx="15">
                  <c:v>-24892</c:v>
                </c:pt>
                <c:pt idx="16">
                  <c:v>-28199</c:v>
                </c:pt>
                <c:pt idx="17">
                  <c:v>-27336</c:v>
                </c:pt>
                <c:pt idx="18">
                  <c:v>-30180</c:v>
                </c:pt>
                <c:pt idx="19">
                  <c:v>-28150</c:v>
                </c:pt>
                <c:pt idx="20">
                  <c:v>-27017</c:v>
                </c:pt>
                <c:pt idx="21">
                  <c:v>-32034</c:v>
                </c:pt>
                <c:pt idx="22">
                  <c:v>-32814</c:v>
                </c:pt>
                <c:pt idx="23">
                  <c:v>-35255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67-4736-A434-2202189C28E5}"/>
            </c:ext>
          </c:extLst>
        </c:ser>
        <c:ser>
          <c:idx val="4"/>
          <c:order val="4"/>
          <c:tx>
            <c:strRef>
              <c:f>'5'!$F$1</c:f>
              <c:strCache>
                <c:ptCount val="1"/>
                <c:pt idx="0">
                  <c:v>RP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'5'!$A$15:$A$38</c:f>
              <c:strCache>
                <c:ptCount val="24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  <c:pt idx="12">
                  <c:v>2020_01</c:v>
                </c:pt>
                <c:pt idx="13">
                  <c:v>2020_02</c:v>
                </c:pt>
                <c:pt idx="14">
                  <c:v>2020_03</c:v>
                </c:pt>
                <c:pt idx="15">
                  <c:v>2020_04</c:v>
                </c:pt>
                <c:pt idx="16">
                  <c:v>2020_05</c:v>
                </c:pt>
                <c:pt idx="17">
                  <c:v>2020_06</c:v>
                </c:pt>
                <c:pt idx="18">
                  <c:v>2020_07</c:v>
                </c:pt>
                <c:pt idx="19">
                  <c:v>2020_08</c:v>
                </c:pt>
                <c:pt idx="20">
                  <c:v>2020_09</c:v>
                </c:pt>
                <c:pt idx="21">
                  <c:v>2020_10</c:v>
                </c:pt>
                <c:pt idx="22">
                  <c:v>2020_11</c:v>
                </c:pt>
                <c:pt idx="23">
                  <c:v>2020_12</c:v>
                </c:pt>
              </c:strCache>
            </c:strRef>
          </c:cat>
          <c:val>
            <c:numRef>
              <c:f>'5'!$F$15:$F$38</c:f>
              <c:numCache>
                <c:formatCode>General</c:formatCode>
                <c:ptCount val="24"/>
                <c:pt idx="0">
                  <c:v>208</c:v>
                </c:pt>
                <c:pt idx="1">
                  <c:v>27</c:v>
                </c:pt>
                <c:pt idx="2">
                  <c:v>-97</c:v>
                </c:pt>
                <c:pt idx="3">
                  <c:v>-218</c:v>
                </c:pt>
                <c:pt idx="4">
                  <c:v>-312</c:v>
                </c:pt>
                <c:pt idx="5">
                  <c:v>-360</c:v>
                </c:pt>
                <c:pt idx="6">
                  <c:v>-98</c:v>
                </c:pt>
                <c:pt idx="7">
                  <c:v>225</c:v>
                </c:pt>
                <c:pt idx="8">
                  <c:v>380</c:v>
                </c:pt>
                <c:pt idx="9">
                  <c:v>462</c:v>
                </c:pt>
                <c:pt idx="10">
                  <c:v>357</c:v>
                </c:pt>
                <c:pt idx="11">
                  <c:v>390</c:v>
                </c:pt>
                <c:pt idx="12">
                  <c:v>-86</c:v>
                </c:pt>
                <c:pt idx="13">
                  <c:v>-28</c:v>
                </c:pt>
                <c:pt idx="14">
                  <c:v>-527</c:v>
                </c:pt>
                <c:pt idx="15">
                  <c:v>-2071</c:v>
                </c:pt>
                <c:pt idx="16">
                  <c:v>-2659</c:v>
                </c:pt>
                <c:pt idx="17">
                  <c:v>-2491</c:v>
                </c:pt>
                <c:pt idx="18">
                  <c:v>-2038</c:v>
                </c:pt>
                <c:pt idx="19">
                  <c:v>-2126</c:v>
                </c:pt>
                <c:pt idx="20">
                  <c:v>-2397</c:v>
                </c:pt>
                <c:pt idx="21">
                  <c:v>-3291</c:v>
                </c:pt>
                <c:pt idx="22">
                  <c:v>-3652</c:v>
                </c:pt>
                <c:pt idx="23">
                  <c:v>-4148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67-4736-A434-2202189C28E5}"/>
            </c:ext>
          </c:extLst>
        </c:ser>
        <c:ser>
          <c:idx val="6"/>
          <c:order val="6"/>
          <c:tx>
            <c:strRef>
              <c:f>'5'!$G$1</c:f>
              <c:strCache>
                <c:ptCount val="1"/>
                <c:pt idx="0">
                  <c:v>PHN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'5'!$G$15:$G$38</c:f>
              <c:numCache>
                <c:formatCode>General</c:formatCode>
                <c:ptCount val="24"/>
                <c:pt idx="0">
                  <c:v>-5698</c:v>
                </c:pt>
                <c:pt idx="1">
                  <c:v>-5276</c:v>
                </c:pt>
                <c:pt idx="2">
                  <c:v>-4206</c:v>
                </c:pt>
                <c:pt idx="3">
                  <c:v>-4847</c:v>
                </c:pt>
                <c:pt idx="4">
                  <c:v>-5089</c:v>
                </c:pt>
                <c:pt idx="5">
                  <c:v>-4539</c:v>
                </c:pt>
                <c:pt idx="6">
                  <c:v>-4172</c:v>
                </c:pt>
                <c:pt idx="7">
                  <c:v>-3651</c:v>
                </c:pt>
                <c:pt idx="8">
                  <c:v>-3262</c:v>
                </c:pt>
                <c:pt idx="9">
                  <c:v>-3430</c:v>
                </c:pt>
                <c:pt idx="10">
                  <c:v>-3555</c:v>
                </c:pt>
                <c:pt idx="11">
                  <c:v>-3064</c:v>
                </c:pt>
                <c:pt idx="12">
                  <c:v>-2805</c:v>
                </c:pt>
                <c:pt idx="13">
                  <c:v>-2833</c:v>
                </c:pt>
                <c:pt idx="14">
                  <c:v>-3257</c:v>
                </c:pt>
                <c:pt idx="15">
                  <c:v>-3919</c:v>
                </c:pt>
                <c:pt idx="16">
                  <c:v>-4011</c:v>
                </c:pt>
                <c:pt idx="17">
                  <c:v>-4437</c:v>
                </c:pt>
                <c:pt idx="18">
                  <c:v>-4492</c:v>
                </c:pt>
                <c:pt idx="19">
                  <c:v>-4226</c:v>
                </c:pt>
                <c:pt idx="20">
                  <c:v>-4246</c:v>
                </c:pt>
                <c:pt idx="21">
                  <c:v>-3826</c:v>
                </c:pt>
                <c:pt idx="22">
                  <c:v>-3461</c:v>
                </c:pt>
                <c:pt idx="23">
                  <c:v>-3206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67-4736-A434-2202189C2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58260160"/>
        <c:axId val="758257864"/>
      </c:barChart>
      <c:lineChart>
        <c:grouping val="standard"/>
        <c:varyColors val="0"/>
        <c:ser>
          <c:idx val="5"/>
          <c:order val="5"/>
          <c:tx>
            <c:strRef>
              <c:f>'5'!$H$1</c:f>
              <c:strCache>
                <c:ptCount val="1"/>
                <c:pt idx="0">
                  <c:v>Spolu</c:v>
                </c:pt>
              </c:strCache>
            </c:strRef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'5'!$A$15:$A$38</c:f>
              <c:strCache>
                <c:ptCount val="24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  <c:pt idx="12">
                  <c:v>2020_01</c:v>
                </c:pt>
                <c:pt idx="13">
                  <c:v>2020_02</c:v>
                </c:pt>
                <c:pt idx="14">
                  <c:v>2020_03</c:v>
                </c:pt>
                <c:pt idx="15">
                  <c:v>2020_04</c:v>
                </c:pt>
                <c:pt idx="16">
                  <c:v>2020_05</c:v>
                </c:pt>
                <c:pt idx="17">
                  <c:v>2020_06</c:v>
                </c:pt>
                <c:pt idx="18">
                  <c:v>2020_07</c:v>
                </c:pt>
                <c:pt idx="19">
                  <c:v>2020_08</c:v>
                </c:pt>
                <c:pt idx="20">
                  <c:v>2020_09</c:v>
                </c:pt>
                <c:pt idx="21">
                  <c:v>2020_10</c:v>
                </c:pt>
                <c:pt idx="22">
                  <c:v>2020_11</c:v>
                </c:pt>
                <c:pt idx="23">
                  <c:v>2020_12</c:v>
                </c:pt>
              </c:strCache>
            </c:strRef>
          </c:cat>
          <c:val>
            <c:numRef>
              <c:f>'5'!$H$15:$H$38</c:f>
              <c:numCache>
                <c:formatCode>General</c:formatCode>
                <c:ptCount val="24"/>
                <c:pt idx="0">
                  <c:v>-16043</c:v>
                </c:pt>
                <c:pt idx="1">
                  <c:v>-15281</c:v>
                </c:pt>
                <c:pt idx="2">
                  <c:v>-7845</c:v>
                </c:pt>
                <c:pt idx="3">
                  <c:v>-12203</c:v>
                </c:pt>
                <c:pt idx="4">
                  <c:v>-11735</c:v>
                </c:pt>
                <c:pt idx="5">
                  <c:v>-14344</c:v>
                </c:pt>
                <c:pt idx="6">
                  <c:v>-13655</c:v>
                </c:pt>
                <c:pt idx="7">
                  <c:v>-11940</c:v>
                </c:pt>
                <c:pt idx="8">
                  <c:v>-8588</c:v>
                </c:pt>
                <c:pt idx="9">
                  <c:v>-8418</c:v>
                </c:pt>
                <c:pt idx="10">
                  <c:v>-6287</c:v>
                </c:pt>
                <c:pt idx="11">
                  <c:v>-4721</c:v>
                </c:pt>
                <c:pt idx="12">
                  <c:v>-8658</c:v>
                </c:pt>
                <c:pt idx="13">
                  <c:v>-9143</c:v>
                </c:pt>
                <c:pt idx="14">
                  <c:v>-17544</c:v>
                </c:pt>
                <c:pt idx="15">
                  <c:v>-36672</c:v>
                </c:pt>
                <c:pt idx="16">
                  <c:v>-42349</c:v>
                </c:pt>
                <c:pt idx="17">
                  <c:v>-41128</c:v>
                </c:pt>
                <c:pt idx="18">
                  <c:v>-44159</c:v>
                </c:pt>
                <c:pt idx="19">
                  <c:v>-42127</c:v>
                </c:pt>
                <c:pt idx="20">
                  <c:v>-41735</c:v>
                </c:pt>
                <c:pt idx="21">
                  <c:v>-22281</c:v>
                </c:pt>
                <c:pt idx="22">
                  <c:v>-22942</c:v>
                </c:pt>
                <c:pt idx="23">
                  <c:v>-28051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D67-4736-A434-2202189C2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260160"/>
        <c:axId val="758257864"/>
      </c:lineChart>
      <c:catAx>
        <c:axId val="75826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257864"/>
        <c:crosses val="autoZero"/>
        <c:auto val="1"/>
        <c:lblAlgn val="ctr"/>
        <c:lblOffset val="100"/>
        <c:noMultiLvlLbl val="0"/>
      </c:catAx>
      <c:valAx>
        <c:axId val="758257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26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031249999999994E-2"/>
          <c:y val="0.8415246031746032"/>
          <c:w val="0.93468750000000012"/>
          <c:h val="0.158475396825396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276944444444441E-2"/>
          <c:y val="4.8506944444444443E-2"/>
          <c:w val="0.86691750000000001"/>
          <c:h val="0.6475809027777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'5'!$A$42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'5'!$J$1:$P$1</c:f>
              <c:strCache>
                <c:ptCount val="7"/>
                <c:pt idx="0">
                  <c:v>DvN</c:v>
                </c:pt>
                <c:pt idx="1">
                  <c:v>dôch.dávky</c:v>
                </c:pt>
                <c:pt idx="2">
                  <c:v>súbeh dávok</c:v>
                </c:pt>
                <c:pt idx="3">
                  <c:v>mimo dtb</c:v>
                </c:pt>
                <c:pt idx="4">
                  <c:v>RP</c:v>
                </c:pt>
                <c:pt idx="5">
                  <c:v>PHN</c:v>
                </c:pt>
                <c:pt idx="6">
                  <c:v>Spolu</c:v>
                </c:pt>
              </c:strCache>
            </c:strRef>
          </c:cat>
          <c:val>
            <c:numRef>
              <c:f>'5'!$J$42:$P$42</c:f>
              <c:numCache>
                <c:formatCode>0.0</c:formatCode>
                <c:ptCount val="7"/>
                <c:pt idx="0">
                  <c:v>12.677440827345109</c:v>
                </c:pt>
                <c:pt idx="1">
                  <c:v>-13.864097658528422</c:v>
                </c:pt>
                <c:pt idx="2">
                  <c:v>-2.5793519953144819</c:v>
                </c:pt>
                <c:pt idx="3">
                  <c:v>-2.6659776789334031</c:v>
                </c:pt>
                <c:pt idx="4">
                  <c:v>0.30779278291162465</c:v>
                </c:pt>
                <c:pt idx="5">
                  <c:v>-27.717241402320749</c:v>
                </c:pt>
                <c:pt idx="6">
                  <c:v>-4.3269393816139683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6C-4775-8992-CE7924BDA549}"/>
            </c:ext>
          </c:extLst>
        </c:ser>
        <c:ser>
          <c:idx val="1"/>
          <c:order val="1"/>
          <c:tx>
            <c:strRef>
              <c:f>'5'!$A$43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3B5EA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'5'!$J$1:$P$1</c:f>
              <c:strCache>
                <c:ptCount val="7"/>
                <c:pt idx="0">
                  <c:v>DvN</c:v>
                </c:pt>
                <c:pt idx="1">
                  <c:v>dôch.dávky</c:v>
                </c:pt>
                <c:pt idx="2">
                  <c:v>súbeh dávok</c:v>
                </c:pt>
                <c:pt idx="3">
                  <c:v>mimo dtb</c:v>
                </c:pt>
                <c:pt idx="4">
                  <c:v>RP</c:v>
                </c:pt>
                <c:pt idx="5">
                  <c:v>PHN</c:v>
                </c:pt>
                <c:pt idx="6">
                  <c:v>Spolu</c:v>
                </c:pt>
              </c:strCache>
            </c:strRef>
          </c:cat>
          <c:val>
            <c:numRef>
              <c:f>'5'!$J$43:$P$43</c:f>
              <c:numCache>
                <c:formatCode>0.0</c:formatCode>
                <c:ptCount val="7"/>
                <c:pt idx="0">
                  <c:v>1.8203133245885281</c:v>
                </c:pt>
                <c:pt idx="1">
                  <c:v>11.741006189787951</c:v>
                </c:pt>
                <c:pt idx="2">
                  <c:v>-10.565298335904517</c:v>
                </c:pt>
                <c:pt idx="3">
                  <c:v>-16.596079061017203</c:v>
                </c:pt>
                <c:pt idx="4">
                  <c:v>-8.0112849638714412</c:v>
                </c:pt>
                <c:pt idx="5">
                  <c:v>-34.282673625005785</c:v>
                </c:pt>
                <c:pt idx="6">
                  <c:v>-12.334014178894291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6C-4775-8992-CE7924BDA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25449248"/>
        <c:axId val="825449576"/>
      </c:barChart>
      <c:catAx>
        <c:axId val="82544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449576"/>
        <c:crosses val="autoZero"/>
        <c:auto val="1"/>
        <c:lblAlgn val="ctr"/>
        <c:lblOffset val="100"/>
        <c:noMultiLvlLbl val="0"/>
      </c:catAx>
      <c:valAx>
        <c:axId val="825449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44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'5'!$A$42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'5'!$B$1:$H$1</c:f>
              <c:strCache>
                <c:ptCount val="7"/>
                <c:pt idx="0">
                  <c:v>DvN</c:v>
                </c:pt>
                <c:pt idx="1">
                  <c:v>dôch.dávky</c:v>
                </c:pt>
                <c:pt idx="2">
                  <c:v>súbeh dávok</c:v>
                </c:pt>
                <c:pt idx="3">
                  <c:v>mimo dtb</c:v>
                </c:pt>
                <c:pt idx="4">
                  <c:v>RP</c:v>
                </c:pt>
                <c:pt idx="5">
                  <c:v>PHN</c:v>
                </c:pt>
                <c:pt idx="6">
                  <c:v>Spolu</c:v>
                </c:pt>
              </c:strCache>
            </c:strRef>
          </c:cat>
          <c:val>
            <c:numRef>
              <c:f>'5'!$B$42:$H$42</c:f>
              <c:numCache>
                <c:formatCode>0</c:formatCode>
                <c:ptCount val="7"/>
                <c:pt idx="0">
                  <c:v>1475.5</c:v>
                </c:pt>
                <c:pt idx="1">
                  <c:v>-3541.75</c:v>
                </c:pt>
                <c:pt idx="2">
                  <c:v>-647.08333333333337</c:v>
                </c:pt>
                <c:pt idx="3">
                  <c:v>-4056.25</c:v>
                </c:pt>
                <c:pt idx="4">
                  <c:v>80.333333333333329</c:v>
                </c:pt>
                <c:pt idx="5">
                  <c:v>-4232.416666666667</c:v>
                </c:pt>
                <c:pt idx="6">
                  <c:v>-10921.666666666666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64-40EF-9D7E-208E7A021037}"/>
            </c:ext>
          </c:extLst>
        </c:ser>
        <c:ser>
          <c:idx val="1"/>
          <c:order val="1"/>
          <c:tx>
            <c:strRef>
              <c:f>'5'!$A$43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3B5EA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'5'!$B$1:$H$1</c:f>
              <c:strCache>
                <c:ptCount val="7"/>
                <c:pt idx="0">
                  <c:v>DvN</c:v>
                </c:pt>
                <c:pt idx="1">
                  <c:v>dôch.dávky</c:v>
                </c:pt>
                <c:pt idx="2">
                  <c:v>súbeh dávok</c:v>
                </c:pt>
                <c:pt idx="3">
                  <c:v>mimo dtb</c:v>
                </c:pt>
                <c:pt idx="4">
                  <c:v>RP</c:v>
                </c:pt>
                <c:pt idx="5">
                  <c:v>PHN</c:v>
                </c:pt>
                <c:pt idx="6">
                  <c:v>Spolu</c:v>
                </c:pt>
              </c:strCache>
            </c:strRef>
          </c:cat>
          <c:val>
            <c:numRef>
              <c:f>'5'!$B$43:$H$43</c:f>
              <c:numCache>
                <c:formatCode>0</c:formatCode>
                <c:ptCount val="7"/>
                <c:pt idx="0">
                  <c:v>212.58333333333334</c:v>
                </c:pt>
                <c:pt idx="1">
                  <c:v>2640</c:v>
                </c:pt>
                <c:pt idx="2">
                  <c:v>-2529</c:v>
                </c:pt>
                <c:pt idx="3">
                  <c:v>-24203.25</c:v>
                </c:pt>
                <c:pt idx="4">
                  <c:v>-2126.1666666666665</c:v>
                </c:pt>
                <c:pt idx="5">
                  <c:v>-3726.5833333333335</c:v>
                </c:pt>
                <c:pt idx="6">
                  <c:v>-29732.416666666668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64-40EF-9D7E-208E7A021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25449248"/>
        <c:axId val="825449576"/>
      </c:barChart>
      <c:catAx>
        <c:axId val="82544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449576"/>
        <c:crosses val="autoZero"/>
        <c:auto val="1"/>
        <c:lblAlgn val="ctr"/>
        <c:lblOffset val="100"/>
        <c:noMultiLvlLbl val="0"/>
      </c:catAx>
      <c:valAx>
        <c:axId val="825449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44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678194444444447E-2"/>
          <c:y val="5.1909920634920628E-2"/>
          <c:w val="0.87123847222222217"/>
          <c:h val="0.615067857142857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'6'!$B$1</c:f>
              <c:strCache>
                <c:ptCount val="1"/>
                <c:pt idx="0">
                  <c:v>DvN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cat>
            <c:strRef>
              <c:f>'6'!$A$15:$A$38</c:f>
              <c:strCache>
                <c:ptCount val="23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  <c:pt idx="12">
                  <c:v>2020_01</c:v>
                </c:pt>
                <c:pt idx="13">
                  <c:v>2020_02</c:v>
                </c:pt>
                <c:pt idx="14">
                  <c:v>2020_03</c:v>
                </c:pt>
                <c:pt idx="15">
                  <c:v>2020_04</c:v>
                </c:pt>
                <c:pt idx="16">
                  <c:v>2020_05</c:v>
                </c:pt>
                <c:pt idx="17">
                  <c:v>2020_06</c:v>
                </c:pt>
                <c:pt idx="18">
                  <c:v>2020_07</c:v>
                </c:pt>
                <c:pt idx="19">
                  <c:v>2020_08</c:v>
                </c:pt>
                <c:pt idx="20">
                  <c:v>2020_09</c:v>
                </c:pt>
                <c:pt idx="21">
                  <c:v>2020_10</c:v>
                </c:pt>
                <c:pt idx="22">
                  <c:v>2020_11</c:v>
                </c:pt>
              </c:strCache>
            </c:strRef>
          </c:cat>
          <c:val>
            <c:numRef>
              <c:f>'6'!$B$15:$B$38</c:f>
              <c:numCache>
                <c:formatCode>General</c:formatCode>
                <c:ptCount val="23"/>
                <c:pt idx="0">
                  <c:v>2550</c:v>
                </c:pt>
                <c:pt idx="1">
                  <c:v>2569</c:v>
                </c:pt>
                <c:pt idx="2">
                  <c:v>2057</c:v>
                </c:pt>
                <c:pt idx="3">
                  <c:v>2617</c:v>
                </c:pt>
                <c:pt idx="4">
                  <c:v>2231</c:v>
                </c:pt>
                <c:pt idx="5">
                  <c:v>1671</c:v>
                </c:pt>
                <c:pt idx="6">
                  <c:v>2062</c:v>
                </c:pt>
                <c:pt idx="7">
                  <c:v>1760</c:v>
                </c:pt>
                <c:pt idx="8">
                  <c:v>1548</c:v>
                </c:pt>
                <c:pt idx="9">
                  <c:v>2467</c:v>
                </c:pt>
                <c:pt idx="10">
                  <c:v>3568</c:v>
                </c:pt>
                <c:pt idx="11">
                  <c:v>3456</c:v>
                </c:pt>
                <c:pt idx="12">
                  <c:v>3469</c:v>
                </c:pt>
                <c:pt idx="13">
                  <c:v>2990</c:v>
                </c:pt>
                <c:pt idx="14">
                  <c:v>6945</c:v>
                </c:pt>
                <c:pt idx="15">
                  <c:v>19585</c:v>
                </c:pt>
                <c:pt idx="16">
                  <c:v>24785</c:v>
                </c:pt>
                <c:pt idx="17">
                  <c:v>25565</c:v>
                </c:pt>
                <c:pt idx="18">
                  <c:v>26181</c:v>
                </c:pt>
                <c:pt idx="19">
                  <c:v>11463</c:v>
                </c:pt>
                <c:pt idx="20">
                  <c:v>7878</c:v>
                </c:pt>
                <c:pt idx="21">
                  <c:v>5440</c:v>
                </c:pt>
                <c:pt idx="22">
                  <c:v>4944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5-4B1D-B3C4-B8984BDDDB26}"/>
            </c:ext>
          </c:extLst>
        </c:ser>
        <c:ser>
          <c:idx val="1"/>
          <c:order val="1"/>
          <c:tx>
            <c:strRef>
              <c:f>'6'!$C$1</c:f>
              <c:strCache>
                <c:ptCount val="1"/>
                <c:pt idx="0">
                  <c:v>dôch.dávky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'6'!$A$15:$A$38</c:f>
              <c:strCache>
                <c:ptCount val="23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  <c:pt idx="12">
                  <c:v>2020_01</c:v>
                </c:pt>
                <c:pt idx="13">
                  <c:v>2020_02</c:v>
                </c:pt>
                <c:pt idx="14">
                  <c:v>2020_03</c:v>
                </c:pt>
                <c:pt idx="15">
                  <c:v>2020_04</c:v>
                </c:pt>
                <c:pt idx="16">
                  <c:v>2020_05</c:v>
                </c:pt>
                <c:pt idx="17">
                  <c:v>2020_06</c:v>
                </c:pt>
                <c:pt idx="18">
                  <c:v>2020_07</c:v>
                </c:pt>
                <c:pt idx="19">
                  <c:v>2020_08</c:v>
                </c:pt>
                <c:pt idx="20">
                  <c:v>2020_09</c:v>
                </c:pt>
                <c:pt idx="21">
                  <c:v>2020_10</c:v>
                </c:pt>
                <c:pt idx="22">
                  <c:v>2020_11</c:v>
                </c:pt>
              </c:strCache>
            </c:strRef>
          </c:cat>
          <c:val>
            <c:numRef>
              <c:f>'6'!$C$15:$C$38</c:f>
              <c:numCache>
                <c:formatCode>General</c:formatCode>
                <c:ptCount val="23"/>
                <c:pt idx="0">
                  <c:v>17793</c:v>
                </c:pt>
                <c:pt idx="1">
                  <c:v>18555</c:v>
                </c:pt>
                <c:pt idx="2">
                  <c:v>18653</c:v>
                </c:pt>
                <c:pt idx="3">
                  <c:v>20868</c:v>
                </c:pt>
                <c:pt idx="4">
                  <c:v>21324</c:v>
                </c:pt>
                <c:pt idx="5">
                  <c:v>22721</c:v>
                </c:pt>
                <c:pt idx="6">
                  <c:v>484</c:v>
                </c:pt>
                <c:pt idx="7">
                  <c:v>-3324</c:v>
                </c:pt>
                <c:pt idx="8">
                  <c:v>-5330</c:v>
                </c:pt>
                <c:pt idx="9">
                  <c:v>-6143</c:v>
                </c:pt>
                <c:pt idx="10">
                  <c:v>-7466</c:v>
                </c:pt>
                <c:pt idx="11">
                  <c:v>-9056</c:v>
                </c:pt>
                <c:pt idx="12">
                  <c:v>-8844</c:v>
                </c:pt>
                <c:pt idx="13">
                  <c:v>-10480</c:v>
                </c:pt>
                <c:pt idx="14">
                  <c:v>-11145</c:v>
                </c:pt>
                <c:pt idx="15">
                  <c:v>-7811</c:v>
                </c:pt>
                <c:pt idx="16">
                  <c:v>-7034</c:v>
                </c:pt>
                <c:pt idx="17">
                  <c:v>-8675</c:v>
                </c:pt>
                <c:pt idx="18">
                  <c:v>-1813</c:v>
                </c:pt>
                <c:pt idx="19">
                  <c:v>-133</c:v>
                </c:pt>
                <c:pt idx="20">
                  <c:v>750</c:v>
                </c:pt>
                <c:pt idx="21">
                  <c:v>-3704</c:v>
                </c:pt>
                <c:pt idx="22">
                  <c:v>-1974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5-4B1D-B3C4-B8984BDDDB26}"/>
            </c:ext>
          </c:extLst>
        </c:ser>
        <c:ser>
          <c:idx val="2"/>
          <c:order val="2"/>
          <c:tx>
            <c:strRef>
              <c:f>'6'!$D$1</c:f>
              <c:strCache>
                <c:ptCount val="1"/>
                <c:pt idx="0">
                  <c:v>súbeh dávok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'6'!$A$15:$A$38</c:f>
              <c:strCache>
                <c:ptCount val="23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  <c:pt idx="12">
                  <c:v>2020_01</c:v>
                </c:pt>
                <c:pt idx="13">
                  <c:v>2020_02</c:v>
                </c:pt>
                <c:pt idx="14">
                  <c:v>2020_03</c:v>
                </c:pt>
                <c:pt idx="15">
                  <c:v>2020_04</c:v>
                </c:pt>
                <c:pt idx="16">
                  <c:v>2020_05</c:v>
                </c:pt>
                <c:pt idx="17">
                  <c:v>2020_06</c:v>
                </c:pt>
                <c:pt idx="18">
                  <c:v>2020_07</c:v>
                </c:pt>
                <c:pt idx="19">
                  <c:v>2020_08</c:v>
                </c:pt>
                <c:pt idx="20">
                  <c:v>2020_09</c:v>
                </c:pt>
                <c:pt idx="21">
                  <c:v>2020_10</c:v>
                </c:pt>
                <c:pt idx="22">
                  <c:v>2020_11</c:v>
                </c:pt>
              </c:strCache>
            </c:strRef>
          </c:cat>
          <c:val>
            <c:numRef>
              <c:f>'6'!$D$15:$D$38</c:f>
              <c:numCache>
                <c:formatCode>General</c:formatCode>
                <c:ptCount val="23"/>
                <c:pt idx="0">
                  <c:v>2153</c:v>
                </c:pt>
                <c:pt idx="1">
                  <c:v>2087</c:v>
                </c:pt>
                <c:pt idx="2">
                  <c:v>1710</c:v>
                </c:pt>
                <c:pt idx="3">
                  <c:v>2000</c:v>
                </c:pt>
                <c:pt idx="4">
                  <c:v>1513</c:v>
                </c:pt>
                <c:pt idx="5">
                  <c:v>1578</c:v>
                </c:pt>
                <c:pt idx="6">
                  <c:v>1810</c:v>
                </c:pt>
                <c:pt idx="7">
                  <c:v>1663</c:v>
                </c:pt>
                <c:pt idx="8">
                  <c:v>1792</c:v>
                </c:pt>
                <c:pt idx="9">
                  <c:v>1769</c:v>
                </c:pt>
                <c:pt idx="10">
                  <c:v>1761</c:v>
                </c:pt>
                <c:pt idx="11">
                  <c:v>1185</c:v>
                </c:pt>
                <c:pt idx="12">
                  <c:v>589</c:v>
                </c:pt>
                <c:pt idx="13">
                  <c:v>612</c:v>
                </c:pt>
                <c:pt idx="14">
                  <c:v>632</c:v>
                </c:pt>
                <c:pt idx="15">
                  <c:v>4051</c:v>
                </c:pt>
                <c:pt idx="16">
                  <c:v>4980</c:v>
                </c:pt>
                <c:pt idx="17">
                  <c:v>3378</c:v>
                </c:pt>
                <c:pt idx="18">
                  <c:v>1669</c:v>
                </c:pt>
                <c:pt idx="19">
                  <c:v>3682</c:v>
                </c:pt>
                <c:pt idx="20">
                  <c:v>2969</c:v>
                </c:pt>
                <c:pt idx="21">
                  <c:v>10390</c:v>
                </c:pt>
                <c:pt idx="22">
                  <c:v>10438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5-4B1D-B3C4-B8984BDDDB26}"/>
            </c:ext>
          </c:extLst>
        </c:ser>
        <c:ser>
          <c:idx val="3"/>
          <c:order val="3"/>
          <c:tx>
            <c:strRef>
              <c:f>'6'!$E$1</c:f>
              <c:strCache>
                <c:ptCount val="1"/>
                <c:pt idx="0">
                  <c:v>mimo dtb</c:v>
                </c:pt>
              </c:strCache>
            </c:strRef>
          </c:tx>
          <c:spPr>
            <a:pattFill prst="pct50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'6'!$A$15:$A$38</c:f>
              <c:strCache>
                <c:ptCount val="23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  <c:pt idx="12">
                  <c:v>2020_01</c:v>
                </c:pt>
                <c:pt idx="13">
                  <c:v>2020_02</c:v>
                </c:pt>
                <c:pt idx="14">
                  <c:v>2020_03</c:v>
                </c:pt>
                <c:pt idx="15">
                  <c:v>2020_04</c:v>
                </c:pt>
                <c:pt idx="16">
                  <c:v>2020_05</c:v>
                </c:pt>
                <c:pt idx="17">
                  <c:v>2020_06</c:v>
                </c:pt>
                <c:pt idx="18">
                  <c:v>2020_07</c:v>
                </c:pt>
                <c:pt idx="19">
                  <c:v>2020_08</c:v>
                </c:pt>
                <c:pt idx="20">
                  <c:v>2020_09</c:v>
                </c:pt>
                <c:pt idx="21">
                  <c:v>2020_10</c:v>
                </c:pt>
                <c:pt idx="22">
                  <c:v>2020_11</c:v>
                </c:pt>
              </c:strCache>
            </c:strRef>
          </c:cat>
          <c:val>
            <c:numRef>
              <c:f>'6'!$E$15:$E$38</c:f>
              <c:numCache>
                <c:formatCode>General</c:formatCode>
                <c:ptCount val="23"/>
                <c:pt idx="0">
                  <c:v>3642</c:v>
                </c:pt>
                <c:pt idx="1">
                  <c:v>2044</c:v>
                </c:pt>
                <c:pt idx="2">
                  <c:v>-865</c:v>
                </c:pt>
                <c:pt idx="3">
                  <c:v>1868</c:v>
                </c:pt>
                <c:pt idx="4">
                  <c:v>908</c:v>
                </c:pt>
                <c:pt idx="5">
                  <c:v>2637</c:v>
                </c:pt>
                <c:pt idx="6">
                  <c:v>3004</c:v>
                </c:pt>
                <c:pt idx="7">
                  <c:v>2847</c:v>
                </c:pt>
                <c:pt idx="8">
                  <c:v>17</c:v>
                </c:pt>
                <c:pt idx="9">
                  <c:v>-1338</c:v>
                </c:pt>
                <c:pt idx="10">
                  <c:v>-2745</c:v>
                </c:pt>
                <c:pt idx="11">
                  <c:v>-3505</c:v>
                </c:pt>
                <c:pt idx="12">
                  <c:v>-1693</c:v>
                </c:pt>
                <c:pt idx="13">
                  <c:v>-160</c:v>
                </c:pt>
                <c:pt idx="14">
                  <c:v>1337</c:v>
                </c:pt>
                <c:pt idx="15">
                  <c:v>6648</c:v>
                </c:pt>
                <c:pt idx="16">
                  <c:v>6862</c:v>
                </c:pt>
                <c:pt idx="17">
                  <c:v>2148</c:v>
                </c:pt>
                <c:pt idx="18">
                  <c:v>-5397</c:v>
                </c:pt>
                <c:pt idx="19">
                  <c:v>2238</c:v>
                </c:pt>
                <c:pt idx="20">
                  <c:v>4165</c:v>
                </c:pt>
                <c:pt idx="21">
                  <c:v>17303</c:v>
                </c:pt>
                <c:pt idx="22">
                  <c:v>16019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65-4B1D-B3C4-B8984BDDDB26}"/>
            </c:ext>
          </c:extLst>
        </c:ser>
        <c:ser>
          <c:idx val="4"/>
          <c:order val="4"/>
          <c:tx>
            <c:strRef>
              <c:f>'6'!$F$1</c:f>
              <c:strCache>
                <c:ptCount val="1"/>
                <c:pt idx="0">
                  <c:v>RP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'6'!$A$15:$A$38</c:f>
              <c:strCache>
                <c:ptCount val="23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  <c:pt idx="12">
                  <c:v>2020_01</c:v>
                </c:pt>
                <c:pt idx="13">
                  <c:v>2020_02</c:v>
                </c:pt>
                <c:pt idx="14">
                  <c:v>2020_03</c:v>
                </c:pt>
                <c:pt idx="15">
                  <c:v>2020_04</c:v>
                </c:pt>
                <c:pt idx="16">
                  <c:v>2020_05</c:v>
                </c:pt>
                <c:pt idx="17">
                  <c:v>2020_06</c:v>
                </c:pt>
                <c:pt idx="18">
                  <c:v>2020_07</c:v>
                </c:pt>
                <c:pt idx="19">
                  <c:v>2020_08</c:v>
                </c:pt>
                <c:pt idx="20">
                  <c:v>2020_09</c:v>
                </c:pt>
                <c:pt idx="21">
                  <c:v>2020_10</c:v>
                </c:pt>
                <c:pt idx="22">
                  <c:v>2020_11</c:v>
                </c:pt>
              </c:strCache>
            </c:strRef>
          </c:cat>
          <c:val>
            <c:numRef>
              <c:f>'6'!$F$15:$F$38</c:f>
              <c:numCache>
                <c:formatCode>General</c:formatCode>
                <c:ptCount val="23"/>
                <c:pt idx="0">
                  <c:v>-253</c:v>
                </c:pt>
                <c:pt idx="1">
                  <c:v>-149</c:v>
                </c:pt>
                <c:pt idx="2">
                  <c:v>-43</c:v>
                </c:pt>
                <c:pt idx="3">
                  <c:v>248</c:v>
                </c:pt>
                <c:pt idx="4">
                  <c:v>438</c:v>
                </c:pt>
                <c:pt idx="5">
                  <c:v>743</c:v>
                </c:pt>
                <c:pt idx="6">
                  <c:v>479</c:v>
                </c:pt>
                <c:pt idx="7">
                  <c:v>628</c:v>
                </c:pt>
                <c:pt idx="8">
                  <c:v>852</c:v>
                </c:pt>
                <c:pt idx="9">
                  <c:v>1047</c:v>
                </c:pt>
                <c:pt idx="10">
                  <c:v>1018</c:v>
                </c:pt>
                <c:pt idx="11">
                  <c:v>1198</c:v>
                </c:pt>
                <c:pt idx="12">
                  <c:v>1268</c:v>
                </c:pt>
                <c:pt idx="13">
                  <c:v>1478</c:v>
                </c:pt>
                <c:pt idx="14">
                  <c:v>1593</c:v>
                </c:pt>
                <c:pt idx="15">
                  <c:v>2122</c:v>
                </c:pt>
                <c:pt idx="16">
                  <c:v>2250</c:v>
                </c:pt>
                <c:pt idx="17">
                  <c:v>2411</c:v>
                </c:pt>
                <c:pt idx="18">
                  <c:v>2014</c:v>
                </c:pt>
                <c:pt idx="19">
                  <c:v>1836</c:v>
                </c:pt>
                <c:pt idx="20">
                  <c:v>1831</c:v>
                </c:pt>
                <c:pt idx="21">
                  <c:v>1601</c:v>
                </c:pt>
                <c:pt idx="22">
                  <c:v>1476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65-4B1D-B3C4-B8984BDDDB26}"/>
            </c:ext>
          </c:extLst>
        </c:ser>
        <c:ser>
          <c:idx val="6"/>
          <c:order val="6"/>
          <c:tx>
            <c:strRef>
              <c:f>'6'!$G$1</c:f>
              <c:strCache>
                <c:ptCount val="1"/>
                <c:pt idx="0">
                  <c:v>PHN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'6'!$G$15:$G$38</c:f>
              <c:numCache>
                <c:formatCode>General</c:formatCode>
                <c:ptCount val="23"/>
                <c:pt idx="0">
                  <c:v>-215</c:v>
                </c:pt>
                <c:pt idx="1">
                  <c:v>-296</c:v>
                </c:pt>
                <c:pt idx="2">
                  <c:v>-1015</c:v>
                </c:pt>
                <c:pt idx="3">
                  <c:v>-542</c:v>
                </c:pt>
                <c:pt idx="4">
                  <c:v>-396</c:v>
                </c:pt>
                <c:pt idx="5">
                  <c:v>-372</c:v>
                </c:pt>
                <c:pt idx="6">
                  <c:v>-279</c:v>
                </c:pt>
                <c:pt idx="7">
                  <c:v>-450</c:v>
                </c:pt>
                <c:pt idx="8">
                  <c:v>-443</c:v>
                </c:pt>
                <c:pt idx="9">
                  <c:v>-416</c:v>
                </c:pt>
                <c:pt idx="10">
                  <c:v>-238</c:v>
                </c:pt>
                <c:pt idx="11">
                  <c:v>-400</c:v>
                </c:pt>
                <c:pt idx="12">
                  <c:v>-387</c:v>
                </c:pt>
                <c:pt idx="13">
                  <c:v>-403</c:v>
                </c:pt>
                <c:pt idx="14">
                  <c:v>-74</c:v>
                </c:pt>
                <c:pt idx="15">
                  <c:v>644</c:v>
                </c:pt>
                <c:pt idx="16">
                  <c:v>1440</c:v>
                </c:pt>
                <c:pt idx="17">
                  <c:v>1928</c:v>
                </c:pt>
                <c:pt idx="18">
                  <c:v>1487</c:v>
                </c:pt>
                <c:pt idx="19">
                  <c:v>1253</c:v>
                </c:pt>
                <c:pt idx="20">
                  <c:v>967</c:v>
                </c:pt>
                <c:pt idx="21">
                  <c:v>1242</c:v>
                </c:pt>
                <c:pt idx="22">
                  <c:v>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65-4B1D-B3C4-B8984BDDD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8260160"/>
        <c:axId val="758257864"/>
      </c:barChart>
      <c:lineChart>
        <c:grouping val="standard"/>
        <c:varyColors val="0"/>
        <c:ser>
          <c:idx val="5"/>
          <c:order val="5"/>
          <c:tx>
            <c:strRef>
              <c:f>'6'!$H$1</c:f>
              <c:strCache>
                <c:ptCount val="1"/>
                <c:pt idx="0">
                  <c:v>Spolu</c:v>
                </c:pt>
              </c:strCache>
            </c:strRef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'6'!$A$15:$A$38</c:f>
              <c:strCache>
                <c:ptCount val="23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  <c:pt idx="12">
                  <c:v>2020_01</c:v>
                </c:pt>
                <c:pt idx="13">
                  <c:v>2020_02</c:v>
                </c:pt>
                <c:pt idx="14">
                  <c:v>2020_03</c:v>
                </c:pt>
                <c:pt idx="15">
                  <c:v>2020_04</c:v>
                </c:pt>
                <c:pt idx="16">
                  <c:v>2020_05</c:v>
                </c:pt>
                <c:pt idx="17">
                  <c:v>2020_06</c:v>
                </c:pt>
                <c:pt idx="18">
                  <c:v>2020_07</c:v>
                </c:pt>
                <c:pt idx="19">
                  <c:v>2020_08</c:v>
                </c:pt>
                <c:pt idx="20">
                  <c:v>2020_09</c:v>
                </c:pt>
                <c:pt idx="21">
                  <c:v>2020_10</c:v>
                </c:pt>
                <c:pt idx="22">
                  <c:v>2020_11</c:v>
                </c:pt>
              </c:strCache>
            </c:strRef>
          </c:cat>
          <c:val>
            <c:numRef>
              <c:f>'6'!$H$15:$H$38</c:f>
              <c:numCache>
                <c:formatCode>General</c:formatCode>
                <c:ptCount val="23"/>
                <c:pt idx="0">
                  <c:v>25670</c:v>
                </c:pt>
                <c:pt idx="1">
                  <c:v>24810</c:v>
                </c:pt>
                <c:pt idx="2">
                  <c:v>20497</c:v>
                </c:pt>
                <c:pt idx="3">
                  <c:v>27059</c:v>
                </c:pt>
                <c:pt idx="4">
                  <c:v>26018</c:v>
                </c:pt>
                <c:pt idx="5">
                  <c:v>28978</c:v>
                </c:pt>
                <c:pt idx="6">
                  <c:v>7560</c:v>
                </c:pt>
                <c:pt idx="7">
                  <c:v>3124</c:v>
                </c:pt>
                <c:pt idx="8">
                  <c:v>-1564</c:v>
                </c:pt>
                <c:pt idx="9">
                  <c:v>-2614</c:v>
                </c:pt>
                <c:pt idx="10">
                  <c:v>-4102</c:v>
                </c:pt>
                <c:pt idx="11">
                  <c:v>-7122</c:v>
                </c:pt>
                <c:pt idx="12">
                  <c:v>-5598</c:v>
                </c:pt>
                <c:pt idx="13">
                  <c:v>-5963</c:v>
                </c:pt>
                <c:pt idx="14">
                  <c:v>-712</c:v>
                </c:pt>
                <c:pt idx="15">
                  <c:v>25239</c:v>
                </c:pt>
                <c:pt idx="16">
                  <c:v>33283</c:v>
                </c:pt>
                <c:pt idx="17">
                  <c:v>26755</c:v>
                </c:pt>
                <c:pt idx="18">
                  <c:v>24141</c:v>
                </c:pt>
                <c:pt idx="19">
                  <c:v>20339</c:v>
                </c:pt>
                <c:pt idx="20">
                  <c:v>18560</c:v>
                </c:pt>
                <c:pt idx="21">
                  <c:v>32272</c:v>
                </c:pt>
                <c:pt idx="22">
                  <c:v>31782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65-4B1D-B3C4-B8984BDDD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8260160"/>
        <c:axId val="758257864"/>
      </c:lineChart>
      <c:catAx>
        <c:axId val="75826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257864"/>
        <c:crosses val="autoZero"/>
        <c:auto val="1"/>
        <c:lblAlgn val="ctr"/>
        <c:lblOffset val="100"/>
        <c:noMultiLvlLbl val="0"/>
      </c:catAx>
      <c:valAx>
        <c:axId val="758257864"/>
        <c:scaling>
          <c:orientation val="minMax"/>
          <c:max val="50000"/>
          <c:min val="-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826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869841269841273E-2"/>
          <c:y val="0.87176302233193403"/>
          <c:w val="0.91058948412698415"/>
          <c:h val="0.108714764483905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276944444444441E-2"/>
          <c:y val="4.8506944444444443E-2"/>
          <c:w val="0.86691750000000001"/>
          <c:h val="0.6475809027777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'6'!$A$42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0"/>
                  <c:y val="8.81944750675268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0A-4B42-9165-D6295B132E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'6'!$J$1:$P$1</c:f>
              <c:strCache>
                <c:ptCount val="7"/>
                <c:pt idx="0">
                  <c:v>DvN</c:v>
                </c:pt>
                <c:pt idx="1">
                  <c:v>dôch.dávky</c:v>
                </c:pt>
                <c:pt idx="2">
                  <c:v>súbeh dávok</c:v>
                </c:pt>
                <c:pt idx="3">
                  <c:v>mimo dtb</c:v>
                </c:pt>
                <c:pt idx="4">
                  <c:v>RP</c:v>
                </c:pt>
                <c:pt idx="5">
                  <c:v>PHN</c:v>
                </c:pt>
                <c:pt idx="6">
                  <c:v>Spolu</c:v>
                </c:pt>
              </c:strCache>
            </c:strRef>
          </c:cat>
          <c:val>
            <c:numRef>
              <c:f>'6'!$J$42:$P$42</c:f>
              <c:numCache>
                <c:formatCode>0.0</c:formatCode>
                <c:ptCount val="7"/>
                <c:pt idx="0">
                  <c:v>12.64155680585341</c:v>
                </c:pt>
                <c:pt idx="1">
                  <c:v>16.218775773801248</c:v>
                </c:pt>
                <c:pt idx="2">
                  <c:v>7.6374969142329334</c:v>
                </c:pt>
                <c:pt idx="3">
                  <c:v>0.70260893054264173</c:v>
                </c:pt>
                <c:pt idx="4">
                  <c:v>2.0015802999622418</c:v>
                </c:pt>
                <c:pt idx="5">
                  <c:v>-6.3891283468373201</c:v>
                </c:pt>
                <c:pt idx="6">
                  <c:v>5.5502470612195305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0A-4B42-9165-D6295B132EDB}"/>
            </c:ext>
          </c:extLst>
        </c:ser>
        <c:ser>
          <c:idx val="1"/>
          <c:order val="1"/>
          <c:tx>
            <c:strRef>
              <c:f>'6'!$A$43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3B5EA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'6'!$J$1:$P$1</c:f>
              <c:strCache>
                <c:ptCount val="7"/>
                <c:pt idx="0">
                  <c:v>DvN</c:v>
                </c:pt>
                <c:pt idx="1">
                  <c:v>dôch.dávky</c:v>
                </c:pt>
                <c:pt idx="2">
                  <c:v>súbeh dávok</c:v>
                </c:pt>
                <c:pt idx="3">
                  <c:v>mimo dtb</c:v>
                </c:pt>
                <c:pt idx="4">
                  <c:v>RP</c:v>
                </c:pt>
                <c:pt idx="5">
                  <c:v>PHN</c:v>
                </c:pt>
                <c:pt idx="6">
                  <c:v>Spolu</c:v>
                </c:pt>
              </c:strCache>
            </c:strRef>
          </c:cat>
          <c:val>
            <c:numRef>
              <c:f>'6'!$J$43:$P$43</c:f>
              <c:numCache>
                <c:formatCode>0.0</c:formatCode>
                <c:ptCount val="7"/>
                <c:pt idx="0">
                  <c:v>56.456768972953938</c:v>
                </c:pt>
                <c:pt idx="1">
                  <c:v>-7.3207943304191403</c:v>
                </c:pt>
                <c:pt idx="2">
                  <c:v>22.173081496772923</c:v>
                </c:pt>
                <c:pt idx="3">
                  <c:v>7.6129144898450614</c:v>
                </c:pt>
                <c:pt idx="4">
                  <c:v>6.8651458647496133</c:v>
                </c:pt>
                <c:pt idx="5">
                  <c:v>12.791761269816579</c:v>
                </c:pt>
                <c:pt idx="6">
                  <c:v>8.0790948786843995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0A-4B42-9165-D6295B132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25449248"/>
        <c:axId val="825449576"/>
      </c:barChart>
      <c:catAx>
        <c:axId val="82544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449576"/>
        <c:crosses val="autoZero"/>
        <c:auto val="1"/>
        <c:lblAlgn val="ctr"/>
        <c:lblOffset val="100"/>
        <c:noMultiLvlLbl val="0"/>
      </c:catAx>
      <c:valAx>
        <c:axId val="825449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44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'6'!$A$42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'6'!$B$1:$H$1</c:f>
              <c:strCache>
                <c:ptCount val="7"/>
                <c:pt idx="0">
                  <c:v>DvN</c:v>
                </c:pt>
                <c:pt idx="1">
                  <c:v>dôch.dávky</c:v>
                </c:pt>
                <c:pt idx="2">
                  <c:v>súbeh dávok</c:v>
                </c:pt>
                <c:pt idx="3">
                  <c:v>mimo dtb</c:v>
                </c:pt>
                <c:pt idx="4">
                  <c:v>RP</c:v>
                </c:pt>
                <c:pt idx="5">
                  <c:v>PHN</c:v>
                </c:pt>
                <c:pt idx="6">
                  <c:v>Spolu</c:v>
                </c:pt>
              </c:strCache>
            </c:strRef>
          </c:cat>
          <c:val>
            <c:numRef>
              <c:f>'6'!$B$42:$H$42</c:f>
              <c:numCache>
                <c:formatCode>0</c:formatCode>
                <c:ptCount val="7"/>
                <c:pt idx="0">
                  <c:v>2379.6666666666665</c:v>
                </c:pt>
                <c:pt idx="1">
                  <c:v>7423.25</c:v>
                </c:pt>
                <c:pt idx="2">
                  <c:v>1751.75</c:v>
                </c:pt>
                <c:pt idx="3">
                  <c:v>709.5</c:v>
                </c:pt>
                <c:pt idx="4">
                  <c:v>517.16666666666663</c:v>
                </c:pt>
                <c:pt idx="5">
                  <c:v>-421.83333333333331</c:v>
                </c:pt>
                <c:pt idx="6">
                  <c:v>12359.5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6-4CAA-BA42-4DD0C1D46886}"/>
            </c:ext>
          </c:extLst>
        </c:ser>
        <c:ser>
          <c:idx val="1"/>
          <c:order val="1"/>
          <c:tx>
            <c:strRef>
              <c:f>'6'!$A$43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3B5EA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'6'!$B$1:$H$1</c:f>
              <c:strCache>
                <c:ptCount val="7"/>
                <c:pt idx="0">
                  <c:v>DvN</c:v>
                </c:pt>
                <c:pt idx="1">
                  <c:v>dôch.dávky</c:v>
                </c:pt>
                <c:pt idx="2">
                  <c:v>súbeh dávok</c:v>
                </c:pt>
                <c:pt idx="3">
                  <c:v>mimo dtb</c:v>
                </c:pt>
                <c:pt idx="4">
                  <c:v>RP</c:v>
                </c:pt>
                <c:pt idx="5">
                  <c:v>PHN</c:v>
                </c:pt>
                <c:pt idx="6">
                  <c:v>Spolu</c:v>
                </c:pt>
              </c:strCache>
            </c:strRef>
          </c:cat>
          <c:val>
            <c:numRef>
              <c:f>'6'!$B$43:$H$43</c:f>
              <c:numCache>
                <c:formatCode>0</c:formatCode>
                <c:ptCount val="7"/>
                <c:pt idx="0">
                  <c:v>12008.416666666666</c:v>
                </c:pt>
                <c:pt idx="1">
                  <c:v>-4993</c:v>
                </c:pt>
                <c:pt idx="2">
                  <c:v>5531.25</c:v>
                </c:pt>
                <c:pt idx="3">
                  <c:v>7792.5</c:v>
                </c:pt>
                <c:pt idx="4">
                  <c:v>1807.2727272727273</c:v>
                </c:pt>
                <c:pt idx="5">
                  <c:v>816</c:v>
                </c:pt>
                <c:pt idx="6">
                  <c:v>22743.833333333332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56-4CAA-BA42-4DD0C1D46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25449248"/>
        <c:axId val="825449576"/>
      </c:barChart>
      <c:catAx>
        <c:axId val="82544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449576"/>
        <c:crosses val="autoZero"/>
        <c:auto val="1"/>
        <c:lblAlgn val="ctr"/>
        <c:lblOffset val="100"/>
        <c:noMultiLvlLbl val="0"/>
      </c:catAx>
      <c:valAx>
        <c:axId val="825449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44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4795373587995"/>
          <c:y val="4.3077618859178018E-2"/>
          <c:w val="0.84528414286834064"/>
          <c:h val="0.726823826483501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'7a'!$B$2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3.5277777777777777E-3"/>
                  <c:y val="1.9630952380952381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DC-4BD3-A837-3332B5FBD7C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do 25</c:v>
              </c:pt>
              <c:pt idx="1">
                <c:v>26-40</c:v>
              </c:pt>
              <c:pt idx="2">
                <c:v>41-61</c:v>
              </c:pt>
              <c:pt idx="3">
                <c:v>nad 62</c:v>
              </c:pt>
            </c:strLit>
          </c:cat>
          <c:val>
            <c:numRef>
              <c:f>('7a'!$B$15,'7a'!$B$30,'7a'!$B$45,'7a'!$B$60)</c:f>
              <c:numCache>
                <c:formatCode>0.0</c:formatCode>
                <c:ptCount val="4"/>
                <c:pt idx="0">
                  <c:v>17.987625714540499</c:v>
                </c:pt>
                <c:pt idx="1">
                  <c:v>8.8209020945984946</c:v>
                </c:pt>
                <c:pt idx="2">
                  <c:v>7.3142073868982154</c:v>
                </c:pt>
                <c:pt idx="3">
                  <c:v>0.95956104644828333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DC-4BD3-A837-3332B5FBD7C2}"/>
            </c:ext>
          </c:extLst>
        </c:ser>
        <c:ser>
          <c:idx val="1"/>
          <c:order val="1"/>
          <c:tx>
            <c:strRef>
              <c:f>'7a'!$C$2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do 25</c:v>
              </c:pt>
              <c:pt idx="1">
                <c:v>26-40</c:v>
              </c:pt>
              <c:pt idx="2">
                <c:v>41-61</c:v>
              </c:pt>
              <c:pt idx="3">
                <c:v>nad 62</c:v>
              </c:pt>
            </c:strLit>
          </c:cat>
          <c:val>
            <c:numRef>
              <c:f>('7a'!$C$15,'7a'!$C$30,'7a'!$C$45,'7a'!$C$60)</c:f>
              <c:numCache>
                <c:formatCode>0.0</c:formatCode>
                <c:ptCount val="4"/>
                <c:pt idx="0">
                  <c:v>14.068573462814369</c:v>
                </c:pt>
                <c:pt idx="1">
                  <c:v>7.8029080831240298</c:v>
                </c:pt>
                <c:pt idx="2">
                  <c:v>7.6971062893935072</c:v>
                </c:pt>
                <c:pt idx="3">
                  <c:v>3.8051336258477493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DC-4BD3-A837-3332B5FBD7C2}"/>
            </c:ext>
          </c:extLst>
        </c:ser>
        <c:ser>
          <c:idx val="2"/>
          <c:order val="2"/>
          <c:tx>
            <c:strRef>
              <c:f>'7a'!$D$2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Lbls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13B5EA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9DC-4BD3-A837-3332B5FBD7C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do 25</c:v>
              </c:pt>
              <c:pt idx="1">
                <c:v>26-40</c:v>
              </c:pt>
              <c:pt idx="2">
                <c:v>41-61</c:v>
              </c:pt>
              <c:pt idx="3">
                <c:v>nad 62</c:v>
              </c:pt>
            </c:strLit>
          </c:cat>
          <c:val>
            <c:numRef>
              <c:f>('7a'!$D$15,'7a'!$D$30,'7a'!$D$45,'7a'!$D$60)</c:f>
              <c:numCache>
                <c:formatCode>0.0</c:formatCode>
                <c:ptCount val="4"/>
                <c:pt idx="0">
                  <c:v>8.2346836516140502</c:v>
                </c:pt>
                <c:pt idx="1">
                  <c:v>2.6888951742330192</c:v>
                </c:pt>
                <c:pt idx="2">
                  <c:v>3.4558886440114409</c:v>
                </c:pt>
                <c:pt idx="3">
                  <c:v>-0.61843342456064876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DC-4BD3-A837-3332B5FBD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918139392"/>
        <c:axId val="918151856"/>
      </c:barChart>
      <c:catAx>
        <c:axId val="91813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8151856"/>
        <c:crosses val="autoZero"/>
        <c:auto val="1"/>
        <c:lblAlgn val="ctr"/>
        <c:lblOffset val="100"/>
        <c:noMultiLvlLbl val="0"/>
      </c:catAx>
      <c:valAx>
        <c:axId val="91815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813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28796296296298"/>
          <c:y val="7.4806349206349224E-2"/>
          <c:w val="0.82896018518518511"/>
          <c:h val="0.6974087301587300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'1a2'!$A$37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'1a2'!$B$2:$D$2</c:f>
              <c:strCache>
                <c:ptCount val="3"/>
                <c:pt idx="0">
                  <c:v>Muži</c:v>
                </c:pt>
                <c:pt idx="1">
                  <c:v>Ženy</c:v>
                </c:pt>
                <c:pt idx="2">
                  <c:v>Spolu</c:v>
                </c:pt>
              </c:strCache>
            </c:strRef>
          </c:cat>
          <c:val>
            <c:numRef>
              <c:f>'1a2'!$B$37:$D$37</c:f>
              <c:numCache>
                <c:formatCode>General</c:formatCode>
                <c:ptCount val="3"/>
                <c:pt idx="0">
                  <c:v>10669.083333333256</c:v>
                </c:pt>
                <c:pt idx="1">
                  <c:v>5642</c:v>
                </c:pt>
                <c:pt idx="2">
                  <c:v>16311.083333333023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A-4BF1-8361-B2D1F508ECE8}"/>
            </c:ext>
          </c:extLst>
        </c:ser>
        <c:ser>
          <c:idx val="1"/>
          <c:order val="1"/>
          <c:tx>
            <c:strRef>
              <c:f>'1a2'!$A$38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'1a2'!$B$2:$D$2</c:f>
              <c:strCache>
                <c:ptCount val="3"/>
                <c:pt idx="0">
                  <c:v>Muži</c:v>
                </c:pt>
                <c:pt idx="1">
                  <c:v>Ženy</c:v>
                </c:pt>
                <c:pt idx="2">
                  <c:v>Spolu</c:v>
                </c:pt>
              </c:strCache>
            </c:strRef>
          </c:cat>
          <c:val>
            <c:numRef>
              <c:f>'1a2'!$B$38:$D$38</c:f>
              <c:numCache>
                <c:formatCode>General</c:formatCode>
                <c:ptCount val="3"/>
                <c:pt idx="0">
                  <c:v>-2856.3333333332557</c:v>
                </c:pt>
                <c:pt idx="1">
                  <c:v>-4113.75</c:v>
                </c:pt>
                <c:pt idx="2">
                  <c:v>-6970.0833333330229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A-4BF1-8361-B2D1F508ECE8}"/>
            </c:ext>
          </c:extLst>
        </c:ser>
        <c:ser>
          <c:idx val="0"/>
          <c:order val="2"/>
          <c:tx>
            <c:strRef>
              <c:f>'1a2'!$A$39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13B5EA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3B5E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FA-4BF1-8361-B2D1F508ECE8}"/>
              </c:ext>
            </c:extLst>
          </c:dPt>
          <c:dPt>
            <c:idx val="1"/>
            <c:invertIfNegative val="0"/>
            <c:bubble3D val="0"/>
            <c:spPr>
              <a:solidFill>
                <a:srgbClr val="13B5E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9FA-4BF1-8361-B2D1F508ECE8}"/>
              </c:ext>
            </c:extLst>
          </c:dPt>
          <c:dPt>
            <c:idx val="2"/>
            <c:invertIfNegative val="0"/>
            <c:bubble3D val="0"/>
            <c:spPr>
              <a:solidFill>
                <a:srgbClr val="13B5E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9FA-4BF1-8361-B2D1F508ECE8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13B5EA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'1a2'!$B$2:$D$2</c:f>
              <c:strCache>
                <c:ptCount val="3"/>
                <c:pt idx="0">
                  <c:v>Muži</c:v>
                </c:pt>
                <c:pt idx="1">
                  <c:v>Ženy</c:v>
                </c:pt>
                <c:pt idx="2">
                  <c:v>Spolu</c:v>
                </c:pt>
              </c:strCache>
            </c:strRef>
          </c:cat>
          <c:val>
            <c:numRef>
              <c:f>'1a2'!$B$39:$D$39</c:f>
              <c:numCache>
                <c:formatCode>General</c:formatCode>
                <c:ptCount val="3"/>
                <c:pt idx="0">
                  <c:v>-31366</c:v>
                </c:pt>
                <c:pt idx="1">
                  <c:v>-25364.083333333372</c:v>
                </c:pt>
                <c:pt idx="2">
                  <c:v>-56730.083333333489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9FA-4BF1-8361-B2D1F508E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12083952"/>
        <c:axId val="712085264"/>
      </c:barChart>
      <c:catAx>
        <c:axId val="71208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085264"/>
        <c:crosses val="autoZero"/>
        <c:auto val="1"/>
        <c:lblAlgn val="ctr"/>
        <c:lblOffset val="100"/>
        <c:noMultiLvlLbl val="0"/>
      </c:catAx>
      <c:valAx>
        <c:axId val="71208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0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5379907407407406"/>
          <c:y val="0.86852619047619051"/>
          <c:w val="0.59631666666666672"/>
          <c:h val="0.12977301587301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do 25</c:v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'7a'!$A$64:$A$99</c:f>
              <c:strCache>
                <c:ptCount val="36"/>
                <c:pt idx="0">
                  <c:v>2018_01</c:v>
                </c:pt>
                <c:pt idx="1">
                  <c:v>2018_02</c:v>
                </c:pt>
                <c:pt idx="2">
                  <c:v>2018_03</c:v>
                </c:pt>
                <c:pt idx="3">
                  <c:v>2018_04</c:v>
                </c:pt>
                <c:pt idx="4">
                  <c:v>2018_05</c:v>
                </c:pt>
                <c:pt idx="5">
                  <c:v>2018_06</c:v>
                </c:pt>
                <c:pt idx="6">
                  <c:v>2018_07</c:v>
                </c:pt>
                <c:pt idx="7">
                  <c:v>2018_08</c:v>
                </c:pt>
                <c:pt idx="8">
                  <c:v>2018_09</c:v>
                </c:pt>
                <c:pt idx="9">
                  <c:v>2018_10</c:v>
                </c:pt>
                <c:pt idx="10">
                  <c:v>2018_11</c:v>
                </c:pt>
                <c:pt idx="11">
                  <c:v>2018_12</c:v>
                </c:pt>
                <c:pt idx="12">
                  <c:v>2019_01</c:v>
                </c:pt>
                <c:pt idx="13">
                  <c:v>2019_02</c:v>
                </c:pt>
                <c:pt idx="14">
                  <c:v>2019_03</c:v>
                </c:pt>
                <c:pt idx="15">
                  <c:v>2019_04</c:v>
                </c:pt>
                <c:pt idx="16">
                  <c:v>2019_05</c:v>
                </c:pt>
                <c:pt idx="17">
                  <c:v>2019_06</c:v>
                </c:pt>
                <c:pt idx="18">
                  <c:v>2019_07</c:v>
                </c:pt>
                <c:pt idx="19">
                  <c:v>2019_08</c:v>
                </c:pt>
                <c:pt idx="20">
                  <c:v>2019_09</c:v>
                </c:pt>
                <c:pt idx="21">
                  <c:v>2019_10</c:v>
                </c:pt>
                <c:pt idx="22">
                  <c:v>2019_11</c:v>
                </c:pt>
                <c:pt idx="23">
                  <c:v>2019_12</c:v>
                </c:pt>
                <c:pt idx="24">
                  <c:v>2020_01</c:v>
                </c:pt>
                <c:pt idx="25">
                  <c:v>2020_02</c:v>
                </c:pt>
                <c:pt idx="26">
                  <c:v>2020_03</c:v>
                </c:pt>
                <c:pt idx="27">
                  <c:v>2020_04</c:v>
                </c:pt>
                <c:pt idx="28">
                  <c:v>2020_05</c:v>
                </c:pt>
                <c:pt idx="29">
                  <c:v>2020_06</c:v>
                </c:pt>
                <c:pt idx="30">
                  <c:v>2020_07</c:v>
                </c:pt>
                <c:pt idx="31">
                  <c:v>2020_08</c:v>
                </c:pt>
                <c:pt idx="32">
                  <c:v>2020_09</c:v>
                </c:pt>
                <c:pt idx="33">
                  <c:v>2020_10</c:v>
                </c:pt>
                <c:pt idx="34">
                  <c:v>2020_11</c:v>
                </c:pt>
                <c:pt idx="35">
                  <c:v>2020_12</c:v>
                </c:pt>
              </c:strCache>
            </c:strRef>
          </c:cat>
          <c:val>
            <c:numRef>
              <c:f>('7a'!$B$3:$B$14,'7a'!$C$3:$C$14,'7a'!$D$3:$D$14)</c:f>
              <c:numCache>
                <c:formatCode>0.0</c:formatCode>
                <c:ptCount val="36"/>
                <c:pt idx="0">
                  <c:v>19.739317123102808</c:v>
                </c:pt>
                <c:pt idx="1">
                  <c:v>16.747282008482625</c:v>
                </c:pt>
                <c:pt idx="2">
                  <c:v>18.072984640232566</c:v>
                </c:pt>
                <c:pt idx="3">
                  <c:v>17.637357807901456</c:v>
                </c:pt>
                <c:pt idx="4">
                  <c:v>19.61983948903087</c:v>
                </c:pt>
                <c:pt idx="5">
                  <c:v>18.997742779310769</c:v>
                </c:pt>
                <c:pt idx="6">
                  <c:v>19.519264920367661</c:v>
                </c:pt>
                <c:pt idx="7">
                  <c:v>17.446774318147355</c:v>
                </c:pt>
                <c:pt idx="8">
                  <c:v>16.654381178132521</c:v>
                </c:pt>
                <c:pt idx="9">
                  <c:v>18.809691019686703</c:v>
                </c:pt>
                <c:pt idx="10">
                  <c:v>18.166500369966343</c:v>
                </c:pt>
                <c:pt idx="11">
                  <c:v>15.173543388458297</c:v>
                </c:pt>
                <c:pt idx="12">
                  <c:v>15.162210522981139</c:v>
                </c:pt>
                <c:pt idx="13">
                  <c:v>14.443094420694436</c:v>
                </c:pt>
                <c:pt idx="14">
                  <c:v>13.481343071510738</c:v>
                </c:pt>
                <c:pt idx="15">
                  <c:v>16.121295411056806</c:v>
                </c:pt>
                <c:pt idx="16">
                  <c:v>18.113794674427243</c:v>
                </c:pt>
                <c:pt idx="17">
                  <c:v>11.794910611952041</c:v>
                </c:pt>
                <c:pt idx="18">
                  <c:v>14.557986563649161</c:v>
                </c:pt>
                <c:pt idx="19">
                  <c:v>12.88680133060617</c:v>
                </c:pt>
                <c:pt idx="20">
                  <c:v>14.280306541426702</c:v>
                </c:pt>
                <c:pt idx="21">
                  <c:v>11.877490624583444</c:v>
                </c:pt>
                <c:pt idx="22">
                  <c:v>13.614592934938003</c:v>
                </c:pt>
                <c:pt idx="23">
                  <c:v>13.603894539027999</c:v>
                </c:pt>
                <c:pt idx="24">
                  <c:v>13.806690274161509</c:v>
                </c:pt>
                <c:pt idx="25">
                  <c:v>14.044610574175762</c:v>
                </c:pt>
                <c:pt idx="26">
                  <c:v>5.3782157697683362</c:v>
                </c:pt>
                <c:pt idx="27">
                  <c:v>0.87030715773350409</c:v>
                </c:pt>
                <c:pt idx="28">
                  <c:v>0.851753207557995</c:v>
                </c:pt>
                <c:pt idx="29">
                  <c:v>6.2028721495791492</c:v>
                </c:pt>
                <c:pt idx="30">
                  <c:v>7.6338576866353565</c:v>
                </c:pt>
                <c:pt idx="31">
                  <c:v>8.3299881471570636</c:v>
                </c:pt>
                <c:pt idx="32">
                  <c:v>11.293868274614661</c:v>
                </c:pt>
                <c:pt idx="33">
                  <c:v>9.0354403592480725</c:v>
                </c:pt>
                <c:pt idx="34">
                  <c:v>11.658280885515634</c:v>
                </c:pt>
                <c:pt idx="35">
                  <c:v>8.7334620679511392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EC-4E6D-BB56-03C1C980A88F}"/>
            </c:ext>
          </c:extLst>
        </c:ser>
        <c:ser>
          <c:idx val="1"/>
          <c:order val="1"/>
          <c:tx>
            <c:v>25-40</c:v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'7a'!$A$64:$A$99</c:f>
              <c:strCache>
                <c:ptCount val="36"/>
                <c:pt idx="0">
                  <c:v>2018_01</c:v>
                </c:pt>
                <c:pt idx="1">
                  <c:v>2018_02</c:v>
                </c:pt>
                <c:pt idx="2">
                  <c:v>2018_03</c:v>
                </c:pt>
                <c:pt idx="3">
                  <c:v>2018_04</c:v>
                </c:pt>
                <c:pt idx="4">
                  <c:v>2018_05</c:v>
                </c:pt>
                <c:pt idx="5">
                  <c:v>2018_06</c:v>
                </c:pt>
                <c:pt idx="6">
                  <c:v>2018_07</c:v>
                </c:pt>
                <c:pt idx="7">
                  <c:v>2018_08</c:v>
                </c:pt>
                <c:pt idx="8">
                  <c:v>2018_09</c:v>
                </c:pt>
                <c:pt idx="9">
                  <c:v>2018_10</c:v>
                </c:pt>
                <c:pt idx="10">
                  <c:v>2018_11</c:v>
                </c:pt>
                <c:pt idx="11">
                  <c:v>2018_12</c:v>
                </c:pt>
                <c:pt idx="12">
                  <c:v>2019_01</c:v>
                </c:pt>
                <c:pt idx="13">
                  <c:v>2019_02</c:v>
                </c:pt>
                <c:pt idx="14">
                  <c:v>2019_03</c:v>
                </c:pt>
                <c:pt idx="15">
                  <c:v>2019_04</c:v>
                </c:pt>
                <c:pt idx="16">
                  <c:v>2019_05</c:v>
                </c:pt>
                <c:pt idx="17">
                  <c:v>2019_06</c:v>
                </c:pt>
                <c:pt idx="18">
                  <c:v>2019_07</c:v>
                </c:pt>
                <c:pt idx="19">
                  <c:v>2019_08</c:v>
                </c:pt>
                <c:pt idx="20">
                  <c:v>2019_09</c:v>
                </c:pt>
                <c:pt idx="21">
                  <c:v>2019_10</c:v>
                </c:pt>
                <c:pt idx="22">
                  <c:v>2019_11</c:v>
                </c:pt>
                <c:pt idx="23">
                  <c:v>2019_12</c:v>
                </c:pt>
                <c:pt idx="24">
                  <c:v>2020_01</c:v>
                </c:pt>
                <c:pt idx="25">
                  <c:v>2020_02</c:v>
                </c:pt>
                <c:pt idx="26">
                  <c:v>2020_03</c:v>
                </c:pt>
                <c:pt idx="27">
                  <c:v>2020_04</c:v>
                </c:pt>
                <c:pt idx="28">
                  <c:v>2020_05</c:v>
                </c:pt>
                <c:pt idx="29">
                  <c:v>2020_06</c:v>
                </c:pt>
                <c:pt idx="30">
                  <c:v>2020_07</c:v>
                </c:pt>
                <c:pt idx="31">
                  <c:v>2020_08</c:v>
                </c:pt>
                <c:pt idx="32">
                  <c:v>2020_09</c:v>
                </c:pt>
                <c:pt idx="33">
                  <c:v>2020_10</c:v>
                </c:pt>
                <c:pt idx="34">
                  <c:v>2020_11</c:v>
                </c:pt>
                <c:pt idx="35">
                  <c:v>2020_12</c:v>
                </c:pt>
              </c:strCache>
            </c:strRef>
          </c:cat>
          <c:val>
            <c:numRef>
              <c:f>('7a'!$B$18:$B$29,'7a'!$C$18:$C$29,'7a'!$D$18:$D$29)</c:f>
              <c:numCache>
                <c:formatCode>0.0</c:formatCode>
                <c:ptCount val="36"/>
                <c:pt idx="0">
                  <c:v>10.214217717722256</c:v>
                </c:pt>
                <c:pt idx="1">
                  <c:v>7.7510455853186775</c:v>
                </c:pt>
                <c:pt idx="2">
                  <c:v>10.49976141587096</c:v>
                </c:pt>
                <c:pt idx="3">
                  <c:v>9.0528998754058705</c:v>
                </c:pt>
                <c:pt idx="4">
                  <c:v>11.245715450900406</c:v>
                </c:pt>
                <c:pt idx="5">
                  <c:v>8.1651024241020664</c:v>
                </c:pt>
                <c:pt idx="6">
                  <c:v>9.4446652512826379</c:v>
                </c:pt>
                <c:pt idx="7">
                  <c:v>8.1555603279404334</c:v>
                </c:pt>
                <c:pt idx="8">
                  <c:v>7.1348983571729887</c:v>
                </c:pt>
                <c:pt idx="9">
                  <c:v>8.6032659801520701</c:v>
                </c:pt>
                <c:pt idx="10">
                  <c:v>8.634209875603533</c:v>
                </c:pt>
                <c:pt idx="11">
                  <c:v>7.184192783419979</c:v>
                </c:pt>
                <c:pt idx="12">
                  <c:v>8.3599238181000803</c:v>
                </c:pt>
                <c:pt idx="13">
                  <c:v>8.4566710288482927</c:v>
                </c:pt>
                <c:pt idx="14">
                  <c:v>7.2562066808351506</c:v>
                </c:pt>
                <c:pt idx="15">
                  <c:v>10.450700088727462</c:v>
                </c:pt>
                <c:pt idx="16">
                  <c:v>11.77834309521732</c:v>
                </c:pt>
                <c:pt idx="17">
                  <c:v>4.4235688143014755</c:v>
                </c:pt>
                <c:pt idx="18">
                  <c:v>7.5960051237919837</c:v>
                </c:pt>
                <c:pt idx="19">
                  <c:v>6.3933636400402909</c:v>
                </c:pt>
                <c:pt idx="20">
                  <c:v>7.9681532482301503</c:v>
                </c:pt>
                <c:pt idx="21">
                  <c:v>6.5103923239579489</c:v>
                </c:pt>
                <c:pt idx="22">
                  <c:v>6.9001179222961548</c:v>
                </c:pt>
                <c:pt idx="23">
                  <c:v>7.91192218470428</c:v>
                </c:pt>
                <c:pt idx="24">
                  <c:v>7.910386788541091</c:v>
                </c:pt>
                <c:pt idx="25">
                  <c:v>8.604440665830845</c:v>
                </c:pt>
                <c:pt idx="26">
                  <c:v>1.2265868021283366</c:v>
                </c:pt>
                <c:pt idx="27">
                  <c:v>-5.2124756541702775</c:v>
                </c:pt>
                <c:pt idx="28">
                  <c:v>-4.5674083546014632</c:v>
                </c:pt>
                <c:pt idx="29">
                  <c:v>0.47409985852024122</c:v>
                </c:pt>
                <c:pt idx="30">
                  <c:v>2.6872855065530366</c:v>
                </c:pt>
                <c:pt idx="31">
                  <c:v>2.5651477451856453</c:v>
                </c:pt>
                <c:pt idx="32">
                  <c:v>5.039823321929922</c:v>
                </c:pt>
                <c:pt idx="33">
                  <c:v>3.9742500850499769</c:v>
                </c:pt>
                <c:pt idx="34">
                  <c:v>5.1286948701726258</c:v>
                </c:pt>
                <c:pt idx="35">
                  <c:v>4.8996251523941625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EC-4E6D-BB56-03C1C980A88F}"/>
            </c:ext>
          </c:extLst>
        </c:ser>
        <c:ser>
          <c:idx val="2"/>
          <c:order val="2"/>
          <c:tx>
            <c:v>41-61</c:v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'7a'!$A$64:$A$99</c:f>
              <c:strCache>
                <c:ptCount val="36"/>
                <c:pt idx="0">
                  <c:v>2018_01</c:v>
                </c:pt>
                <c:pt idx="1">
                  <c:v>2018_02</c:v>
                </c:pt>
                <c:pt idx="2">
                  <c:v>2018_03</c:v>
                </c:pt>
                <c:pt idx="3">
                  <c:v>2018_04</c:v>
                </c:pt>
                <c:pt idx="4">
                  <c:v>2018_05</c:v>
                </c:pt>
                <c:pt idx="5">
                  <c:v>2018_06</c:v>
                </c:pt>
                <c:pt idx="6">
                  <c:v>2018_07</c:v>
                </c:pt>
                <c:pt idx="7">
                  <c:v>2018_08</c:v>
                </c:pt>
                <c:pt idx="8">
                  <c:v>2018_09</c:v>
                </c:pt>
                <c:pt idx="9">
                  <c:v>2018_10</c:v>
                </c:pt>
                <c:pt idx="10">
                  <c:v>2018_11</c:v>
                </c:pt>
                <c:pt idx="11">
                  <c:v>2018_12</c:v>
                </c:pt>
                <c:pt idx="12">
                  <c:v>2019_01</c:v>
                </c:pt>
                <c:pt idx="13">
                  <c:v>2019_02</c:v>
                </c:pt>
                <c:pt idx="14">
                  <c:v>2019_03</c:v>
                </c:pt>
                <c:pt idx="15">
                  <c:v>2019_04</c:v>
                </c:pt>
                <c:pt idx="16">
                  <c:v>2019_05</c:v>
                </c:pt>
                <c:pt idx="17">
                  <c:v>2019_06</c:v>
                </c:pt>
                <c:pt idx="18">
                  <c:v>2019_07</c:v>
                </c:pt>
                <c:pt idx="19">
                  <c:v>2019_08</c:v>
                </c:pt>
                <c:pt idx="20">
                  <c:v>2019_09</c:v>
                </c:pt>
                <c:pt idx="21">
                  <c:v>2019_10</c:v>
                </c:pt>
                <c:pt idx="22">
                  <c:v>2019_11</c:v>
                </c:pt>
                <c:pt idx="23">
                  <c:v>2019_12</c:v>
                </c:pt>
                <c:pt idx="24">
                  <c:v>2020_01</c:v>
                </c:pt>
                <c:pt idx="25">
                  <c:v>2020_02</c:v>
                </c:pt>
                <c:pt idx="26">
                  <c:v>2020_03</c:v>
                </c:pt>
                <c:pt idx="27">
                  <c:v>2020_04</c:v>
                </c:pt>
                <c:pt idx="28">
                  <c:v>2020_05</c:v>
                </c:pt>
                <c:pt idx="29">
                  <c:v>2020_06</c:v>
                </c:pt>
                <c:pt idx="30">
                  <c:v>2020_07</c:v>
                </c:pt>
                <c:pt idx="31">
                  <c:v>2020_08</c:v>
                </c:pt>
                <c:pt idx="32">
                  <c:v>2020_09</c:v>
                </c:pt>
                <c:pt idx="33">
                  <c:v>2020_10</c:v>
                </c:pt>
                <c:pt idx="34">
                  <c:v>2020_11</c:v>
                </c:pt>
                <c:pt idx="35">
                  <c:v>2020_12</c:v>
                </c:pt>
              </c:strCache>
            </c:strRef>
          </c:cat>
          <c:val>
            <c:numRef>
              <c:f>('7a'!$B$33:$B$44,'7a'!$C$33:$C$44,'7a'!$D$33:$D$44)</c:f>
              <c:numCache>
                <c:formatCode>0.0</c:formatCode>
                <c:ptCount val="36"/>
                <c:pt idx="0">
                  <c:v>8.2446887533809825</c:v>
                </c:pt>
                <c:pt idx="1">
                  <c:v>5.8690291151240945</c:v>
                </c:pt>
                <c:pt idx="2">
                  <c:v>8.0407378470777324</c:v>
                </c:pt>
                <c:pt idx="3">
                  <c:v>6.5942578942166667</c:v>
                </c:pt>
                <c:pt idx="4">
                  <c:v>9.5744203995088988</c:v>
                </c:pt>
                <c:pt idx="5">
                  <c:v>7.0037017977434983</c:v>
                </c:pt>
                <c:pt idx="6">
                  <c:v>8.8648238020822507</c:v>
                </c:pt>
                <c:pt idx="7">
                  <c:v>6.8694255059684712</c:v>
                </c:pt>
                <c:pt idx="8">
                  <c:v>5.9553037180890973</c:v>
                </c:pt>
                <c:pt idx="9">
                  <c:v>7.5036435674886981</c:v>
                </c:pt>
                <c:pt idx="10">
                  <c:v>6.6675752563764314</c:v>
                </c:pt>
                <c:pt idx="11">
                  <c:v>6.7185229180643029</c:v>
                </c:pt>
                <c:pt idx="12">
                  <c:v>7.8591965494782174</c:v>
                </c:pt>
                <c:pt idx="13">
                  <c:v>7.8670558559003085</c:v>
                </c:pt>
                <c:pt idx="14">
                  <c:v>6.8868800255207656</c:v>
                </c:pt>
                <c:pt idx="15">
                  <c:v>9.3140760422397069</c:v>
                </c:pt>
                <c:pt idx="16">
                  <c:v>11.281993842281306</c:v>
                </c:pt>
                <c:pt idx="17">
                  <c:v>4.9423097439347563</c:v>
                </c:pt>
                <c:pt idx="18">
                  <c:v>7.5318171655847808</c:v>
                </c:pt>
                <c:pt idx="19">
                  <c:v>6.4505722074438356</c:v>
                </c:pt>
                <c:pt idx="20">
                  <c:v>9.1875563333806998</c:v>
                </c:pt>
                <c:pt idx="21">
                  <c:v>6.0055599382873543</c:v>
                </c:pt>
                <c:pt idx="22">
                  <c:v>6.7724148337148806</c:v>
                </c:pt>
                <c:pt idx="23">
                  <c:v>8.4657065424760223</c:v>
                </c:pt>
                <c:pt idx="24">
                  <c:v>7.276031933259028</c:v>
                </c:pt>
                <c:pt idx="25">
                  <c:v>7.9821560453226912</c:v>
                </c:pt>
                <c:pt idx="26">
                  <c:v>2.5693484696775966</c:v>
                </c:pt>
                <c:pt idx="27">
                  <c:v>-1.7656689542843411</c:v>
                </c:pt>
                <c:pt idx="28">
                  <c:v>-2.6474493430266284</c:v>
                </c:pt>
                <c:pt idx="29">
                  <c:v>3.344978605200692</c:v>
                </c:pt>
                <c:pt idx="30">
                  <c:v>2.7742001114415662</c:v>
                </c:pt>
                <c:pt idx="31">
                  <c:v>3.1319873241339233</c:v>
                </c:pt>
                <c:pt idx="32">
                  <c:v>5.155363316634217</c:v>
                </c:pt>
                <c:pt idx="33">
                  <c:v>4.1258328734076466</c:v>
                </c:pt>
                <c:pt idx="34">
                  <c:v>4.9118011013364775</c:v>
                </c:pt>
                <c:pt idx="35">
                  <c:v>5.116854711215395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EC-4E6D-BB56-03C1C980A88F}"/>
            </c:ext>
          </c:extLst>
        </c:ser>
        <c:ser>
          <c:idx val="3"/>
          <c:order val="3"/>
          <c:tx>
            <c:v>nad 62</c:v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'7a'!$A$64:$A$99</c:f>
              <c:strCache>
                <c:ptCount val="36"/>
                <c:pt idx="0">
                  <c:v>2018_01</c:v>
                </c:pt>
                <c:pt idx="1">
                  <c:v>2018_02</c:v>
                </c:pt>
                <c:pt idx="2">
                  <c:v>2018_03</c:v>
                </c:pt>
                <c:pt idx="3">
                  <c:v>2018_04</c:v>
                </c:pt>
                <c:pt idx="4">
                  <c:v>2018_05</c:v>
                </c:pt>
                <c:pt idx="5">
                  <c:v>2018_06</c:v>
                </c:pt>
                <c:pt idx="6">
                  <c:v>2018_07</c:v>
                </c:pt>
                <c:pt idx="7">
                  <c:v>2018_08</c:v>
                </c:pt>
                <c:pt idx="8">
                  <c:v>2018_09</c:v>
                </c:pt>
                <c:pt idx="9">
                  <c:v>2018_10</c:v>
                </c:pt>
                <c:pt idx="10">
                  <c:v>2018_11</c:v>
                </c:pt>
                <c:pt idx="11">
                  <c:v>2018_12</c:v>
                </c:pt>
                <c:pt idx="12">
                  <c:v>2019_01</c:v>
                </c:pt>
                <c:pt idx="13">
                  <c:v>2019_02</c:v>
                </c:pt>
                <c:pt idx="14">
                  <c:v>2019_03</c:v>
                </c:pt>
                <c:pt idx="15">
                  <c:v>2019_04</c:v>
                </c:pt>
                <c:pt idx="16">
                  <c:v>2019_05</c:v>
                </c:pt>
                <c:pt idx="17">
                  <c:v>2019_06</c:v>
                </c:pt>
                <c:pt idx="18">
                  <c:v>2019_07</c:v>
                </c:pt>
                <c:pt idx="19">
                  <c:v>2019_08</c:v>
                </c:pt>
                <c:pt idx="20">
                  <c:v>2019_09</c:v>
                </c:pt>
                <c:pt idx="21">
                  <c:v>2019_10</c:v>
                </c:pt>
                <c:pt idx="22">
                  <c:v>2019_11</c:v>
                </c:pt>
                <c:pt idx="23">
                  <c:v>2019_12</c:v>
                </c:pt>
                <c:pt idx="24">
                  <c:v>2020_01</c:v>
                </c:pt>
                <c:pt idx="25">
                  <c:v>2020_02</c:v>
                </c:pt>
                <c:pt idx="26">
                  <c:v>2020_03</c:v>
                </c:pt>
                <c:pt idx="27">
                  <c:v>2020_04</c:v>
                </c:pt>
                <c:pt idx="28">
                  <c:v>2020_05</c:v>
                </c:pt>
                <c:pt idx="29">
                  <c:v>2020_06</c:v>
                </c:pt>
                <c:pt idx="30">
                  <c:v>2020_07</c:v>
                </c:pt>
                <c:pt idx="31">
                  <c:v>2020_08</c:v>
                </c:pt>
                <c:pt idx="32">
                  <c:v>2020_09</c:v>
                </c:pt>
                <c:pt idx="33">
                  <c:v>2020_10</c:v>
                </c:pt>
                <c:pt idx="34">
                  <c:v>2020_11</c:v>
                </c:pt>
                <c:pt idx="35">
                  <c:v>2020_12</c:v>
                </c:pt>
              </c:strCache>
            </c:strRef>
          </c:cat>
          <c:val>
            <c:numRef>
              <c:f>('7a'!$B$48:$B$59,'7a'!$C$48:$C$59,'7a'!$D$48:$D$59)</c:f>
              <c:numCache>
                <c:formatCode>0.0</c:formatCode>
                <c:ptCount val="36"/>
                <c:pt idx="0">
                  <c:v>3.019698126969216</c:v>
                </c:pt>
                <c:pt idx="1">
                  <c:v>1.429898986613225</c:v>
                </c:pt>
                <c:pt idx="2">
                  <c:v>1.2553878719396183</c:v>
                </c:pt>
                <c:pt idx="3">
                  <c:v>-0.11094613132692094</c:v>
                </c:pt>
                <c:pt idx="4">
                  <c:v>2.2485939109016568</c:v>
                </c:pt>
                <c:pt idx="5">
                  <c:v>1.7806982360256227</c:v>
                </c:pt>
                <c:pt idx="6">
                  <c:v>1.202210040295532</c:v>
                </c:pt>
                <c:pt idx="7">
                  <c:v>1.1590897188211011</c:v>
                </c:pt>
                <c:pt idx="8">
                  <c:v>-1.2768471648256772</c:v>
                </c:pt>
                <c:pt idx="9">
                  <c:v>-1.3984707574630972</c:v>
                </c:pt>
                <c:pt idx="10">
                  <c:v>-2.4038813395730925</c:v>
                </c:pt>
                <c:pt idx="11">
                  <c:v>4.6273605240363356</c:v>
                </c:pt>
                <c:pt idx="12">
                  <c:v>4.2932721624326158</c:v>
                </c:pt>
                <c:pt idx="13">
                  <c:v>2.4650032204484411</c:v>
                </c:pt>
                <c:pt idx="14">
                  <c:v>3.1108142559043057</c:v>
                </c:pt>
                <c:pt idx="15">
                  <c:v>3.9596758760001696</c:v>
                </c:pt>
                <c:pt idx="16">
                  <c:v>6.3427974161192235</c:v>
                </c:pt>
                <c:pt idx="17">
                  <c:v>5.3495685646029942</c:v>
                </c:pt>
                <c:pt idx="18">
                  <c:v>6.3741709441970187</c:v>
                </c:pt>
                <c:pt idx="19">
                  <c:v>4.8473738289166191</c:v>
                </c:pt>
                <c:pt idx="20">
                  <c:v>3.8260631636828975</c:v>
                </c:pt>
                <c:pt idx="21">
                  <c:v>0.67687005238729703</c:v>
                </c:pt>
                <c:pt idx="22">
                  <c:v>-5.7140636018123518E-2</c:v>
                </c:pt>
                <c:pt idx="23">
                  <c:v>4.8442504396970456</c:v>
                </c:pt>
                <c:pt idx="24">
                  <c:v>3.3707543667512128</c:v>
                </c:pt>
                <c:pt idx="25">
                  <c:v>3.8030382057714891</c:v>
                </c:pt>
                <c:pt idx="26">
                  <c:v>-0.41313408723110334</c:v>
                </c:pt>
                <c:pt idx="27">
                  <c:v>-2.9362680107653585</c:v>
                </c:pt>
                <c:pt idx="28">
                  <c:v>-6.3246866184035282</c:v>
                </c:pt>
                <c:pt idx="29">
                  <c:v>0.38810089165038425</c:v>
                </c:pt>
                <c:pt idx="30">
                  <c:v>4.6412332756178794E-2</c:v>
                </c:pt>
                <c:pt idx="31">
                  <c:v>2.1459680277796602</c:v>
                </c:pt>
                <c:pt idx="32">
                  <c:v>-1.3355116479360445</c:v>
                </c:pt>
                <c:pt idx="33">
                  <c:v>-3.0537133852464931</c:v>
                </c:pt>
                <c:pt idx="34">
                  <c:v>-3.9813219223305252</c:v>
                </c:pt>
                <c:pt idx="35">
                  <c:v>1.409828518637132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EC-4E6D-BB56-03C1C980A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758296"/>
        <c:axId val="83756984"/>
      </c:lineChart>
      <c:catAx>
        <c:axId val="83758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56984"/>
        <c:crosses val="autoZero"/>
        <c:auto val="1"/>
        <c:lblAlgn val="ctr"/>
        <c:lblOffset val="100"/>
        <c:noMultiLvlLbl val="0"/>
      </c:catAx>
      <c:valAx>
        <c:axId val="83756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58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797569444444439E-2"/>
          <c:y val="4.0317460317460314E-2"/>
          <c:w val="0.86892465277777775"/>
          <c:h val="0.78733412698412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'7b'!$B$1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('7b'!$B$14,'7b'!$B$29,'7b'!$B$44,'7b'!$B$59,'7b'!$B$74)</c:f>
              <c:numCache>
                <c:formatCode>0.0</c:formatCode>
                <c:ptCount val="5"/>
                <c:pt idx="0">
                  <c:v>66.849257807300958</c:v>
                </c:pt>
                <c:pt idx="1">
                  <c:v>13.085619542243471</c:v>
                </c:pt>
                <c:pt idx="2">
                  <c:v>7.1879732357733106</c:v>
                </c:pt>
                <c:pt idx="3">
                  <c:v>5.1291845775430067</c:v>
                </c:pt>
                <c:pt idx="4">
                  <c:v>1.0128414205961116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E-4BD6-B39F-686AB6B24F34}"/>
            </c:ext>
          </c:extLst>
        </c:ser>
        <c:ser>
          <c:idx val="1"/>
          <c:order val="1"/>
          <c:tx>
            <c:strRef>
              <c:f>'7b'!$C$1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('7b'!$C$14,'7b'!$C$29,'7b'!$C$44,'7b'!$C$59,'7b'!$C$74)</c:f>
              <c:numCache>
                <c:formatCode>0.0</c:formatCode>
                <c:ptCount val="5"/>
                <c:pt idx="0">
                  <c:v>75.344082744173519</c:v>
                </c:pt>
                <c:pt idx="1">
                  <c:v>14.130059178217097</c:v>
                </c:pt>
                <c:pt idx="2">
                  <c:v>8.2181478262290408</c:v>
                </c:pt>
                <c:pt idx="3">
                  <c:v>5.4237412332303929</c:v>
                </c:pt>
                <c:pt idx="4">
                  <c:v>-4.0650157714380152E-2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EE-4BD6-B39F-686AB6B24F34}"/>
            </c:ext>
          </c:extLst>
        </c:ser>
        <c:ser>
          <c:idx val="2"/>
          <c:order val="2"/>
          <c:tx>
            <c:strRef>
              <c:f>'7b'!$D$1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3B5EA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('7b'!$D$14,'7b'!$D$29,'7b'!$D$44,'7b'!$D$59,'7b'!$D$74)</c:f>
              <c:numCache>
                <c:formatCode>0.0</c:formatCode>
                <c:ptCount val="5"/>
                <c:pt idx="0">
                  <c:v>70.07834321793888</c:v>
                </c:pt>
                <c:pt idx="1">
                  <c:v>7.8695030739352942</c:v>
                </c:pt>
                <c:pt idx="2">
                  <c:v>2.9835149306513862</c:v>
                </c:pt>
                <c:pt idx="3">
                  <c:v>0.66264075518221677</c:v>
                </c:pt>
                <c:pt idx="4">
                  <c:v>-4.0261089497431586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EE-4BD6-B39F-686AB6B24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45252064"/>
        <c:axId val="945259936"/>
      </c:barChart>
      <c:catAx>
        <c:axId val="945252064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259936"/>
        <c:crosses val="autoZero"/>
        <c:auto val="1"/>
        <c:lblAlgn val="ctr"/>
        <c:lblOffset val="100"/>
        <c:noMultiLvlLbl val="0"/>
      </c:catAx>
      <c:valAx>
        <c:axId val="94525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525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74548611111105"/>
          <c:y val="0.89983571428571429"/>
          <c:w val="0.44650868055555554"/>
          <c:h val="8.50452380952381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1"/>
          <c:tx>
            <c:v>2.kvintil</c:v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'7b'!$Y$1:$Y$36</c:f>
              <c:strCache>
                <c:ptCount val="36"/>
                <c:pt idx="0">
                  <c:v>2018_01</c:v>
                </c:pt>
                <c:pt idx="1">
                  <c:v>2018_02</c:v>
                </c:pt>
                <c:pt idx="2">
                  <c:v>2018_03</c:v>
                </c:pt>
                <c:pt idx="3">
                  <c:v>2018_04</c:v>
                </c:pt>
                <c:pt idx="4">
                  <c:v>2018_05</c:v>
                </c:pt>
                <c:pt idx="5">
                  <c:v>2018_06</c:v>
                </c:pt>
                <c:pt idx="6">
                  <c:v>2018_07</c:v>
                </c:pt>
                <c:pt idx="7">
                  <c:v>2018_08</c:v>
                </c:pt>
                <c:pt idx="8">
                  <c:v>2018_09</c:v>
                </c:pt>
                <c:pt idx="9">
                  <c:v>2018_10</c:v>
                </c:pt>
                <c:pt idx="10">
                  <c:v>2018_11</c:v>
                </c:pt>
                <c:pt idx="11">
                  <c:v>2018_12</c:v>
                </c:pt>
                <c:pt idx="12">
                  <c:v>2019_01</c:v>
                </c:pt>
                <c:pt idx="13">
                  <c:v>2019_02</c:v>
                </c:pt>
                <c:pt idx="14">
                  <c:v>2019_03</c:v>
                </c:pt>
                <c:pt idx="15">
                  <c:v>2019_04</c:v>
                </c:pt>
                <c:pt idx="16">
                  <c:v>2019_05</c:v>
                </c:pt>
                <c:pt idx="17">
                  <c:v>2019_06</c:v>
                </c:pt>
                <c:pt idx="18">
                  <c:v>2019_07</c:v>
                </c:pt>
                <c:pt idx="19">
                  <c:v>2019_08</c:v>
                </c:pt>
                <c:pt idx="20">
                  <c:v>2019_09</c:v>
                </c:pt>
                <c:pt idx="21">
                  <c:v>2019_10</c:v>
                </c:pt>
                <c:pt idx="22">
                  <c:v>2019_11</c:v>
                </c:pt>
                <c:pt idx="23">
                  <c:v>2019_12</c:v>
                </c:pt>
                <c:pt idx="24">
                  <c:v>2020_01</c:v>
                </c:pt>
                <c:pt idx="25">
                  <c:v>2020_02</c:v>
                </c:pt>
                <c:pt idx="26">
                  <c:v>2020_03</c:v>
                </c:pt>
                <c:pt idx="27">
                  <c:v>2020_04</c:v>
                </c:pt>
                <c:pt idx="28">
                  <c:v>2020_05</c:v>
                </c:pt>
                <c:pt idx="29">
                  <c:v>2020_06</c:v>
                </c:pt>
                <c:pt idx="30">
                  <c:v>2020_07</c:v>
                </c:pt>
                <c:pt idx="31">
                  <c:v>2020_08</c:v>
                </c:pt>
                <c:pt idx="32">
                  <c:v>2020_09</c:v>
                </c:pt>
                <c:pt idx="33">
                  <c:v>2020_10</c:v>
                </c:pt>
                <c:pt idx="34">
                  <c:v>2020_11</c:v>
                </c:pt>
                <c:pt idx="35">
                  <c:v>2020_12</c:v>
                </c:pt>
              </c:strCache>
            </c:strRef>
          </c:cat>
          <c:val>
            <c:numRef>
              <c:f>('7b'!$B$17:$B$28,'7b'!$C$17:$C$28,'7b'!$D$17:$D$28)</c:f>
              <c:numCache>
                <c:formatCode>0.0</c:formatCode>
                <c:ptCount val="36"/>
                <c:pt idx="0">
                  <c:v>13.117781032712333</c:v>
                </c:pt>
                <c:pt idx="1">
                  <c:v>10.882252081090366</c:v>
                </c:pt>
                <c:pt idx="2">
                  <c:v>11.732965265685079</c:v>
                </c:pt>
                <c:pt idx="3">
                  <c:v>12.162987822388811</c:v>
                </c:pt>
                <c:pt idx="4">
                  <c:v>14.620187855866973</c:v>
                </c:pt>
                <c:pt idx="5">
                  <c:v>13.516061108326911</c:v>
                </c:pt>
                <c:pt idx="6">
                  <c:v>13.253154052811833</c:v>
                </c:pt>
                <c:pt idx="7">
                  <c:v>12.338114523164911</c:v>
                </c:pt>
                <c:pt idx="8">
                  <c:v>11.165435615340048</c:v>
                </c:pt>
                <c:pt idx="9">
                  <c:v>14.753825521805178</c:v>
                </c:pt>
                <c:pt idx="10">
                  <c:v>15.853403280904818</c:v>
                </c:pt>
                <c:pt idx="11">
                  <c:v>14.103128678497393</c:v>
                </c:pt>
                <c:pt idx="12">
                  <c:v>13.175696734642219</c:v>
                </c:pt>
                <c:pt idx="13">
                  <c:v>12.528388376820059</c:v>
                </c:pt>
                <c:pt idx="14">
                  <c:v>13.027679637974805</c:v>
                </c:pt>
                <c:pt idx="15">
                  <c:v>13.849964771923624</c:v>
                </c:pt>
                <c:pt idx="16">
                  <c:v>15.616061780506534</c:v>
                </c:pt>
                <c:pt idx="17">
                  <c:v>12.863980668591379</c:v>
                </c:pt>
                <c:pt idx="18">
                  <c:v>14.311466918685417</c:v>
                </c:pt>
                <c:pt idx="19">
                  <c:v>13.03363536245323</c:v>
                </c:pt>
                <c:pt idx="20">
                  <c:v>14.012734847100194</c:v>
                </c:pt>
                <c:pt idx="21">
                  <c:v>13.95845111933289</c:v>
                </c:pt>
                <c:pt idx="22">
                  <c:v>16.712503389229855</c:v>
                </c:pt>
                <c:pt idx="23">
                  <c:v>15.91693550877285</c:v>
                </c:pt>
                <c:pt idx="24">
                  <c:v>13.144560781446302</c:v>
                </c:pt>
                <c:pt idx="25">
                  <c:v>13.348940391394274</c:v>
                </c:pt>
                <c:pt idx="26">
                  <c:v>4.6943143628330848</c:v>
                </c:pt>
                <c:pt idx="27">
                  <c:v>-1.445627483104736</c:v>
                </c:pt>
                <c:pt idx="28">
                  <c:v>-0.63712677665123729</c:v>
                </c:pt>
                <c:pt idx="29">
                  <c:v>7.4173596904212475</c:v>
                </c:pt>
                <c:pt idx="30">
                  <c:v>7.7539391507661053</c:v>
                </c:pt>
                <c:pt idx="31">
                  <c:v>7.8485150776587593</c:v>
                </c:pt>
                <c:pt idx="32">
                  <c:v>10.889970903726427</c:v>
                </c:pt>
                <c:pt idx="33">
                  <c:v>8.9781668051177128</c:v>
                </c:pt>
                <c:pt idx="34">
                  <c:v>12.765002595977862</c:v>
                </c:pt>
                <c:pt idx="35">
                  <c:v>10.636615480423449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8A-4040-B488-B43FC5970276}"/>
            </c:ext>
          </c:extLst>
        </c:ser>
        <c:ser>
          <c:idx val="2"/>
          <c:order val="2"/>
          <c:tx>
            <c:v>3.kvintil</c:v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'7b'!$Y$1:$Y$36</c:f>
              <c:strCache>
                <c:ptCount val="36"/>
                <c:pt idx="0">
                  <c:v>2018_01</c:v>
                </c:pt>
                <c:pt idx="1">
                  <c:v>2018_02</c:v>
                </c:pt>
                <c:pt idx="2">
                  <c:v>2018_03</c:v>
                </c:pt>
                <c:pt idx="3">
                  <c:v>2018_04</c:v>
                </c:pt>
                <c:pt idx="4">
                  <c:v>2018_05</c:v>
                </c:pt>
                <c:pt idx="5">
                  <c:v>2018_06</c:v>
                </c:pt>
                <c:pt idx="6">
                  <c:v>2018_07</c:v>
                </c:pt>
                <c:pt idx="7">
                  <c:v>2018_08</c:v>
                </c:pt>
                <c:pt idx="8">
                  <c:v>2018_09</c:v>
                </c:pt>
                <c:pt idx="9">
                  <c:v>2018_10</c:v>
                </c:pt>
                <c:pt idx="10">
                  <c:v>2018_11</c:v>
                </c:pt>
                <c:pt idx="11">
                  <c:v>2018_12</c:v>
                </c:pt>
                <c:pt idx="12">
                  <c:v>2019_01</c:v>
                </c:pt>
                <c:pt idx="13">
                  <c:v>2019_02</c:v>
                </c:pt>
                <c:pt idx="14">
                  <c:v>2019_03</c:v>
                </c:pt>
                <c:pt idx="15">
                  <c:v>2019_04</c:v>
                </c:pt>
                <c:pt idx="16">
                  <c:v>2019_05</c:v>
                </c:pt>
                <c:pt idx="17">
                  <c:v>2019_06</c:v>
                </c:pt>
                <c:pt idx="18">
                  <c:v>2019_07</c:v>
                </c:pt>
                <c:pt idx="19">
                  <c:v>2019_08</c:v>
                </c:pt>
                <c:pt idx="20">
                  <c:v>2019_09</c:v>
                </c:pt>
                <c:pt idx="21">
                  <c:v>2019_10</c:v>
                </c:pt>
                <c:pt idx="22">
                  <c:v>2019_11</c:v>
                </c:pt>
                <c:pt idx="23">
                  <c:v>2019_12</c:v>
                </c:pt>
                <c:pt idx="24">
                  <c:v>2020_01</c:v>
                </c:pt>
                <c:pt idx="25">
                  <c:v>2020_02</c:v>
                </c:pt>
                <c:pt idx="26">
                  <c:v>2020_03</c:v>
                </c:pt>
                <c:pt idx="27">
                  <c:v>2020_04</c:v>
                </c:pt>
                <c:pt idx="28">
                  <c:v>2020_05</c:v>
                </c:pt>
                <c:pt idx="29">
                  <c:v>2020_06</c:v>
                </c:pt>
                <c:pt idx="30">
                  <c:v>2020_07</c:v>
                </c:pt>
                <c:pt idx="31">
                  <c:v>2020_08</c:v>
                </c:pt>
                <c:pt idx="32">
                  <c:v>2020_09</c:v>
                </c:pt>
                <c:pt idx="33">
                  <c:v>2020_10</c:v>
                </c:pt>
                <c:pt idx="34">
                  <c:v>2020_11</c:v>
                </c:pt>
                <c:pt idx="35">
                  <c:v>2020_12</c:v>
                </c:pt>
              </c:strCache>
            </c:strRef>
          </c:cat>
          <c:val>
            <c:numRef>
              <c:f>('7b'!$B$32:$B$43,'7b'!$C$32:$C$43,'7b'!$D$32:$D$43)</c:f>
              <c:numCache>
                <c:formatCode>0.0</c:formatCode>
                <c:ptCount val="36"/>
                <c:pt idx="0">
                  <c:v>7.4279504760172488</c:v>
                </c:pt>
                <c:pt idx="1">
                  <c:v>4.7202165579148474</c:v>
                </c:pt>
                <c:pt idx="2">
                  <c:v>5.9786736094046571</c:v>
                </c:pt>
                <c:pt idx="3">
                  <c:v>6.2061390501600133</c:v>
                </c:pt>
                <c:pt idx="4">
                  <c:v>9.1136747728336793</c:v>
                </c:pt>
                <c:pt idx="5">
                  <c:v>7.7773186037297828</c:v>
                </c:pt>
                <c:pt idx="6">
                  <c:v>7.7570237392395756</c:v>
                </c:pt>
                <c:pt idx="7">
                  <c:v>6.3378726937990262</c:v>
                </c:pt>
                <c:pt idx="8">
                  <c:v>4.9131155909474558</c:v>
                </c:pt>
                <c:pt idx="9">
                  <c:v>8.2500595029383064</c:v>
                </c:pt>
                <c:pt idx="10">
                  <c:v>9.5428883426219073</c:v>
                </c:pt>
                <c:pt idx="11">
                  <c:v>7.5362394802036716</c:v>
                </c:pt>
                <c:pt idx="12">
                  <c:v>7.256196737735257</c:v>
                </c:pt>
                <c:pt idx="13">
                  <c:v>6.6083267411836486</c:v>
                </c:pt>
                <c:pt idx="14">
                  <c:v>6.679214779577249</c:v>
                </c:pt>
                <c:pt idx="15">
                  <c:v>8.4300710236166658</c:v>
                </c:pt>
                <c:pt idx="16">
                  <c:v>11.502820152976286</c:v>
                </c:pt>
                <c:pt idx="17">
                  <c:v>7.2453808341319901</c:v>
                </c:pt>
                <c:pt idx="18">
                  <c:v>8.5678432513881777</c:v>
                </c:pt>
                <c:pt idx="19">
                  <c:v>6.9073381153641211</c:v>
                </c:pt>
                <c:pt idx="20">
                  <c:v>8.3688246941242461</c:v>
                </c:pt>
                <c:pt idx="21">
                  <c:v>6.6356424261890421</c:v>
                </c:pt>
                <c:pt idx="22">
                  <c:v>10.206513117834497</c:v>
                </c:pt>
                <c:pt idx="23">
                  <c:v>9.5990964301048898</c:v>
                </c:pt>
                <c:pt idx="24">
                  <c:v>6.9109149870281268</c:v>
                </c:pt>
                <c:pt idx="25">
                  <c:v>7.0276881725630016</c:v>
                </c:pt>
                <c:pt idx="26">
                  <c:v>0.74875591350131099</c:v>
                </c:pt>
                <c:pt idx="27">
                  <c:v>-3.4138968695353538</c:v>
                </c:pt>
                <c:pt idx="28">
                  <c:v>-4.5515382698058477</c:v>
                </c:pt>
                <c:pt idx="29">
                  <c:v>1.8743619450002365</c:v>
                </c:pt>
                <c:pt idx="30">
                  <c:v>2.3917716376929419</c:v>
                </c:pt>
                <c:pt idx="31">
                  <c:v>1.948730824489366</c:v>
                </c:pt>
                <c:pt idx="32">
                  <c:v>4.8291132203181508</c:v>
                </c:pt>
                <c:pt idx="33">
                  <c:v>3.9806611533047516</c:v>
                </c:pt>
                <c:pt idx="34">
                  <c:v>7.5174895856314201</c:v>
                </c:pt>
                <c:pt idx="35">
                  <c:v>6.2293742327475892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8A-4040-B488-B43FC5970276}"/>
            </c:ext>
          </c:extLst>
        </c:ser>
        <c:ser>
          <c:idx val="3"/>
          <c:order val="3"/>
          <c:tx>
            <c:v>4.kvintil</c:v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'7b'!$Y$1:$Y$36</c:f>
              <c:strCache>
                <c:ptCount val="36"/>
                <c:pt idx="0">
                  <c:v>2018_01</c:v>
                </c:pt>
                <c:pt idx="1">
                  <c:v>2018_02</c:v>
                </c:pt>
                <c:pt idx="2">
                  <c:v>2018_03</c:v>
                </c:pt>
                <c:pt idx="3">
                  <c:v>2018_04</c:v>
                </c:pt>
                <c:pt idx="4">
                  <c:v>2018_05</c:v>
                </c:pt>
                <c:pt idx="5">
                  <c:v>2018_06</c:v>
                </c:pt>
                <c:pt idx="6">
                  <c:v>2018_07</c:v>
                </c:pt>
                <c:pt idx="7">
                  <c:v>2018_08</c:v>
                </c:pt>
                <c:pt idx="8">
                  <c:v>2018_09</c:v>
                </c:pt>
                <c:pt idx="9">
                  <c:v>2018_10</c:v>
                </c:pt>
                <c:pt idx="10">
                  <c:v>2018_11</c:v>
                </c:pt>
                <c:pt idx="11">
                  <c:v>2018_12</c:v>
                </c:pt>
                <c:pt idx="12">
                  <c:v>2019_01</c:v>
                </c:pt>
                <c:pt idx="13">
                  <c:v>2019_02</c:v>
                </c:pt>
                <c:pt idx="14">
                  <c:v>2019_03</c:v>
                </c:pt>
                <c:pt idx="15">
                  <c:v>2019_04</c:v>
                </c:pt>
                <c:pt idx="16">
                  <c:v>2019_05</c:v>
                </c:pt>
                <c:pt idx="17">
                  <c:v>2019_06</c:v>
                </c:pt>
                <c:pt idx="18">
                  <c:v>2019_07</c:v>
                </c:pt>
                <c:pt idx="19">
                  <c:v>2019_08</c:v>
                </c:pt>
                <c:pt idx="20">
                  <c:v>2019_09</c:v>
                </c:pt>
                <c:pt idx="21">
                  <c:v>2019_10</c:v>
                </c:pt>
                <c:pt idx="22">
                  <c:v>2019_11</c:v>
                </c:pt>
                <c:pt idx="23">
                  <c:v>2019_12</c:v>
                </c:pt>
                <c:pt idx="24">
                  <c:v>2020_01</c:v>
                </c:pt>
                <c:pt idx="25">
                  <c:v>2020_02</c:v>
                </c:pt>
                <c:pt idx="26">
                  <c:v>2020_03</c:v>
                </c:pt>
                <c:pt idx="27">
                  <c:v>2020_04</c:v>
                </c:pt>
                <c:pt idx="28">
                  <c:v>2020_05</c:v>
                </c:pt>
                <c:pt idx="29">
                  <c:v>2020_06</c:v>
                </c:pt>
                <c:pt idx="30">
                  <c:v>2020_07</c:v>
                </c:pt>
                <c:pt idx="31">
                  <c:v>2020_08</c:v>
                </c:pt>
                <c:pt idx="32">
                  <c:v>2020_09</c:v>
                </c:pt>
                <c:pt idx="33">
                  <c:v>2020_10</c:v>
                </c:pt>
                <c:pt idx="34">
                  <c:v>2020_11</c:v>
                </c:pt>
                <c:pt idx="35">
                  <c:v>2020_12</c:v>
                </c:pt>
              </c:strCache>
            </c:strRef>
          </c:cat>
          <c:val>
            <c:numRef>
              <c:f>('7b'!$B$47:$B$58,'7b'!$C$47:$C$58,'7b'!$D$47:$D$58)</c:f>
              <c:numCache>
                <c:formatCode>0.0</c:formatCode>
                <c:ptCount val="36"/>
                <c:pt idx="0">
                  <c:v>5.1752151283847638</c:v>
                </c:pt>
                <c:pt idx="1">
                  <c:v>2.9973390745369013</c:v>
                </c:pt>
                <c:pt idx="2">
                  <c:v>4.6716397069909297</c:v>
                </c:pt>
                <c:pt idx="3">
                  <c:v>4.549460579695654</c:v>
                </c:pt>
                <c:pt idx="4">
                  <c:v>7.1643509867429804</c:v>
                </c:pt>
                <c:pt idx="5">
                  <c:v>6.0265624894104901</c:v>
                </c:pt>
                <c:pt idx="6">
                  <c:v>6.4537570368546255</c:v>
                </c:pt>
                <c:pt idx="7">
                  <c:v>4.8829166581523085</c:v>
                </c:pt>
                <c:pt idx="8">
                  <c:v>3.062852937373973</c:v>
                </c:pt>
                <c:pt idx="9">
                  <c:v>5.8401348720583606</c:v>
                </c:pt>
                <c:pt idx="10">
                  <c:v>5.1498884857458824</c:v>
                </c:pt>
                <c:pt idx="11">
                  <c:v>5.318694558848085</c:v>
                </c:pt>
                <c:pt idx="12">
                  <c:v>5.3244102864310978</c:v>
                </c:pt>
                <c:pt idx="13">
                  <c:v>4.1674521087412941</c:v>
                </c:pt>
                <c:pt idx="14">
                  <c:v>3.9074990658282793</c:v>
                </c:pt>
                <c:pt idx="15">
                  <c:v>6.5037470679112781</c:v>
                </c:pt>
                <c:pt idx="16">
                  <c:v>9.9653832698968259</c:v>
                </c:pt>
                <c:pt idx="17">
                  <c:v>4.014499326080907</c:v>
                </c:pt>
                <c:pt idx="18">
                  <c:v>5.9343777210935773</c:v>
                </c:pt>
                <c:pt idx="19">
                  <c:v>4.4735348207918957</c:v>
                </c:pt>
                <c:pt idx="20">
                  <c:v>6.1346514389387243</c:v>
                </c:pt>
                <c:pt idx="21">
                  <c:v>2.4484483703579341</c:v>
                </c:pt>
                <c:pt idx="22">
                  <c:v>5.4503442758162146</c:v>
                </c:pt>
                <c:pt idx="23">
                  <c:v>6.6199857249836347</c:v>
                </c:pt>
                <c:pt idx="24">
                  <c:v>4.4290693600186684</c:v>
                </c:pt>
                <c:pt idx="25">
                  <c:v>4.6325696295492484</c:v>
                </c:pt>
                <c:pt idx="26">
                  <c:v>-1.0497531657034331</c:v>
                </c:pt>
                <c:pt idx="27">
                  <c:v>-4.3577667878402329</c:v>
                </c:pt>
                <c:pt idx="28">
                  <c:v>-6.268120681226895</c:v>
                </c:pt>
                <c:pt idx="29">
                  <c:v>-0.55498412459114732</c:v>
                </c:pt>
                <c:pt idx="30">
                  <c:v>0.28562216027476556</c:v>
                </c:pt>
                <c:pt idx="31">
                  <c:v>0.37186387671071602</c:v>
                </c:pt>
                <c:pt idx="32">
                  <c:v>2.3282936495124442</c:v>
                </c:pt>
                <c:pt idx="33">
                  <c:v>1.2748363991042895</c:v>
                </c:pt>
                <c:pt idx="34">
                  <c:v>2.5420438801960605</c:v>
                </c:pt>
                <c:pt idx="35">
                  <c:v>4.3139858107043576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8A-4040-B488-B43FC5970276}"/>
            </c:ext>
          </c:extLst>
        </c:ser>
        <c:ser>
          <c:idx val="4"/>
          <c:order val="4"/>
          <c:tx>
            <c:v>5.kvintil</c:v>
          </c:tx>
          <c:spPr>
            <a:ln w="28575" cap="rnd">
              <a:solidFill>
                <a:srgbClr val="13B5EA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'7b'!$Y$1:$Y$36</c:f>
              <c:strCache>
                <c:ptCount val="36"/>
                <c:pt idx="0">
                  <c:v>2018_01</c:v>
                </c:pt>
                <c:pt idx="1">
                  <c:v>2018_02</c:v>
                </c:pt>
                <c:pt idx="2">
                  <c:v>2018_03</c:v>
                </c:pt>
                <c:pt idx="3">
                  <c:v>2018_04</c:v>
                </c:pt>
                <c:pt idx="4">
                  <c:v>2018_05</c:v>
                </c:pt>
                <c:pt idx="5">
                  <c:v>2018_06</c:v>
                </c:pt>
                <c:pt idx="6">
                  <c:v>2018_07</c:v>
                </c:pt>
                <c:pt idx="7">
                  <c:v>2018_08</c:v>
                </c:pt>
                <c:pt idx="8">
                  <c:v>2018_09</c:v>
                </c:pt>
                <c:pt idx="9">
                  <c:v>2018_10</c:v>
                </c:pt>
                <c:pt idx="10">
                  <c:v>2018_11</c:v>
                </c:pt>
                <c:pt idx="11">
                  <c:v>2018_12</c:v>
                </c:pt>
                <c:pt idx="12">
                  <c:v>2019_01</c:v>
                </c:pt>
                <c:pt idx="13">
                  <c:v>2019_02</c:v>
                </c:pt>
                <c:pt idx="14">
                  <c:v>2019_03</c:v>
                </c:pt>
                <c:pt idx="15">
                  <c:v>2019_04</c:v>
                </c:pt>
                <c:pt idx="16">
                  <c:v>2019_05</c:v>
                </c:pt>
                <c:pt idx="17">
                  <c:v>2019_06</c:v>
                </c:pt>
                <c:pt idx="18">
                  <c:v>2019_07</c:v>
                </c:pt>
                <c:pt idx="19">
                  <c:v>2019_08</c:v>
                </c:pt>
                <c:pt idx="20">
                  <c:v>2019_09</c:v>
                </c:pt>
                <c:pt idx="21">
                  <c:v>2019_10</c:v>
                </c:pt>
                <c:pt idx="22">
                  <c:v>2019_11</c:v>
                </c:pt>
                <c:pt idx="23">
                  <c:v>2019_12</c:v>
                </c:pt>
                <c:pt idx="24">
                  <c:v>2020_01</c:v>
                </c:pt>
                <c:pt idx="25">
                  <c:v>2020_02</c:v>
                </c:pt>
                <c:pt idx="26">
                  <c:v>2020_03</c:v>
                </c:pt>
                <c:pt idx="27">
                  <c:v>2020_04</c:v>
                </c:pt>
                <c:pt idx="28">
                  <c:v>2020_05</c:v>
                </c:pt>
                <c:pt idx="29">
                  <c:v>2020_06</c:v>
                </c:pt>
                <c:pt idx="30">
                  <c:v>2020_07</c:v>
                </c:pt>
                <c:pt idx="31">
                  <c:v>2020_08</c:v>
                </c:pt>
                <c:pt idx="32">
                  <c:v>2020_09</c:v>
                </c:pt>
                <c:pt idx="33">
                  <c:v>2020_10</c:v>
                </c:pt>
                <c:pt idx="34">
                  <c:v>2020_11</c:v>
                </c:pt>
                <c:pt idx="35">
                  <c:v>2020_12</c:v>
                </c:pt>
              </c:strCache>
            </c:strRef>
          </c:cat>
          <c:val>
            <c:numRef>
              <c:f>('7b'!$B$62:$B$73,'7b'!$C$62:$C$73,'7b'!$C$73,'7b'!$D$62:$D$73)</c:f>
              <c:numCache>
                <c:formatCode>0.0</c:formatCode>
                <c:ptCount val="37"/>
                <c:pt idx="0">
                  <c:v>1.8262997672748229</c:v>
                </c:pt>
                <c:pt idx="1">
                  <c:v>-0.63869586801057443</c:v>
                </c:pt>
                <c:pt idx="2">
                  <c:v>3.7851233696027191</c:v>
                </c:pt>
                <c:pt idx="3">
                  <c:v>0.63701995550359991</c:v>
                </c:pt>
                <c:pt idx="4">
                  <c:v>3.3466779527875952</c:v>
                </c:pt>
                <c:pt idx="5">
                  <c:v>-5.2594550891577586E-2</c:v>
                </c:pt>
                <c:pt idx="6">
                  <c:v>2.8329723731849281</c:v>
                </c:pt>
                <c:pt idx="7">
                  <c:v>0.67772858869015551</c:v>
                </c:pt>
                <c:pt idx="8">
                  <c:v>0.26432213851150616</c:v>
                </c:pt>
                <c:pt idx="9">
                  <c:v>-0.22324151955023441</c:v>
                </c:pt>
                <c:pt idx="10">
                  <c:v>0.3569942238351253</c:v>
                </c:pt>
                <c:pt idx="11">
                  <c:v>-0.36253616003301364</c:v>
                </c:pt>
                <c:pt idx="12">
                  <c:v>0.65497372061726422</c:v>
                </c:pt>
                <c:pt idx="13">
                  <c:v>0.74477849134462426</c:v>
                </c:pt>
                <c:pt idx="14">
                  <c:v>-0.14442290273882322</c:v>
                </c:pt>
                <c:pt idx="15">
                  <c:v>3.5153473458565627</c:v>
                </c:pt>
                <c:pt idx="16">
                  <c:v>4.1620793391175983</c:v>
                </c:pt>
                <c:pt idx="17">
                  <c:v>-4.3298220312029674</c:v>
                </c:pt>
                <c:pt idx="18">
                  <c:v>-0.64157404279298957</c:v>
                </c:pt>
                <c:pt idx="19">
                  <c:v>-1.6192858839907116</c:v>
                </c:pt>
                <c:pt idx="20">
                  <c:v>1.1074093444892599</c:v>
                </c:pt>
                <c:pt idx="21">
                  <c:v>-1.8500583128094927</c:v>
                </c:pt>
                <c:pt idx="22">
                  <c:v>-1.6672950577318557</c:v>
                </c:pt>
                <c:pt idx="23">
                  <c:v>0.17550134690128952</c:v>
                </c:pt>
                <c:pt idx="24">
                  <c:v>0.17550134690128952</c:v>
                </c:pt>
                <c:pt idx="25">
                  <c:v>-0.38812398933182585</c:v>
                </c:pt>
                <c:pt idx="26">
                  <c:v>-1.0463533182516407E-2</c:v>
                </c:pt>
                <c:pt idx="27">
                  <c:v>-3.8804642727996379</c:v>
                </c:pt>
                <c:pt idx="28">
                  <c:v>-9.2850973348773369</c:v>
                </c:pt>
                <c:pt idx="29">
                  <c:v>-8.6730049455090992</c:v>
                </c:pt>
                <c:pt idx="30">
                  <c:v>-4.9795391046987989</c:v>
                </c:pt>
                <c:pt idx="31">
                  <c:v>-4.4921765605874491</c:v>
                </c:pt>
                <c:pt idx="32">
                  <c:v>-4.0380918011600837</c:v>
                </c:pt>
                <c:pt idx="33">
                  <c:v>-2.7315157781612895</c:v>
                </c:pt>
                <c:pt idx="34">
                  <c:v>-3.6642801255878572</c:v>
                </c:pt>
                <c:pt idx="35">
                  <c:v>-2.447455875727691</c:v>
                </c:pt>
                <c:pt idx="36">
                  <c:v>-3.2339902978037864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8A-4040-B488-B43FC5970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58296"/>
        <c:axId val="83756984"/>
      </c:lineChart>
      <c:lineChart>
        <c:grouping val="standard"/>
        <c:varyColors val="0"/>
        <c:ser>
          <c:idx val="0"/>
          <c:order val="0"/>
          <c:tx>
            <c:strRef>
              <c:f>'7b'!$A$1</c:f>
              <c:strCache>
                <c:ptCount val="1"/>
                <c:pt idx="0">
                  <c:v>1. kvintil (pravá os)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cat>
            <c:strRef>
              <c:f>'7b'!$Y$1:$Y$36</c:f>
              <c:strCache>
                <c:ptCount val="36"/>
                <c:pt idx="0">
                  <c:v>2018_01</c:v>
                </c:pt>
                <c:pt idx="1">
                  <c:v>2018_02</c:v>
                </c:pt>
                <c:pt idx="2">
                  <c:v>2018_03</c:v>
                </c:pt>
                <c:pt idx="3">
                  <c:v>2018_04</c:v>
                </c:pt>
                <c:pt idx="4">
                  <c:v>2018_05</c:v>
                </c:pt>
                <c:pt idx="5">
                  <c:v>2018_06</c:v>
                </c:pt>
                <c:pt idx="6">
                  <c:v>2018_07</c:v>
                </c:pt>
                <c:pt idx="7">
                  <c:v>2018_08</c:v>
                </c:pt>
                <c:pt idx="8">
                  <c:v>2018_09</c:v>
                </c:pt>
                <c:pt idx="9">
                  <c:v>2018_10</c:v>
                </c:pt>
                <c:pt idx="10">
                  <c:v>2018_11</c:v>
                </c:pt>
                <c:pt idx="11">
                  <c:v>2018_12</c:v>
                </c:pt>
                <c:pt idx="12">
                  <c:v>2019_01</c:v>
                </c:pt>
                <c:pt idx="13">
                  <c:v>2019_02</c:v>
                </c:pt>
                <c:pt idx="14">
                  <c:v>2019_03</c:v>
                </c:pt>
                <c:pt idx="15">
                  <c:v>2019_04</c:v>
                </c:pt>
                <c:pt idx="16">
                  <c:v>2019_05</c:v>
                </c:pt>
                <c:pt idx="17">
                  <c:v>2019_06</c:v>
                </c:pt>
                <c:pt idx="18">
                  <c:v>2019_07</c:v>
                </c:pt>
                <c:pt idx="19">
                  <c:v>2019_08</c:v>
                </c:pt>
                <c:pt idx="20">
                  <c:v>2019_09</c:v>
                </c:pt>
                <c:pt idx="21">
                  <c:v>2019_10</c:v>
                </c:pt>
                <c:pt idx="22">
                  <c:v>2019_11</c:v>
                </c:pt>
                <c:pt idx="23">
                  <c:v>2019_12</c:v>
                </c:pt>
                <c:pt idx="24">
                  <c:v>2020_01</c:v>
                </c:pt>
                <c:pt idx="25">
                  <c:v>2020_02</c:v>
                </c:pt>
                <c:pt idx="26">
                  <c:v>2020_03</c:v>
                </c:pt>
                <c:pt idx="27">
                  <c:v>2020_04</c:v>
                </c:pt>
                <c:pt idx="28">
                  <c:v>2020_05</c:v>
                </c:pt>
                <c:pt idx="29">
                  <c:v>2020_06</c:v>
                </c:pt>
                <c:pt idx="30">
                  <c:v>2020_07</c:v>
                </c:pt>
                <c:pt idx="31">
                  <c:v>2020_08</c:v>
                </c:pt>
                <c:pt idx="32">
                  <c:v>2020_09</c:v>
                </c:pt>
                <c:pt idx="33">
                  <c:v>2020_10</c:v>
                </c:pt>
                <c:pt idx="34">
                  <c:v>2020_11</c:v>
                </c:pt>
                <c:pt idx="35">
                  <c:v>2020_12</c:v>
                </c:pt>
              </c:strCache>
            </c:strRef>
          </c:cat>
          <c:val>
            <c:numRef>
              <c:f>('7b'!$B$2:$B$13,'7b'!$C$2:$C$13,'7b'!$D$2:$D$13)</c:f>
              <c:numCache>
                <c:formatCode>0.0</c:formatCode>
                <c:ptCount val="36"/>
                <c:pt idx="0">
                  <c:v>95.981018332488816</c:v>
                </c:pt>
                <c:pt idx="1">
                  <c:v>89.911868223419361</c:v>
                </c:pt>
                <c:pt idx="2">
                  <c:v>91.644546976531899</c:v>
                </c:pt>
                <c:pt idx="3">
                  <c:v>91.494687976288461</c:v>
                </c:pt>
                <c:pt idx="4">
                  <c:v>62.83356284857522</c:v>
                </c:pt>
                <c:pt idx="5">
                  <c:v>58.24767688396836</c:v>
                </c:pt>
                <c:pt idx="6">
                  <c:v>55.437389148563824</c:v>
                </c:pt>
                <c:pt idx="7">
                  <c:v>58.677266224692914</c:v>
                </c:pt>
                <c:pt idx="8">
                  <c:v>55.225715924757878</c:v>
                </c:pt>
                <c:pt idx="9">
                  <c:v>59.702331081898031</c:v>
                </c:pt>
                <c:pt idx="10">
                  <c:v>61.095871022717397</c:v>
                </c:pt>
                <c:pt idx="11">
                  <c:v>60.840442373326319</c:v>
                </c:pt>
                <c:pt idx="12">
                  <c:v>74.617536600859353</c:v>
                </c:pt>
                <c:pt idx="13">
                  <c:v>74.615807396636072</c:v>
                </c:pt>
                <c:pt idx="14">
                  <c:v>78.005002862241199</c:v>
                </c:pt>
                <c:pt idx="15">
                  <c:v>76.348082789282714</c:v>
                </c:pt>
                <c:pt idx="16">
                  <c:v>79.717850999609198</c:v>
                </c:pt>
                <c:pt idx="17">
                  <c:v>76.763750664963098</c:v>
                </c:pt>
                <c:pt idx="18">
                  <c:v>73.338126521744726</c:v>
                </c:pt>
                <c:pt idx="19">
                  <c:v>71.31764397070468</c:v>
                </c:pt>
                <c:pt idx="20">
                  <c:v>73.147107130832282</c:v>
                </c:pt>
                <c:pt idx="21">
                  <c:v>74.801879182408101</c:v>
                </c:pt>
                <c:pt idx="22">
                  <c:v>74.944021910313808</c:v>
                </c:pt>
                <c:pt idx="23">
                  <c:v>77.149586482404274</c:v>
                </c:pt>
                <c:pt idx="24">
                  <c:v>74.912183653713939</c:v>
                </c:pt>
                <c:pt idx="25">
                  <c:v>78.951618693763706</c:v>
                </c:pt>
                <c:pt idx="26">
                  <c:v>67.725657243087355</c:v>
                </c:pt>
                <c:pt idx="27">
                  <c:v>60.746219768440483</c:v>
                </c:pt>
                <c:pt idx="28">
                  <c:v>60.165649295931701</c:v>
                </c:pt>
                <c:pt idx="29">
                  <c:v>72.171489175302113</c:v>
                </c:pt>
                <c:pt idx="30">
                  <c:v>68.660212568429728</c:v>
                </c:pt>
                <c:pt idx="31">
                  <c:v>68.639570861448618</c:v>
                </c:pt>
                <c:pt idx="32">
                  <c:v>72.215095043048066</c:v>
                </c:pt>
                <c:pt idx="33">
                  <c:v>69.805500750636284</c:v>
                </c:pt>
                <c:pt idx="34">
                  <c:v>71.759685614952645</c:v>
                </c:pt>
                <c:pt idx="35">
                  <c:v>73.99433052667959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8A-4040-B488-B43FC5970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568184"/>
        <c:axId val="769569496"/>
      </c:lineChart>
      <c:catAx>
        <c:axId val="83758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56984"/>
        <c:crosses val="autoZero"/>
        <c:auto val="1"/>
        <c:lblAlgn val="ctr"/>
        <c:lblOffset val="100"/>
        <c:noMultiLvlLbl val="0"/>
      </c:catAx>
      <c:valAx>
        <c:axId val="83756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58296"/>
        <c:crosses val="autoZero"/>
        <c:crossBetween val="between"/>
      </c:valAx>
      <c:valAx>
        <c:axId val="769569496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9568184"/>
        <c:crosses val="max"/>
        <c:crossBetween val="between"/>
      </c:valAx>
      <c:catAx>
        <c:axId val="769568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9569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849305555555551E-2"/>
          <c:y val="0.80723095238095233"/>
          <c:w val="0.89172245370370373"/>
          <c:h val="0.162530952380952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'7c'!$B$1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Muži</c:v>
              </c:pt>
              <c:pt idx="1">
                <c:v>Ženy</c:v>
              </c:pt>
              <c:pt idx="2">
                <c:v>Spolu</c:v>
              </c:pt>
            </c:strLit>
          </c:cat>
          <c:val>
            <c:numRef>
              <c:f>('7c'!$B$14,'7c'!$B$34,'7c'!$B$54)</c:f>
              <c:numCache>
                <c:formatCode>0.0</c:formatCode>
                <c:ptCount val="3"/>
                <c:pt idx="0">
                  <c:v>8.8164284693056931</c:v>
                </c:pt>
                <c:pt idx="1">
                  <c:v>7.1280117132622625</c:v>
                </c:pt>
                <c:pt idx="2">
                  <c:v>8.1086853715952358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A8-44EE-B978-C05F6D4A5D44}"/>
            </c:ext>
          </c:extLst>
        </c:ser>
        <c:ser>
          <c:idx val="1"/>
          <c:order val="1"/>
          <c:tx>
            <c:strRef>
              <c:f>'7c'!$C$1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Muži</c:v>
              </c:pt>
              <c:pt idx="1">
                <c:v>Ženy</c:v>
              </c:pt>
              <c:pt idx="2">
                <c:v>Spolu</c:v>
              </c:pt>
            </c:strLit>
          </c:cat>
          <c:val>
            <c:numRef>
              <c:f>('7c'!$C$14,'7c'!$C$34,'7c'!$C$54)</c:f>
              <c:numCache>
                <c:formatCode>0.0</c:formatCode>
                <c:ptCount val="3"/>
                <c:pt idx="0">
                  <c:v>7.2178948042696796</c:v>
                </c:pt>
                <c:pt idx="1">
                  <c:v>8.7479588733156479</c:v>
                </c:pt>
                <c:pt idx="2">
                  <c:v>7.8602460953284172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A8-44EE-B978-C05F6D4A5D44}"/>
            </c:ext>
          </c:extLst>
        </c:ser>
        <c:ser>
          <c:idx val="2"/>
          <c:order val="2"/>
          <c:tx>
            <c:strRef>
              <c:f>'7c'!$D$1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Muži</c:v>
              </c:pt>
              <c:pt idx="1">
                <c:v>Ženy</c:v>
              </c:pt>
              <c:pt idx="2">
                <c:v>Spolu</c:v>
              </c:pt>
            </c:strLit>
          </c:cat>
          <c:val>
            <c:numRef>
              <c:f>('7c'!$D$14,'7c'!$D$34,'7c'!$D$54)</c:f>
              <c:numCache>
                <c:formatCode>0.00</c:formatCode>
                <c:ptCount val="3"/>
                <c:pt idx="0" formatCode="0.0">
                  <c:v>2.8151043190244529</c:v>
                </c:pt>
                <c:pt idx="1">
                  <c:v>3.7229235932455036</c:v>
                </c:pt>
                <c:pt idx="2">
                  <c:v>3.2026228310839269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A8-44EE-B978-C05F6D4A5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18139392"/>
        <c:axId val="918151856"/>
      </c:barChart>
      <c:catAx>
        <c:axId val="91813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8151856"/>
        <c:crosses val="autoZero"/>
        <c:auto val="1"/>
        <c:lblAlgn val="ctr"/>
        <c:lblOffset val="100"/>
        <c:noMultiLvlLbl val="0"/>
      </c:catAx>
      <c:valAx>
        <c:axId val="91815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813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Muži</c:v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'7c'!$A$58:$A$93</c:f>
              <c:strCache>
                <c:ptCount val="36"/>
                <c:pt idx="0">
                  <c:v>2018_01</c:v>
                </c:pt>
                <c:pt idx="1">
                  <c:v>2018_02</c:v>
                </c:pt>
                <c:pt idx="2">
                  <c:v>2018_03</c:v>
                </c:pt>
                <c:pt idx="3">
                  <c:v>2018_04</c:v>
                </c:pt>
                <c:pt idx="4">
                  <c:v>2018_05</c:v>
                </c:pt>
                <c:pt idx="5">
                  <c:v>2018_06</c:v>
                </c:pt>
                <c:pt idx="6">
                  <c:v>2018_07</c:v>
                </c:pt>
                <c:pt idx="7">
                  <c:v>2018_08</c:v>
                </c:pt>
                <c:pt idx="8">
                  <c:v>2018_09</c:v>
                </c:pt>
                <c:pt idx="9">
                  <c:v>2018_10</c:v>
                </c:pt>
                <c:pt idx="10">
                  <c:v>2018_11</c:v>
                </c:pt>
                <c:pt idx="11">
                  <c:v>2018_12</c:v>
                </c:pt>
                <c:pt idx="12">
                  <c:v>2019_01</c:v>
                </c:pt>
                <c:pt idx="13">
                  <c:v>2019_02</c:v>
                </c:pt>
                <c:pt idx="14">
                  <c:v>2019_03</c:v>
                </c:pt>
                <c:pt idx="15">
                  <c:v>2019_04</c:v>
                </c:pt>
                <c:pt idx="16">
                  <c:v>2019_05</c:v>
                </c:pt>
                <c:pt idx="17">
                  <c:v>2019_06</c:v>
                </c:pt>
                <c:pt idx="18">
                  <c:v>2019_07</c:v>
                </c:pt>
                <c:pt idx="19">
                  <c:v>2019_08</c:v>
                </c:pt>
                <c:pt idx="20">
                  <c:v>2019_09</c:v>
                </c:pt>
                <c:pt idx="21">
                  <c:v>2019_10</c:v>
                </c:pt>
                <c:pt idx="22">
                  <c:v>2019_11</c:v>
                </c:pt>
                <c:pt idx="23">
                  <c:v>2019_12</c:v>
                </c:pt>
                <c:pt idx="24">
                  <c:v>2020_01</c:v>
                </c:pt>
                <c:pt idx="25">
                  <c:v>2020_02</c:v>
                </c:pt>
                <c:pt idx="26">
                  <c:v>2020_03</c:v>
                </c:pt>
                <c:pt idx="27">
                  <c:v>2020_04</c:v>
                </c:pt>
                <c:pt idx="28">
                  <c:v>2020_05</c:v>
                </c:pt>
                <c:pt idx="29">
                  <c:v>2020_06</c:v>
                </c:pt>
                <c:pt idx="30">
                  <c:v>2020_07</c:v>
                </c:pt>
                <c:pt idx="31">
                  <c:v>2020_08</c:v>
                </c:pt>
                <c:pt idx="32">
                  <c:v>2020_09</c:v>
                </c:pt>
                <c:pt idx="33">
                  <c:v>2020_10</c:v>
                </c:pt>
                <c:pt idx="34">
                  <c:v>2020_11</c:v>
                </c:pt>
                <c:pt idx="35">
                  <c:v>2020_12</c:v>
                </c:pt>
              </c:strCache>
            </c:strRef>
          </c:cat>
          <c:val>
            <c:numRef>
              <c:f>('7c'!$B$2:$B$13,'7c'!$C$2:$C$13,'7c'!$D$2:$D$13)</c:f>
              <c:numCache>
                <c:formatCode>0.0</c:formatCode>
                <c:ptCount val="36"/>
                <c:pt idx="0">
                  <c:v>10.087922982148102</c:v>
                </c:pt>
                <c:pt idx="1">
                  <c:v>7.5374134573897011</c:v>
                </c:pt>
                <c:pt idx="2">
                  <c:v>9.9865515365767816</c:v>
                </c:pt>
                <c:pt idx="3">
                  <c:v>8.1552213443690995</c:v>
                </c:pt>
                <c:pt idx="4">
                  <c:v>10.997188397933067</c:v>
                </c:pt>
                <c:pt idx="5">
                  <c:v>7.9305806651839905</c:v>
                </c:pt>
                <c:pt idx="6">
                  <c:v>10.318329682731303</c:v>
                </c:pt>
                <c:pt idx="7">
                  <c:v>8.2332529836332373</c:v>
                </c:pt>
                <c:pt idx="8">
                  <c:v>7.669960093648907</c:v>
                </c:pt>
                <c:pt idx="9">
                  <c:v>8.7786134710344577</c:v>
                </c:pt>
                <c:pt idx="10">
                  <c:v>8.2954585672577199</c:v>
                </c:pt>
                <c:pt idx="11">
                  <c:v>8.0018064022464994</c:v>
                </c:pt>
                <c:pt idx="12">
                  <c:v>7.8398740433683693</c:v>
                </c:pt>
                <c:pt idx="13">
                  <c:v>7.7895816330967431</c:v>
                </c:pt>
                <c:pt idx="14">
                  <c:v>6.5455387755011127</c:v>
                </c:pt>
                <c:pt idx="15">
                  <c:v>9.8802087536864711</c:v>
                </c:pt>
                <c:pt idx="16">
                  <c:v>11.300115153661904</c:v>
                </c:pt>
                <c:pt idx="17">
                  <c:v>3.604783491988635</c:v>
                </c:pt>
                <c:pt idx="18">
                  <c:v>6.9887593051286681</c:v>
                </c:pt>
                <c:pt idx="19">
                  <c:v>5.6612812417309328</c:v>
                </c:pt>
                <c:pt idx="20">
                  <c:v>8.1327364849767942</c:v>
                </c:pt>
                <c:pt idx="21">
                  <c:v>5.5279781032206774</c:v>
                </c:pt>
                <c:pt idx="22">
                  <c:v>5.9108970106470586</c:v>
                </c:pt>
                <c:pt idx="23">
                  <c:v>7.7910796168641427</c:v>
                </c:pt>
                <c:pt idx="24">
                  <c:v>7.1970437186680964</c:v>
                </c:pt>
                <c:pt idx="25">
                  <c:v>7.6215669130237238</c:v>
                </c:pt>
                <c:pt idx="26">
                  <c:v>2.1671040874126635</c:v>
                </c:pt>
                <c:pt idx="27">
                  <c:v>-3.0793710671604457</c:v>
                </c:pt>
                <c:pt idx="28">
                  <c:v>-2.7728486510187049</c:v>
                </c:pt>
                <c:pt idx="29">
                  <c:v>2.7168202794764991</c:v>
                </c:pt>
                <c:pt idx="30">
                  <c:v>2.0057615700595255</c:v>
                </c:pt>
                <c:pt idx="31">
                  <c:v>2.3195977799090493</c:v>
                </c:pt>
                <c:pt idx="32">
                  <c:v>4.7905694129517</c:v>
                </c:pt>
                <c:pt idx="33">
                  <c:v>3.4108823825266041</c:v>
                </c:pt>
                <c:pt idx="34">
                  <c:v>4.1452959774008429</c:v>
                </c:pt>
                <c:pt idx="35">
                  <c:v>3.8906843240572004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A5-44D8-83EF-A1CC5CD7F3E5}"/>
            </c:ext>
          </c:extLst>
        </c:ser>
        <c:ser>
          <c:idx val="1"/>
          <c:order val="1"/>
          <c:tx>
            <c:v>Ženy</c:v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cat>
            <c:strRef>
              <c:f>'7c'!$A$58:$A$93</c:f>
              <c:strCache>
                <c:ptCount val="36"/>
                <c:pt idx="0">
                  <c:v>2018_01</c:v>
                </c:pt>
                <c:pt idx="1">
                  <c:v>2018_02</c:v>
                </c:pt>
                <c:pt idx="2">
                  <c:v>2018_03</c:v>
                </c:pt>
                <c:pt idx="3">
                  <c:v>2018_04</c:v>
                </c:pt>
                <c:pt idx="4">
                  <c:v>2018_05</c:v>
                </c:pt>
                <c:pt idx="5">
                  <c:v>2018_06</c:v>
                </c:pt>
                <c:pt idx="6">
                  <c:v>2018_07</c:v>
                </c:pt>
                <c:pt idx="7">
                  <c:v>2018_08</c:v>
                </c:pt>
                <c:pt idx="8">
                  <c:v>2018_09</c:v>
                </c:pt>
                <c:pt idx="9">
                  <c:v>2018_10</c:v>
                </c:pt>
                <c:pt idx="10">
                  <c:v>2018_11</c:v>
                </c:pt>
                <c:pt idx="11">
                  <c:v>2018_12</c:v>
                </c:pt>
                <c:pt idx="12">
                  <c:v>2019_01</c:v>
                </c:pt>
                <c:pt idx="13">
                  <c:v>2019_02</c:v>
                </c:pt>
                <c:pt idx="14">
                  <c:v>2019_03</c:v>
                </c:pt>
                <c:pt idx="15">
                  <c:v>2019_04</c:v>
                </c:pt>
                <c:pt idx="16">
                  <c:v>2019_05</c:v>
                </c:pt>
                <c:pt idx="17">
                  <c:v>2019_06</c:v>
                </c:pt>
                <c:pt idx="18">
                  <c:v>2019_07</c:v>
                </c:pt>
                <c:pt idx="19">
                  <c:v>2019_08</c:v>
                </c:pt>
                <c:pt idx="20">
                  <c:v>2019_09</c:v>
                </c:pt>
                <c:pt idx="21">
                  <c:v>2019_10</c:v>
                </c:pt>
                <c:pt idx="22">
                  <c:v>2019_11</c:v>
                </c:pt>
                <c:pt idx="23">
                  <c:v>2019_12</c:v>
                </c:pt>
                <c:pt idx="24">
                  <c:v>2020_01</c:v>
                </c:pt>
                <c:pt idx="25">
                  <c:v>2020_02</c:v>
                </c:pt>
                <c:pt idx="26">
                  <c:v>2020_03</c:v>
                </c:pt>
                <c:pt idx="27">
                  <c:v>2020_04</c:v>
                </c:pt>
                <c:pt idx="28">
                  <c:v>2020_05</c:v>
                </c:pt>
                <c:pt idx="29">
                  <c:v>2020_06</c:v>
                </c:pt>
                <c:pt idx="30">
                  <c:v>2020_07</c:v>
                </c:pt>
                <c:pt idx="31">
                  <c:v>2020_08</c:v>
                </c:pt>
                <c:pt idx="32">
                  <c:v>2020_09</c:v>
                </c:pt>
                <c:pt idx="33">
                  <c:v>2020_10</c:v>
                </c:pt>
                <c:pt idx="34">
                  <c:v>2020_11</c:v>
                </c:pt>
                <c:pt idx="35">
                  <c:v>2020_12</c:v>
                </c:pt>
              </c:strCache>
            </c:strRef>
          </c:cat>
          <c:val>
            <c:numRef>
              <c:f>('7c'!$B$22:$B$33,'7c'!$C$22:$C$33,'7c'!$D$22:$D$33)</c:f>
              <c:numCache>
                <c:formatCode>0.0</c:formatCode>
                <c:ptCount val="36"/>
                <c:pt idx="0">
                  <c:v>7.9764386579017854</c:v>
                </c:pt>
                <c:pt idx="1">
                  <c:v>5.801851341169769</c:v>
                </c:pt>
                <c:pt idx="2">
                  <c:v>7.8090433423597752</c:v>
                </c:pt>
                <c:pt idx="3">
                  <c:v>7.0318186182150217</c:v>
                </c:pt>
                <c:pt idx="4">
                  <c:v>9.3685290646060189</c:v>
                </c:pt>
                <c:pt idx="5">
                  <c:v>7.4953563555254039</c:v>
                </c:pt>
                <c:pt idx="6">
                  <c:v>7.8742923621236045</c:v>
                </c:pt>
                <c:pt idx="7">
                  <c:v>6.8641252666862602</c:v>
                </c:pt>
                <c:pt idx="8">
                  <c:v>5.2818111966959433</c:v>
                </c:pt>
                <c:pt idx="9">
                  <c:v>7.2995418650477806</c:v>
                </c:pt>
                <c:pt idx="10">
                  <c:v>6.695032428359271</c:v>
                </c:pt>
                <c:pt idx="11">
                  <c:v>6.1795292932613117</c:v>
                </c:pt>
                <c:pt idx="12">
                  <c:v>8.6141816879107971</c:v>
                </c:pt>
                <c:pt idx="13">
                  <c:v>8.5111702693607203</c:v>
                </c:pt>
                <c:pt idx="14">
                  <c:v>7.9267082089036762</c:v>
                </c:pt>
                <c:pt idx="15">
                  <c:v>9.6278448876649847</c:v>
                </c:pt>
                <c:pt idx="16">
                  <c:v>11.858990200693873</c:v>
                </c:pt>
                <c:pt idx="17">
                  <c:v>7.1039154193900904</c:v>
                </c:pt>
                <c:pt idx="18">
                  <c:v>9.0503478211252126</c:v>
                </c:pt>
                <c:pt idx="19">
                  <c:v>8.1063452171790473</c:v>
                </c:pt>
                <c:pt idx="20">
                  <c:v>9.6791038528879874</c:v>
                </c:pt>
                <c:pt idx="21">
                  <c:v>7.292440208456151</c:v>
                </c:pt>
                <c:pt idx="22">
                  <c:v>8.1586544938668215</c:v>
                </c:pt>
                <c:pt idx="23">
                  <c:v>9.1853200877411023</c:v>
                </c:pt>
                <c:pt idx="24" formatCode="0.00">
                  <c:v>8.0181557240899419</c:v>
                </c:pt>
                <c:pt idx="25" formatCode="0.00">
                  <c:v>9.0296286084636446</c:v>
                </c:pt>
                <c:pt idx="26" formatCode="0.00">
                  <c:v>1.9073677729602385</c:v>
                </c:pt>
                <c:pt idx="27" formatCode="0.00">
                  <c:v>-2.7305413275034445</c:v>
                </c:pt>
                <c:pt idx="28" formatCode="0.00">
                  <c:v>-4.1347049087394758</c:v>
                </c:pt>
                <c:pt idx="29" formatCode="0.00">
                  <c:v>1.8021134790392876</c:v>
                </c:pt>
                <c:pt idx="30" formatCode="0.00">
                  <c:v>3.9661451617242625</c:v>
                </c:pt>
                <c:pt idx="31" formatCode="0.00">
                  <c:v>4.2084448244541264</c:v>
                </c:pt>
                <c:pt idx="32" formatCode="0.00">
                  <c:v>5.559148365435969</c:v>
                </c:pt>
                <c:pt idx="33" formatCode="0.00">
                  <c:v>4.7654107982735736</c:v>
                </c:pt>
                <c:pt idx="34" formatCode="0.00">
                  <c:v>5.8847388249660275</c:v>
                </c:pt>
                <c:pt idx="35" formatCode="0.00">
                  <c:v>6.6333868936143183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A5-44D8-83EF-A1CC5CD7F3E5}"/>
            </c:ext>
          </c:extLst>
        </c:ser>
        <c:ser>
          <c:idx val="2"/>
          <c:order val="2"/>
          <c:tx>
            <c:v>Spolu</c:v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'7c'!$A$58:$A$93</c:f>
              <c:strCache>
                <c:ptCount val="36"/>
                <c:pt idx="0">
                  <c:v>2018_01</c:v>
                </c:pt>
                <c:pt idx="1">
                  <c:v>2018_02</c:v>
                </c:pt>
                <c:pt idx="2">
                  <c:v>2018_03</c:v>
                </c:pt>
                <c:pt idx="3">
                  <c:v>2018_04</c:v>
                </c:pt>
                <c:pt idx="4">
                  <c:v>2018_05</c:v>
                </c:pt>
                <c:pt idx="5">
                  <c:v>2018_06</c:v>
                </c:pt>
                <c:pt idx="6">
                  <c:v>2018_07</c:v>
                </c:pt>
                <c:pt idx="7">
                  <c:v>2018_08</c:v>
                </c:pt>
                <c:pt idx="8">
                  <c:v>2018_09</c:v>
                </c:pt>
                <c:pt idx="9">
                  <c:v>2018_10</c:v>
                </c:pt>
                <c:pt idx="10">
                  <c:v>2018_11</c:v>
                </c:pt>
                <c:pt idx="11">
                  <c:v>2018_12</c:v>
                </c:pt>
                <c:pt idx="12">
                  <c:v>2019_01</c:v>
                </c:pt>
                <c:pt idx="13">
                  <c:v>2019_02</c:v>
                </c:pt>
                <c:pt idx="14">
                  <c:v>2019_03</c:v>
                </c:pt>
                <c:pt idx="15">
                  <c:v>2019_04</c:v>
                </c:pt>
                <c:pt idx="16">
                  <c:v>2019_05</c:v>
                </c:pt>
                <c:pt idx="17">
                  <c:v>2019_06</c:v>
                </c:pt>
                <c:pt idx="18">
                  <c:v>2019_07</c:v>
                </c:pt>
                <c:pt idx="19">
                  <c:v>2019_08</c:v>
                </c:pt>
                <c:pt idx="20">
                  <c:v>2019_09</c:v>
                </c:pt>
                <c:pt idx="21">
                  <c:v>2019_10</c:v>
                </c:pt>
                <c:pt idx="22">
                  <c:v>2019_11</c:v>
                </c:pt>
                <c:pt idx="23">
                  <c:v>2019_12</c:v>
                </c:pt>
                <c:pt idx="24">
                  <c:v>2020_01</c:v>
                </c:pt>
                <c:pt idx="25">
                  <c:v>2020_02</c:v>
                </c:pt>
                <c:pt idx="26">
                  <c:v>2020_03</c:v>
                </c:pt>
                <c:pt idx="27">
                  <c:v>2020_04</c:v>
                </c:pt>
                <c:pt idx="28">
                  <c:v>2020_05</c:v>
                </c:pt>
                <c:pt idx="29">
                  <c:v>2020_06</c:v>
                </c:pt>
                <c:pt idx="30">
                  <c:v>2020_07</c:v>
                </c:pt>
                <c:pt idx="31">
                  <c:v>2020_08</c:v>
                </c:pt>
                <c:pt idx="32">
                  <c:v>2020_09</c:v>
                </c:pt>
                <c:pt idx="33">
                  <c:v>2020_10</c:v>
                </c:pt>
                <c:pt idx="34">
                  <c:v>2020_11</c:v>
                </c:pt>
                <c:pt idx="35">
                  <c:v>2020_12</c:v>
                </c:pt>
              </c:strCache>
            </c:strRef>
          </c:cat>
          <c:val>
            <c:numRef>
              <c:f>('7c'!$B$42:$B$53,'7c'!$C$42:$C$53,'7c'!$D$42:$D$53)</c:f>
              <c:numCache>
                <c:formatCode>0.0</c:formatCode>
                <c:ptCount val="36"/>
                <c:pt idx="0">
                  <c:v>9.1971454190733297</c:v>
                </c:pt>
                <c:pt idx="1">
                  <c:v>6.8080228074397535</c:v>
                </c:pt>
                <c:pt idx="2">
                  <c:v>9.0811594199613381</c:v>
                </c:pt>
                <c:pt idx="3">
                  <c:v>7.688300278640356</c:v>
                </c:pt>
                <c:pt idx="4">
                  <c:v>10.31643314841765</c:v>
                </c:pt>
                <c:pt idx="5">
                  <c:v>7.7486091854295367</c:v>
                </c:pt>
                <c:pt idx="6">
                  <c:v>9.2994089009046341</c:v>
                </c:pt>
                <c:pt idx="7">
                  <c:v>7.6620595625134609</c:v>
                </c:pt>
                <c:pt idx="8">
                  <c:v>6.6637343863425347</c:v>
                </c:pt>
                <c:pt idx="9">
                  <c:v>8.1542466493582406</c:v>
                </c:pt>
                <c:pt idx="10">
                  <c:v>7.6124803828868517</c:v>
                </c:pt>
                <c:pt idx="11">
                  <c:v>7.2454265988448689</c:v>
                </c:pt>
                <c:pt idx="12">
                  <c:v>8.1661438166920046</c:v>
                </c:pt>
                <c:pt idx="13">
                  <c:v>8.0933491455683289</c:v>
                </c:pt>
                <c:pt idx="14">
                  <c:v>7.1187666315972047</c:v>
                </c:pt>
                <c:pt idx="15">
                  <c:v>9.7750031695162463</c:v>
                </c:pt>
                <c:pt idx="16">
                  <c:v>11.534166893688846</c:v>
                </c:pt>
                <c:pt idx="17">
                  <c:v>5.0795865474083524</c:v>
                </c:pt>
                <c:pt idx="18">
                  <c:v>7.8462258142262016</c:v>
                </c:pt>
                <c:pt idx="19">
                  <c:v>6.6840261101565757</c:v>
                </c:pt>
                <c:pt idx="20">
                  <c:v>8.7830520956321187</c:v>
                </c:pt>
                <c:pt idx="21">
                  <c:v>6.2747173236079572</c:v>
                </c:pt>
                <c:pt idx="22">
                  <c:v>6.8717533851414503</c:v>
                </c:pt>
                <c:pt idx="23">
                  <c:v>8.3719616448393754</c:v>
                </c:pt>
                <c:pt idx="24" formatCode="0.00">
                  <c:v>7.5482946442715066</c:v>
                </c:pt>
                <c:pt idx="25" formatCode="0.00">
                  <c:v>8.2233019117676864</c:v>
                </c:pt>
                <c:pt idx="26" formatCode="0.00">
                  <c:v>2.0573989721245303</c:v>
                </c:pt>
                <c:pt idx="27" formatCode="0.00">
                  <c:v>-2.9325567176547742</c:v>
                </c:pt>
                <c:pt idx="28" formatCode="0.00">
                  <c:v>-3.3501032814340479</c:v>
                </c:pt>
                <c:pt idx="29" formatCode="0.00">
                  <c:v>2.3208321538849206</c:v>
                </c:pt>
                <c:pt idx="30" formatCode="0.00">
                  <c:v>2.8390169918986783</c:v>
                </c:pt>
                <c:pt idx="31" formatCode="0.00">
                  <c:v>3.1271647020115845</c:v>
                </c:pt>
                <c:pt idx="32" formatCode="0.00">
                  <c:v>5.1211443800401169</c:v>
                </c:pt>
                <c:pt idx="33" formatCode="0.00">
                  <c:v>3.9918682843947084</c:v>
                </c:pt>
                <c:pt idx="34" formatCode="0.00">
                  <c:v>4.901343076434066</c:v>
                </c:pt>
                <c:pt idx="35" formatCode="0.00">
                  <c:v>5.0434427207572412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A5-44D8-83EF-A1CC5CD7F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758296"/>
        <c:axId val="83756984"/>
      </c:lineChart>
      <c:catAx>
        <c:axId val="83758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56984"/>
        <c:crosses val="autoZero"/>
        <c:auto val="1"/>
        <c:lblAlgn val="ctr"/>
        <c:lblOffset val="100"/>
        <c:noMultiLvlLbl val="0"/>
      </c:catAx>
      <c:valAx>
        <c:axId val="83756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58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303194444444446E-2"/>
          <c:y val="5.0925925925925923E-2"/>
          <c:w val="0.91136347222222236"/>
          <c:h val="0.582309996217813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'8'!$E$2</c:f>
              <c:strCache>
                <c:ptCount val="1"/>
                <c:pt idx="0">
                  <c:v>Príspevok daní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'8'!$E$3:$E$38</c:f>
              <c:numCache>
                <c:formatCode>0.0</c:formatCode>
                <c:ptCount val="36"/>
                <c:pt idx="0">
                  <c:v>-0.36537484902829143</c:v>
                </c:pt>
                <c:pt idx="1">
                  <c:v>-0.22789733548873992</c:v>
                </c:pt>
                <c:pt idx="2">
                  <c:v>-0.2354550797696533</c:v>
                </c:pt>
                <c:pt idx="3">
                  <c:v>-0.17774388034613864</c:v>
                </c:pt>
                <c:pt idx="4">
                  <c:v>-0.4034427864194155</c:v>
                </c:pt>
                <c:pt idx="5">
                  <c:v>-0.34018349023561845</c:v>
                </c:pt>
                <c:pt idx="6">
                  <c:v>-0.31638367764191822</c:v>
                </c:pt>
                <c:pt idx="7">
                  <c:v>-0.28686690634004908</c:v>
                </c:pt>
                <c:pt idx="8">
                  <c:v>-0.24751007153735571</c:v>
                </c:pt>
                <c:pt idx="9">
                  <c:v>-0.30264196842125957</c:v>
                </c:pt>
                <c:pt idx="10">
                  <c:v>-3.5277700378511412E-2</c:v>
                </c:pt>
                <c:pt idx="11">
                  <c:v>-0.27859102054792617</c:v>
                </c:pt>
                <c:pt idx="12">
                  <c:v>-0.26199907702474023</c:v>
                </c:pt>
                <c:pt idx="13">
                  <c:v>-0.34666524121258901</c:v>
                </c:pt>
                <c:pt idx="14">
                  <c:v>-0.23375946412502335</c:v>
                </c:pt>
                <c:pt idx="15">
                  <c:v>-0.40732221475646291</c:v>
                </c:pt>
                <c:pt idx="16">
                  <c:v>-0.38695746190505187</c:v>
                </c:pt>
                <c:pt idx="17">
                  <c:v>-0.25372792591451843</c:v>
                </c:pt>
                <c:pt idx="18">
                  <c:v>-0.47150235681851127</c:v>
                </c:pt>
                <c:pt idx="19">
                  <c:v>-0.44762589430761324</c:v>
                </c:pt>
                <c:pt idx="20">
                  <c:v>-0.53354686064708678</c:v>
                </c:pt>
                <c:pt idx="21">
                  <c:v>-0.3733517004529876</c:v>
                </c:pt>
                <c:pt idx="22">
                  <c:v>-0.14312381723481238</c:v>
                </c:pt>
                <c:pt idx="23">
                  <c:v>-0.42760299814949088</c:v>
                </c:pt>
                <c:pt idx="24">
                  <c:v>-2.9228447581541861E-2</c:v>
                </c:pt>
                <c:pt idx="25">
                  <c:v>-0.11327632499332019</c:v>
                </c:pt>
                <c:pt idx="26">
                  <c:v>0.54957528507106446</c:v>
                </c:pt>
                <c:pt idx="27">
                  <c:v>-0.37036299305596287</c:v>
                </c:pt>
                <c:pt idx="28">
                  <c:v>-0.22677905505900853</c:v>
                </c:pt>
                <c:pt idx="29">
                  <c:v>-0.37343817524323519</c:v>
                </c:pt>
                <c:pt idx="30">
                  <c:v>-0.12449506795363874</c:v>
                </c:pt>
                <c:pt idx="31">
                  <c:v>-3.8253245964485316E-2</c:v>
                </c:pt>
                <c:pt idx="32">
                  <c:v>2.0015342990810758E-2</c:v>
                </c:pt>
                <c:pt idx="33">
                  <c:v>0.41201556669746608</c:v>
                </c:pt>
                <c:pt idx="34">
                  <c:v>0.542257807968344</c:v>
                </c:pt>
                <c:pt idx="35">
                  <c:v>0.36215162257505895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5-468D-B272-ACC1C7D557B8}"/>
            </c:ext>
          </c:extLst>
        </c:ser>
        <c:ser>
          <c:idx val="3"/>
          <c:order val="3"/>
          <c:tx>
            <c:strRef>
              <c:f>'8'!$F$2</c:f>
              <c:strCache>
                <c:ptCount val="1"/>
                <c:pt idx="0">
                  <c:v>Príspevok transferov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'8'!$F$3:$F$38</c:f>
              <c:numCache>
                <c:formatCode>0.0</c:formatCode>
                <c:ptCount val="36"/>
                <c:pt idx="0">
                  <c:v>8.4728853730573324</c:v>
                </c:pt>
                <c:pt idx="1">
                  <c:v>10.075530262601291</c:v>
                </c:pt>
                <c:pt idx="2">
                  <c:v>10.511673790223069</c:v>
                </c:pt>
                <c:pt idx="3">
                  <c:v>11.048318466337477</c:v>
                </c:pt>
                <c:pt idx="4">
                  <c:v>10.108929814355946</c:v>
                </c:pt>
                <c:pt idx="5">
                  <c:v>10.599102672231748</c:v>
                </c:pt>
                <c:pt idx="6">
                  <c:v>12.311965125297945</c:v>
                </c:pt>
                <c:pt idx="7">
                  <c:v>12.703119963831927</c:v>
                </c:pt>
                <c:pt idx="8">
                  <c:v>12.43108566962343</c:v>
                </c:pt>
                <c:pt idx="9">
                  <c:v>11.16646855428769</c:v>
                </c:pt>
                <c:pt idx="10">
                  <c:v>9.8697256648611749</c:v>
                </c:pt>
                <c:pt idx="11">
                  <c:v>9.9239687810247954</c:v>
                </c:pt>
                <c:pt idx="12">
                  <c:v>10.73289081357172</c:v>
                </c:pt>
                <c:pt idx="13">
                  <c:v>9.9362428704565833</c:v>
                </c:pt>
                <c:pt idx="14">
                  <c:v>9.470788542377786</c:v>
                </c:pt>
                <c:pt idx="15">
                  <c:v>10.705318541108344</c:v>
                </c:pt>
                <c:pt idx="16">
                  <c:v>10.133916608224691</c:v>
                </c:pt>
                <c:pt idx="17">
                  <c:v>11.475231336056645</c:v>
                </c:pt>
                <c:pt idx="18">
                  <c:v>11.977864978074052</c:v>
                </c:pt>
                <c:pt idx="19">
                  <c:v>12.789648160685687</c:v>
                </c:pt>
                <c:pt idx="20">
                  <c:v>10.39415382494975</c:v>
                </c:pt>
                <c:pt idx="21">
                  <c:v>11.900493567441629</c:v>
                </c:pt>
                <c:pt idx="22">
                  <c:v>10.614151317709242</c:v>
                </c:pt>
                <c:pt idx="23">
                  <c:v>10.664861746408214</c:v>
                </c:pt>
                <c:pt idx="24">
                  <c:v>11.311563106316955</c:v>
                </c:pt>
                <c:pt idx="25">
                  <c:v>10.16770235777383</c:v>
                </c:pt>
                <c:pt idx="26">
                  <c:v>17.3073457211594</c:v>
                </c:pt>
                <c:pt idx="27">
                  <c:v>29.267967637235596</c:v>
                </c:pt>
                <c:pt idx="28">
                  <c:v>27.551826520934036</c:v>
                </c:pt>
                <c:pt idx="29">
                  <c:v>17.469965826597232</c:v>
                </c:pt>
                <c:pt idx="30">
                  <c:v>16.522040849975912</c:v>
                </c:pt>
                <c:pt idx="31">
                  <c:v>16.358170561057811</c:v>
                </c:pt>
                <c:pt idx="32">
                  <c:v>13.796677104476061</c:v>
                </c:pt>
                <c:pt idx="33">
                  <c:v>14.655934118134466</c:v>
                </c:pt>
                <c:pt idx="34">
                  <c:v>14.634550356714463</c:v>
                </c:pt>
                <c:pt idx="35">
                  <c:v>13.959898842758692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25-468D-B272-ACC1C7D55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9621832"/>
        <c:axId val="629622160"/>
      </c:barChart>
      <c:lineChart>
        <c:grouping val="standard"/>
        <c:varyColors val="0"/>
        <c:ser>
          <c:idx val="0"/>
          <c:order val="0"/>
          <c:tx>
            <c:strRef>
              <c:f>'8'!$B$2</c:f>
              <c:strCache>
                <c:ptCount val="1"/>
                <c:pt idx="0">
                  <c:v>Prac. príjem, pracujúci s transfermi</c:v>
                </c:pt>
              </c:strCache>
            </c:strRef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'8'!$A$3:$A$38</c:f>
              <c:strCache>
                <c:ptCount val="36"/>
                <c:pt idx="0">
                  <c:v>2018_01</c:v>
                </c:pt>
                <c:pt idx="1">
                  <c:v>2018_02</c:v>
                </c:pt>
                <c:pt idx="2">
                  <c:v>2018_03</c:v>
                </c:pt>
                <c:pt idx="3">
                  <c:v>2018_04</c:v>
                </c:pt>
                <c:pt idx="4">
                  <c:v>2018_05</c:v>
                </c:pt>
                <c:pt idx="5">
                  <c:v>2018_06</c:v>
                </c:pt>
                <c:pt idx="6">
                  <c:v>2018_07</c:v>
                </c:pt>
                <c:pt idx="7">
                  <c:v>2018_08</c:v>
                </c:pt>
                <c:pt idx="8">
                  <c:v>2018_09</c:v>
                </c:pt>
                <c:pt idx="9">
                  <c:v>2018_10</c:v>
                </c:pt>
                <c:pt idx="10">
                  <c:v>2018_11</c:v>
                </c:pt>
                <c:pt idx="11">
                  <c:v>2018_12</c:v>
                </c:pt>
                <c:pt idx="12">
                  <c:v>2019_01</c:v>
                </c:pt>
                <c:pt idx="13">
                  <c:v>2019_02</c:v>
                </c:pt>
                <c:pt idx="14">
                  <c:v>2019_03</c:v>
                </c:pt>
                <c:pt idx="15">
                  <c:v>2019_04</c:v>
                </c:pt>
                <c:pt idx="16">
                  <c:v>2019_05</c:v>
                </c:pt>
                <c:pt idx="17">
                  <c:v>2019_06</c:v>
                </c:pt>
                <c:pt idx="18">
                  <c:v>2019_07</c:v>
                </c:pt>
                <c:pt idx="19">
                  <c:v>2019_08</c:v>
                </c:pt>
                <c:pt idx="20">
                  <c:v>2019_09</c:v>
                </c:pt>
                <c:pt idx="21">
                  <c:v>2019_10</c:v>
                </c:pt>
                <c:pt idx="22">
                  <c:v>2019_11</c:v>
                </c:pt>
                <c:pt idx="23">
                  <c:v>2019_12</c:v>
                </c:pt>
                <c:pt idx="24">
                  <c:v>2020_01</c:v>
                </c:pt>
                <c:pt idx="25">
                  <c:v>2020_02</c:v>
                </c:pt>
                <c:pt idx="26">
                  <c:v>2020_03</c:v>
                </c:pt>
                <c:pt idx="27">
                  <c:v>2020_04</c:v>
                </c:pt>
                <c:pt idx="28">
                  <c:v>2020_05</c:v>
                </c:pt>
                <c:pt idx="29">
                  <c:v>2020_06</c:v>
                </c:pt>
                <c:pt idx="30">
                  <c:v>2020_07</c:v>
                </c:pt>
                <c:pt idx="31">
                  <c:v>2020_08</c:v>
                </c:pt>
                <c:pt idx="32">
                  <c:v>2020_09</c:v>
                </c:pt>
                <c:pt idx="33">
                  <c:v>2020_10</c:v>
                </c:pt>
                <c:pt idx="34">
                  <c:v>2020_11</c:v>
                </c:pt>
                <c:pt idx="35">
                  <c:v>2020_12</c:v>
                </c:pt>
              </c:strCache>
            </c:strRef>
          </c:cat>
          <c:val>
            <c:numRef>
              <c:f>'8'!$B$3:$B$38</c:f>
              <c:numCache>
                <c:formatCode>0.0</c:formatCode>
                <c:ptCount val="36"/>
                <c:pt idx="0">
                  <c:v>1.2965987755597101</c:v>
                </c:pt>
                <c:pt idx="1">
                  <c:v>-3.3096052202327155</c:v>
                </c:pt>
                <c:pt idx="2">
                  <c:v>-1.8618264269896188</c:v>
                </c:pt>
                <c:pt idx="3">
                  <c:v>-2.9031482515942377</c:v>
                </c:pt>
                <c:pt idx="4">
                  <c:v>2.7454005716806829E-2</c:v>
                </c:pt>
                <c:pt idx="5">
                  <c:v>-1.8032511405905747</c:v>
                </c:pt>
                <c:pt idx="6">
                  <c:v>-3.5702906735444886</c:v>
                </c:pt>
                <c:pt idx="7">
                  <c:v>-4.4434241765336662</c:v>
                </c:pt>
                <c:pt idx="8">
                  <c:v>-5.6362826873265659</c:v>
                </c:pt>
                <c:pt idx="9">
                  <c:v>-2.9073304639677175</c:v>
                </c:pt>
                <c:pt idx="10">
                  <c:v>-4.1664345258285964</c:v>
                </c:pt>
                <c:pt idx="11">
                  <c:v>-0.76993206864010777</c:v>
                </c:pt>
                <c:pt idx="12">
                  <c:v>-2.0633105195001558</c:v>
                </c:pt>
                <c:pt idx="13">
                  <c:v>-1.4112257947353848</c:v>
                </c:pt>
                <c:pt idx="14">
                  <c:v>-1.3161925404074941</c:v>
                </c:pt>
                <c:pt idx="15">
                  <c:v>-0.83409518288395013</c:v>
                </c:pt>
                <c:pt idx="16">
                  <c:v>0.31747071714763309</c:v>
                </c:pt>
                <c:pt idx="17">
                  <c:v>-3.7752228991091283</c:v>
                </c:pt>
                <c:pt idx="18">
                  <c:v>-1.7072463190486005</c:v>
                </c:pt>
                <c:pt idx="19">
                  <c:v>-3.5506398542857727</c:v>
                </c:pt>
                <c:pt idx="20">
                  <c:v>2.4617940161228242</c:v>
                </c:pt>
                <c:pt idx="21">
                  <c:v>-3.7914472970792987</c:v>
                </c:pt>
                <c:pt idx="22">
                  <c:v>-4.117591706743565</c:v>
                </c:pt>
                <c:pt idx="23">
                  <c:v>-1.2085629318866147</c:v>
                </c:pt>
                <c:pt idx="24">
                  <c:v>-1.452186850266725</c:v>
                </c:pt>
                <c:pt idx="25">
                  <c:v>0.76168461863727366</c:v>
                </c:pt>
                <c:pt idx="26">
                  <c:v>-12.450539260849723</c:v>
                </c:pt>
                <c:pt idx="27">
                  <c:v>-23.059416924380283</c:v>
                </c:pt>
                <c:pt idx="28">
                  <c:v>-23.106720832871737</c:v>
                </c:pt>
                <c:pt idx="29">
                  <c:v>-6.0047859404450925</c:v>
                </c:pt>
                <c:pt idx="30">
                  <c:v>-8.3605610669360519</c:v>
                </c:pt>
                <c:pt idx="31">
                  <c:v>-8.030444883314642</c:v>
                </c:pt>
                <c:pt idx="32">
                  <c:v>-5.5523642740077026</c:v>
                </c:pt>
                <c:pt idx="33">
                  <c:v>-8.1580628742862906</c:v>
                </c:pt>
                <c:pt idx="34">
                  <c:v>-8.8357895850591675</c:v>
                </c:pt>
                <c:pt idx="35">
                  <c:v>-5.8696955711474654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25-468D-B272-ACC1C7D557B8}"/>
            </c:ext>
          </c:extLst>
        </c:ser>
        <c:ser>
          <c:idx val="1"/>
          <c:order val="1"/>
          <c:tx>
            <c:strRef>
              <c:f>'8'!$D$2</c:f>
              <c:strCache>
                <c:ptCount val="1"/>
                <c:pt idx="0">
                  <c:v>Disp. príjem, pracujúci s transfermi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cat>
            <c:strRef>
              <c:f>'8'!$A$3:$A$38</c:f>
              <c:strCache>
                <c:ptCount val="36"/>
                <c:pt idx="0">
                  <c:v>2018_01</c:v>
                </c:pt>
                <c:pt idx="1">
                  <c:v>2018_02</c:v>
                </c:pt>
                <c:pt idx="2">
                  <c:v>2018_03</c:v>
                </c:pt>
                <c:pt idx="3">
                  <c:v>2018_04</c:v>
                </c:pt>
                <c:pt idx="4">
                  <c:v>2018_05</c:v>
                </c:pt>
                <c:pt idx="5">
                  <c:v>2018_06</c:v>
                </c:pt>
                <c:pt idx="6">
                  <c:v>2018_07</c:v>
                </c:pt>
                <c:pt idx="7">
                  <c:v>2018_08</c:v>
                </c:pt>
                <c:pt idx="8">
                  <c:v>2018_09</c:v>
                </c:pt>
                <c:pt idx="9">
                  <c:v>2018_10</c:v>
                </c:pt>
                <c:pt idx="10">
                  <c:v>2018_11</c:v>
                </c:pt>
                <c:pt idx="11">
                  <c:v>2018_12</c:v>
                </c:pt>
                <c:pt idx="12">
                  <c:v>2019_01</c:v>
                </c:pt>
                <c:pt idx="13">
                  <c:v>2019_02</c:v>
                </c:pt>
                <c:pt idx="14">
                  <c:v>2019_03</c:v>
                </c:pt>
                <c:pt idx="15">
                  <c:v>2019_04</c:v>
                </c:pt>
                <c:pt idx="16">
                  <c:v>2019_05</c:v>
                </c:pt>
                <c:pt idx="17">
                  <c:v>2019_06</c:v>
                </c:pt>
                <c:pt idx="18">
                  <c:v>2019_07</c:v>
                </c:pt>
                <c:pt idx="19">
                  <c:v>2019_08</c:v>
                </c:pt>
                <c:pt idx="20">
                  <c:v>2019_09</c:v>
                </c:pt>
                <c:pt idx="21">
                  <c:v>2019_10</c:v>
                </c:pt>
                <c:pt idx="22">
                  <c:v>2019_11</c:v>
                </c:pt>
                <c:pt idx="23">
                  <c:v>2019_12</c:v>
                </c:pt>
                <c:pt idx="24">
                  <c:v>2020_01</c:v>
                </c:pt>
                <c:pt idx="25">
                  <c:v>2020_02</c:v>
                </c:pt>
                <c:pt idx="26">
                  <c:v>2020_03</c:v>
                </c:pt>
                <c:pt idx="27">
                  <c:v>2020_04</c:v>
                </c:pt>
                <c:pt idx="28">
                  <c:v>2020_05</c:v>
                </c:pt>
                <c:pt idx="29">
                  <c:v>2020_06</c:v>
                </c:pt>
                <c:pt idx="30">
                  <c:v>2020_07</c:v>
                </c:pt>
                <c:pt idx="31">
                  <c:v>2020_08</c:v>
                </c:pt>
                <c:pt idx="32">
                  <c:v>2020_09</c:v>
                </c:pt>
                <c:pt idx="33">
                  <c:v>2020_10</c:v>
                </c:pt>
                <c:pt idx="34">
                  <c:v>2020_11</c:v>
                </c:pt>
                <c:pt idx="35">
                  <c:v>2020_12</c:v>
                </c:pt>
              </c:strCache>
            </c:strRef>
          </c:cat>
          <c:val>
            <c:numRef>
              <c:f>'8'!$D$3:$D$38</c:f>
              <c:numCache>
                <c:formatCode>0.0</c:formatCode>
                <c:ptCount val="36"/>
                <c:pt idx="0">
                  <c:v>9.4041092995887503</c:v>
                </c:pt>
                <c:pt idx="1">
                  <c:v>6.538027706879836</c:v>
                </c:pt>
                <c:pt idx="2">
                  <c:v>8.4143922834637976</c:v>
                </c:pt>
                <c:pt idx="3">
                  <c:v>7.9674263343971017</c:v>
                </c:pt>
                <c:pt idx="4">
                  <c:v>9.7329410336533382</c:v>
                </c:pt>
                <c:pt idx="5">
                  <c:v>8.4556680414055556</c:v>
                </c:pt>
                <c:pt idx="6">
                  <c:v>8.4252907741115379</c:v>
                </c:pt>
                <c:pt idx="7">
                  <c:v>7.972828880958212</c:v>
                </c:pt>
                <c:pt idx="8">
                  <c:v>6.5472929107595084</c:v>
                </c:pt>
                <c:pt idx="9">
                  <c:v>7.956496121898712</c:v>
                </c:pt>
                <c:pt idx="10">
                  <c:v>5.6680134386540679</c:v>
                </c:pt>
                <c:pt idx="11">
                  <c:v>8.8754456918367612</c:v>
                </c:pt>
                <c:pt idx="12">
                  <c:v>8.4075812170468236</c:v>
                </c:pt>
                <c:pt idx="13">
                  <c:v>8.178351834508609</c:v>
                </c:pt>
                <c:pt idx="14">
                  <c:v>7.9208365378452692</c:v>
                </c:pt>
                <c:pt idx="15">
                  <c:v>9.4639011434679308</c:v>
                </c:pt>
                <c:pt idx="16">
                  <c:v>10.064429863467272</c:v>
                </c:pt>
                <c:pt idx="17">
                  <c:v>7.4462805110329988</c:v>
                </c:pt>
                <c:pt idx="18">
                  <c:v>9.7991163022069401</c:v>
                </c:pt>
                <c:pt idx="19">
                  <c:v>8.7913824120923003</c:v>
                </c:pt>
                <c:pt idx="20">
                  <c:v>12.322400980425488</c:v>
                </c:pt>
                <c:pt idx="21">
                  <c:v>7.7356945699093433</c:v>
                </c:pt>
                <c:pt idx="22">
                  <c:v>6.3534357937308643</c:v>
                </c:pt>
                <c:pt idx="23">
                  <c:v>9.0286958163721085</c:v>
                </c:pt>
                <c:pt idx="24">
                  <c:v>9.8301478084686877</c:v>
                </c:pt>
                <c:pt idx="25">
                  <c:v>10.816110651417784</c:v>
                </c:pt>
                <c:pt idx="26">
                  <c:v>5.4063817453807399</c:v>
                </c:pt>
                <c:pt idx="27">
                  <c:v>5.8381877197993512</c:v>
                </c:pt>
                <c:pt idx="28">
                  <c:v>4.2183266330032883</c:v>
                </c:pt>
                <c:pt idx="29">
                  <c:v>11.091741710908906</c:v>
                </c:pt>
                <c:pt idx="30">
                  <c:v>8.0369847150862217</c:v>
                </c:pt>
                <c:pt idx="31">
                  <c:v>8.2894724317786856</c:v>
                </c:pt>
                <c:pt idx="32">
                  <c:v>8.2643281734591678</c:v>
                </c:pt>
                <c:pt idx="33">
                  <c:v>6.9098868105456415</c:v>
                </c:pt>
                <c:pt idx="34">
                  <c:v>6.3410185796236389</c:v>
                </c:pt>
                <c:pt idx="35">
                  <c:v>8.4523548941862856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25-468D-B272-ACC1C7D55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621832"/>
        <c:axId val="629622160"/>
      </c:lineChart>
      <c:catAx>
        <c:axId val="629621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622160"/>
        <c:crosses val="autoZero"/>
        <c:auto val="1"/>
        <c:lblAlgn val="ctr"/>
        <c:lblOffset val="100"/>
        <c:noMultiLvlLbl val="0"/>
      </c:catAx>
      <c:valAx>
        <c:axId val="62962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621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2026587301587299E-2"/>
          <c:y val="0.86333261778445625"/>
          <c:w val="0.9"/>
          <c:h val="0.126594907336420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830972222222215E-2"/>
          <c:y val="5.0925925925925923E-2"/>
          <c:w val="0.90783569444444456"/>
          <c:h val="0.59291762700245798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'8'!$K$2</c:f>
              <c:strCache>
                <c:ptCount val="1"/>
                <c:pt idx="0">
                  <c:v>Príspevok daní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'8'!$K$3:$K$38</c:f>
              <c:numCache>
                <c:formatCode>0.0</c:formatCode>
                <c:ptCount val="36"/>
                <c:pt idx="0">
                  <c:v>-0.58212329595145818</c:v>
                </c:pt>
                <c:pt idx="1">
                  <c:v>-0.45802873524242571</c:v>
                </c:pt>
                <c:pt idx="2">
                  <c:v>-0.60686744922490554</c:v>
                </c:pt>
                <c:pt idx="3">
                  <c:v>-0.50027711891898363</c:v>
                </c:pt>
                <c:pt idx="4">
                  <c:v>-0.68700371572813523</c:v>
                </c:pt>
                <c:pt idx="5">
                  <c:v>-0.52730320446341672</c:v>
                </c:pt>
                <c:pt idx="6">
                  <c:v>-0.60928186254905548</c:v>
                </c:pt>
                <c:pt idx="7">
                  <c:v>-0.49088507350255028</c:v>
                </c:pt>
                <c:pt idx="8">
                  <c:v>-0.42595217003580998</c:v>
                </c:pt>
                <c:pt idx="9">
                  <c:v>-0.5118958048312745</c:v>
                </c:pt>
                <c:pt idx="10">
                  <c:v>-0.48306704098796516</c:v>
                </c:pt>
                <c:pt idx="11">
                  <c:v>-0.42110928915188772</c:v>
                </c:pt>
                <c:pt idx="12">
                  <c:v>-0.35771090983647724</c:v>
                </c:pt>
                <c:pt idx="13">
                  <c:v>-0.37515273939414229</c:v>
                </c:pt>
                <c:pt idx="14">
                  <c:v>-0.25570378861158716</c:v>
                </c:pt>
                <c:pt idx="15">
                  <c:v>-0.48347386586936736</c:v>
                </c:pt>
                <c:pt idx="16">
                  <c:v>-0.60506399871390748</c:v>
                </c:pt>
                <c:pt idx="17">
                  <c:v>-9.8417437911137107E-2</c:v>
                </c:pt>
                <c:pt idx="18">
                  <c:v>-0.3423890022164251</c:v>
                </c:pt>
                <c:pt idx="19">
                  <c:v>-0.30056689635933509</c:v>
                </c:pt>
                <c:pt idx="20">
                  <c:v>-0.38813449482389295</c:v>
                </c:pt>
                <c:pt idx="21">
                  <c:v>-0.2887640789340713</c:v>
                </c:pt>
                <c:pt idx="22">
                  <c:v>-0.31537677580553414</c:v>
                </c:pt>
                <c:pt idx="23">
                  <c:v>-0.3555687568413024</c:v>
                </c:pt>
                <c:pt idx="24">
                  <c:v>0.15401745088998986</c:v>
                </c:pt>
                <c:pt idx="25">
                  <c:v>0.1300366115153242</c:v>
                </c:pt>
                <c:pt idx="26">
                  <c:v>0.29927768801140697</c:v>
                </c:pt>
                <c:pt idx="27">
                  <c:v>0.55982552037955324</c:v>
                </c:pt>
                <c:pt idx="28">
                  <c:v>0.53791829609606689</c:v>
                </c:pt>
                <c:pt idx="29">
                  <c:v>0.48710741668587065</c:v>
                </c:pt>
                <c:pt idx="30">
                  <c:v>0.4121530166923959</c:v>
                </c:pt>
                <c:pt idx="31">
                  <c:v>0.4094378952703579</c:v>
                </c:pt>
                <c:pt idx="32">
                  <c:v>0.29755221260820797</c:v>
                </c:pt>
                <c:pt idx="33">
                  <c:v>0.32467651477818116</c:v>
                </c:pt>
                <c:pt idx="34">
                  <c:v>8.1017585456111263E-2</c:v>
                </c:pt>
                <c:pt idx="35">
                  <c:v>0.17230389712774041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6-4208-8014-0C5272EA38DD}"/>
            </c:ext>
          </c:extLst>
        </c:ser>
        <c:ser>
          <c:idx val="3"/>
          <c:order val="3"/>
          <c:tx>
            <c:strRef>
              <c:f>'8'!$L$2</c:f>
              <c:strCache>
                <c:ptCount val="1"/>
                <c:pt idx="0">
                  <c:v>Príspevok transferov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'8'!$L$3:$L$38</c:f>
              <c:numCache>
                <c:formatCode>0.0</c:formatCode>
                <c:ptCount val="36"/>
                <c:pt idx="0">
                  <c:v>-1.0250586711144649E-3</c:v>
                </c:pt>
                <c:pt idx="1">
                  <c:v>-1.7741988897110872E-3</c:v>
                </c:pt>
                <c:pt idx="2">
                  <c:v>-2.0870186638575206E-3</c:v>
                </c:pt>
                <c:pt idx="3">
                  <c:v>-1.4261077257593513E-3</c:v>
                </c:pt>
                <c:pt idx="4">
                  <c:v>-1.6725117555349556E-3</c:v>
                </c:pt>
                <c:pt idx="5">
                  <c:v>-1.1327786828427833E-3</c:v>
                </c:pt>
                <c:pt idx="6">
                  <c:v>-1.116542806022025E-3</c:v>
                </c:pt>
                <c:pt idx="7">
                  <c:v>-9.2542957944807824E-4</c:v>
                </c:pt>
                <c:pt idx="8">
                  <c:v>-6.8771567121750365E-4</c:v>
                </c:pt>
                <c:pt idx="9">
                  <c:v>-7.8481619748593801E-4</c:v>
                </c:pt>
                <c:pt idx="10">
                  <c:v>-7.6646042795580627E-4</c:v>
                </c:pt>
                <c:pt idx="11">
                  <c:v>-6.5260482972284706E-4</c:v>
                </c:pt>
                <c:pt idx="12">
                  <c:v>-9.9453618420319856E-4</c:v>
                </c:pt>
                <c:pt idx="13">
                  <c:v>-2.1066021784204025E-3</c:v>
                </c:pt>
                <c:pt idx="14">
                  <c:v>-1.8580942926824662E-3</c:v>
                </c:pt>
                <c:pt idx="15">
                  <c:v>-1.9194183622790462E-3</c:v>
                </c:pt>
                <c:pt idx="16">
                  <c:v>-1.8295406329915664E-3</c:v>
                </c:pt>
                <c:pt idx="17">
                  <c:v>-8.0458141432160346E-4</c:v>
                </c:pt>
                <c:pt idx="18">
                  <c:v>-9.6202509026888094E-4</c:v>
                </c:pt>
                <c:pt idx="19">
                  <c:v>-7.35785612096862E-4</c:v>
                </c:pt>
                <c:pt idx="20">
                  <c:v>-7.2157194785660295E-4</c:v>
                </c:pt>
                <c:pt idx="21">
                  <c:v>-6.2164630970773516E-4</c:v>
                </c:pt>
                <c:pt idx="22">
                  <c:v>-6.3855663252354589E-4</c:v>
                </c:pt>
                <c:pt idx="23">
                  <c:v>-8.5054950315743838E-4</c:v>
                </c:pt>
                <c:pt idx="24">
                  <c:v>-4.3872658718058233E-4</c:v>
                </c:pt>
                <c:pt idx="25">
                  <c:v>-2.4790867590951393E-4</c:v>
                </c:pt>
                <c:pt idx="26">
                  <c:v>-1.0229820146667734E-3</c:v>
                </c:pt>
                <c:pt idx="27">
                  <c:v>-3.9509398567183496E-4</c:v>
                </c:pt>
                <c:pt idx="28">
                  <c:v>-1.580025068244062E-4</c:v>
                </c:pt>
                <c:pt idx="29">
                  <c:v>-3.4797500197480957E-4</c:v>
                </c:pt>
                <c:pt idx="30">
                  <c:v>-2.1794787865214715E-4</c:v>
                </c:pt>
                <c:pt idx="31">
                  <c:v>-1.8101250636259891E-4</c:v>
                </c:pt>
                <c:pt idx="32">
                  <c:v>-1.7287055787562622E-4</c:v>
                </c:pt>
                <c:pt idx="33">
                  <c:v>-1.8877457751820259E-4</c:v>
                </c:pt>
                <c:pt idx="34">
                  <c:v>-2.1825823033161385E-4</c:v>
                </c:pt>
                <c:pt idx="35">
                  <c:v>-1.7605432371237129E-4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06-4208-8014-0C5272EA3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9621832"/>
        <c:axId val="629622160"/>
      </c:barChart>
      <c:lineChart>
        <c:grouping val="standard"/>
        <c:varyColors val="0"/>
        <c:ser>
          <c:idx val="0"/>
          <c:order val="0"/>
          <c:tx>
            <c:strRef>
              <c:f>'8'!$H$2</c:f>
              <c:strCache>
                <c:ptCount val="1"/>
                <c:pt idx="0">
                  <c:v>Prac. príjem, pracujúci bez transferov</c:v>
                </c:pt>
              </c:strCache>
            </c:strRef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'8'!$A$3:$A$38</c:f>
              <c:strCache>
                <c:ptCount val="36"/>
                <c:pt idx="0">
                  <c:v>2018_01</c:v>
                </c:pt>
                <c:pt idx="1">
                  <c:v>2018_02</c:v>
                </c:pt>
                <c:pt idx="2">
                  <c:v>2018_03</c:v>
                </c:pt>
                <c:pt idx="3">
                  <c:v>2018_04</c:v>
                </c:pt>
                <c:pt idx="4">
                  <c:v>2018_05</c:v>
                </c:pt>
                <c:pt idx="5">
                  <c:v>2018_06</c:v>
                </c:pt>
                <c:pt idx="6">
                  <c:v>2018_07</c:v>
                </c:pt>
                <c:pt idx="7">
                  <c:v>2018_08</c:v>
                </c:pt>
                <c:pt idx="8">
                  <c:v>2018_09</c:v>
                </c:pt>
                <c:pt idx="9">
                  <c:v>2018_10</c:v>
                </c:pt>
                <c:pt idx="10">
                  <c:v>2018_11</c:v>
                </c:pt>
                <c:pt idx="11">
                  <c:v>2018_12</c:v>
                </c:pt>
                <c:pt idx="12">
                  <c:v>2019_01</c:v>
                </c:pt>
                <c:pt idx="13">
                  <c:v>2019_02</c:v>
                </c:pt>
                <c:pt idx="14">
                  <c:v>2019_03</c:v>
                </c:pt>
                <c:pt idx="15">
                  <c:v>2019_04</c:v>
                </c:pt>
                <c:pt idx="16">
                  <c:v>2019_05</c:v>
                </c:pt>
                <c:pt idx="17">
                  <c:v>2019_06</c:v>
                </c:pt>
                <c:pt idx="18">
                  <c:v>2019_07</c:v>
                </c:pt>
                <c:pt idx="19">
                  <c:v>2019_08</c:v>
                </c:pt>
                <c:pt idx="20">
                  <c:v>2019_09</c:v>
                </c:pt>
                <c:pt idx="21">
                  <c:v>2019_10</c:v>
                </c:pt>
                <c:pt idx="22">
                  <c:v>2019_11</c:v>
                </c:pt>
                <c:pt idx="23">
                  <c:v>2019_12</c:v>
                </c:pt>
                <c:pt idx="24">
                  <c:v>2020_01</c:v>
                </c:pt>
                <c:pt idx="25">
                  <c:v>2020_02</c:v>
                </c:pt>
                <c:pt idx="26">
                  <c:v>2020_03</c:v>
                </c:pt>
                <c:pt idx="27">
                  <c:v>2020_04</c:v>
                </c:pt>
                <c:pt idx="28">
                  <c:v>2020_05</c:v>
                </c:pt>
                <c:pt idx="29">
                  <c:v>2020_06</c:v>
                </c:pt>
                <c:pt idx="30">
                  <c:v>2020_07</c:v>
                </c:pt>
                <c:pt idx="31">
                  <c:v>2020_08</c:v>
                </c:pt>
                <c:pt idx="32">
                  <c:v>2020_09</c:v>
                </c:pt>
                <c:pt idx="33">
                  <c:v>2020_10</c:v>
                </c:pt>
                <c:pt idx="34">
                  <c:v>2020_11</c:v>
                </c:pt>
                <c:pt idx="35">
                  <c:v>2020_12</c:v>
                </c:pt>
              </c:strCache>
            </c:strRef>
          </c:cat>
          <c:val>
            <c:numRef>
              <c:f>'8'!$H$3:$H$38</c:f>
              <c:numCache>
                <c:formatCode>0.0</c:formatCode>
                <c:ptCount val="36"/>
                <c:pt idx="0">
                  <c:v>10.683936757187114</c:v>
                </c:pt>
                <c:pt idx="1">
                  <c:v>8.8372592584563865</c:v>
                </c:pt>
                <c:pt idx="2">
                  <c:v>11.240407350995204</c:v>
                </c:pt>
                <c:pt idx="3">
                  <c:v>9.5910431001648089</c:v>
                </c:pt>
                <c:pt idx="4">
                  <c:v>12.150853709014854</c:v>
                </c:pt>
                <c:pt idx="5">
                  <c:v>9.4875943795923448</c:v>
                </c:pt>
                <c:pt idx="6">
                  <c:v>11.477275787294085</c:v>
                </c:pt>
                <c:pt idx="7">
                  <c:v>9.6922937065512116</c:v>
                </c:pt>
                <c:pt idx="8">
                  <c:v>8.8109223998247952</c:v>
                </c:pt>
                <c:pt idx="9">
                  <c:v>10.220342489478696</c:v>
                </c:pt>
                <c:pt idx="10">
                  <c:v>9.7759405464120892</c:v>
                </c:pt>
                <c:pt idx="11">
                  <c:v>8.7587776968551161</c:v>
                </c:pt>
                <c:pt idx="12">
                  <c:v>10.097980749721772</c:v>
                </c:pt>
                <c:pt idx="13">
                  <c:v>10.059853090647758</c:v>
                </c:pt>
                <c:pt idx="14">
                  <c:v>8.8020013832529642</c:v>
                </c:pt>
                <c:pt idx="15">
                  <c:v>11.721407944810668</c:v>
                </c:pt>
                <c:pt idx="16">
                  <c:v>13.577057226640447</c:v>
                </c:pt>
                <c:pt idx="17">
                  <c:v>6.7500267094074227</c:v>
                </c:pt>
                <c:pt idx="18">
                  <c:v>9.5005641488532593</c:v>
                </c:pt>
                <c:pt idx="19">
                  <c:v>8.4731149423281469</c:v>
                </c:pt>
                <c:pt idx="20">
                  <c:v>9.9414246315720334</c:v>
                </c:pt>
                <c:pt idx="21">
                  <c:v>8.241530953529784</c:v>
                </c:pt>
                <c:pt idx="22">
                  <c:v>8.9748163589763639</c:v>
                </c:pt>
                <c:pt idx="23">
                  <c:v>10.243395287721095</c:v>
                </c:pt>
                <c:pt idx="24">
                  <c:v>9.2826291418352547</c:v>
                </c:pt>
                <c:pt idx="25">
                  <c:v>9.7684260920905572</c:v>
                </c:pt>
                <c:pt idx="26">
                  <c:v>5.7300151970292958</c:v>
                </c:pt>
                <c:pt idx="27">
                  <c:v>2.2244213600087757</c:v>
                </c:pt>
                <c:pt idx="28">
                  <c:v>1.2632617660758099</c:v>
                </c:pt>
                <c:pt idx="29">
                  <c:v>4.0355709543185858</c:v>
                </c:pt>
                <c:pt idx="30">
                  <c:v>4.9132834253238906</c:v>
                </c:pt>
                <c:pt idx="31">
                  <c:v>5.1813291683804934</c:v>
                </c:pt>
                <c:pt idx="32">
                  <c:v>7.1586067143691761</c:v>
                </c:pt>
                <c:pt idx="33">
                  <c:v>6.8153619480952932</c:v>
                </c:pt>
                <c:pt idx="34">
                  <c:v>8.2938978331599085</c:v>
                </c:pt>
                <c:pt idx="35">
                  <c:v>7.7277412116281763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06-4208-8014-0C5272EA38DD}"/>
            </c:ext>
          </c:extLst>
        </c:ser>
        <c:ser>
          <c:idx val="1"/>
          <c:order val="1"/>
          <c:tx>
            <c:strRef>
              <c:f>'8'!$J$2</c:f>
              <c:strCache>
                <c:ptCount val="1"/>
                <c:pt idx="0">
                  <c:v>Disp. príjem, pracujúci bez transferov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cat>
            <c:strRef>
              <c:f>'8'!$A$3:$A$38</c:f>
              <c:strCache>
                <c:ptCount val="36"/>
                <c:pt idx="0">
                  <c:v>2018_01</c:v>
                </c:pt>
                <c:pt idx="1">
                  <c:v>2018_02</c:v>
                </c:pt>
                <c:pt idx="2">
                  <c:v>2018_03</c:v>
                </c:pt>
                <c:pt idx="3">
                  <c:v>2018_04</c:v>
                </c:pt>
                <c:pt idx="4">
                  <c:v>2018_05</c:v>
                </c:pt>
                <c:pt idx="5">
                  <c:v>2018_06</c:v>
                </c:pt>
                <c:pt idx="6">
                  <c:v>2018_07</c:v>
                </c:pt>
                <c:pt idx="7">
                  <c:v>2018_08</c:v>
                </c:pt>
                <c:pt idx="8">
                  <c:v>2018_09</c:v>
                </c:pt>
                <c:pt idx="9">
                  <c:v>2018_10</c:v>
                </c:pt>
                <c:pt idx="10">
                  <c:v>2018_11</c:v>
                </c:pt>
                <c:pt idx="11">
                  <c:v>2018_12</c:v>
                </c:pt>
                <c:pt idx="12">
                  <c:v>2019_01</c:v>
                </c:pt>
                <c:pt idx="13">
                  <c:v>2019_02</c:v>
                </c:pt>
                <c:pt idx="14">
                  <c:v>2019_03</c:v>
                </c:pt>
                <c:pt idx="15">
                  <c:v>2019_04</c:v>
                </c:pt>
                <c:pt idx="16">
                  <c:v>2019_05</c:v>
                </c:pt>
                <c:pt idx="17">
                  <c:v>2019_06</c:v>
                </c:pt>
                <c:pt idx="18">
                  <c:v>2019_07</c:v>
                </c:pt>
                <c:pt idx="19">
                  <c:v>2019_08</c:v>
                </c:pt>
                <c:pt idx="20">
                  <c:v>2019_09</c:v>
                </c:pt>
                <c:pt idx="21">
                  <c:v>2019_10</c:v>
                </c:pt>
                <c:pt idx="22">
                  <c:v>2019_11</c:v>
                </c:pt>
                <c:pt idx="23">
                  <c:v>2019_12</c:v>
                </c:pt>
                <c:pt idx="24">
                  <c:v>2020_01</c:v>
                </c:pt>
                <c:pt idx="25">
                  <c:v>2020_02</c:v>
                </c:pt>
                <c:pt idx="26">
                  <c:v>2020_03</c:v>
                </c:pt>
                <c:pt idx="27">
                  <c:v>2020_04</c:v>
                </c:pt>
                <c:pt idx="28">
                  <c:v>2020_05</c:v>
                </c:pt>
                <c:pt idx="29">
                  <c:v>2020_06</c:v>
                </c:pt>
                <c:pt idx="30">
                  <c:v>2020_07</c:v>
                </c:pt>
                <c:pt idx="31">
                  <c:v>2020_08</c:v>
                </c:pt>
                <c:pt idx="32">
                  <c:v>2020_09</c:v>
                </c:pt>
                <c:pt idx="33">
                  <c:v>2020_10</c:v>
                </c:pt>
                <c:pt idx="34">
                  <c:v>2020_11</c:v>
                </c:pt>
                <c:pt idx="35">
                  <c:v>2020_12</c:v>
                </c:pt>
              </c:strCache>
            </c:strRef>
          </c:cat>
          <c:val>
            <c:numRef>
              <c:f>'8'!$J$3:$J$38</c:f>
              <c:numCache>
                <c:formatCode>0.0</c:formatCode>
                <c:ptCount val="36"/>
                <c:pt idx="0">
                  <c:v>10.100788402564541</c:v>
                </c:pt>
                <c:pt idx="1">
                  <c:v>8.3774563243242497</c:v>
                </c:pt>
                <c:pt idx="2">
                  <c:v>10.631452883106441</c:v>
                </c:pt>
                <c:pt idx="3">
                  <c:v>9.0893398735200659</c:v>
                </c:pt>
                <c:pt idx="4">
                  <c:v>11.462177481531183</c:v>
                </c:pt>
                <c:pt idx="5">
                  <c:v>8.9591583964460852</c:v>
                </c:pt>
                <c:pt idx="6">
                  <c:v>10.866877381939007</c:v>
                </c:pt>
                <c:pt idx="7">
                  <c:v>9.2004832034692132</c:v>
                </c:pt>
                <c:pt idx="8">
                  <c:v>8.3842825141177677</c:v>
                </c:pt>
                <c:pt idx="9">
                  <c:v>9.7076618684499358</c:v>
                </c:pt>
                <c:pt idx="10">
                  <c:v>9.2921070449961682</c:v>
                </c:pt>
                <c:pt idx="11">
                  <c:v>8.3370158028735055</c:v>
                </c:pt>
                <c:pt idx="12">
                  <c:v>9.739275303701092</c:v>
                </c:pt>
                <c:pt idx="13">
                  <c:v>9.6825937490751954</c:v>
                </c:pt>
                <c:pt idx="14">
                  <c:v>8.5444395003486946</c:v>
                </c:pt>
                <c:pt idx="15">
                  <c:v>11.236014660579022</c:v>
                </c:pt>
                <c:pt idx="16">
                  <c:v>12.970163687293548</c:v>
                </c:pt>
                <c:pt idx="17">
                  <c:v>6.650804690081964</c:v>
                </c:pt>
                <c:pt idx="18">
                  <c:v>9.1572131215465653</c:v>
                </c:pt>
                <c:pt idx="19">
                  <c:v>8.1718122603567149</c:v>
                </c:pt>
                <c:pt idx="20">
                  <c:v>9.5525685648002838</c:v>
                </c:pt>
                <c:pt idx="21">
                  <c:v>7.952145228286005</c:v>
                </c:pt>
                <c:pt idx="22">
                  <c:v>8.6588010265383062</c:v>
                </c:pt>
                <c:pt idx="23">
                  <c:v>9.8869759813766347</c:v>
                </c:pt>
                <c:pt idx="24">
                  <c:v>9.4362078661380639</c:v>
                </c:pt>
                <c:pt idx="25">
                  <c:v>9.8982147949299719</c:v>
                </c:pt>
                <c:pt idx="26">
                  <c:v>6.028269903026036</c:v>
                </c:pt>
                <c:pt idx="27">
                  <c:v>2.7838517864026571</c:v>
                </c:pt>
                <c:pt idx="28">
                  <c:v>1.8010220596650524</c:v>
                </c:pt>
                <c:pt idx="29">
                  <c:v>4.5223303960024817</c:v>
                </c:pt>
                <c:pt idx="30">
                  <c:v>5.3252184941376344</c:v>
                </c:pt>
                <c:pt idx="31">
                  <c:v>5.5905860511444887</c:v>
                </c:pt>
                <c:pt idx="32">
                  <c:v>7.4559860564195084</c:v>
                </c:pt>
                <c:pt idx="33">
                  <c:v>7.1398496882959561</c:v>
                </c:pt>
                <c:pt idx="34">
                  <c:v>8.3746971603856881</c:v>
                </c:pt>
                <c:pt idx="35">
                  <c:v>7.8998690544322043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06-4208-8014-0C5272EA3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621832"/>
        <c:axId val="629622160"/>
      </c:lineChart>
      <c:catAx>
        <c:axId val="629621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622160"/>
        <c:crosses val="autoZero"/>
        <c:auto val="1"/>
        <c:lblAlgn val="ctr"/>
        <c:lblOffset val="100"/>
        <c:noMultiLvlLbl val="0"/>
      </c:catAx>
      <c:valAx>
        <c:axId val="62962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621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2026587301587299E-2"/>
          <c:y val="0.83249898437112013"/>
          <c:w val="0.9"/>
          <c:h val="0.158448281897870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830972222222215E-2"/>
          <c:y val="5.0925925925925923E-2"/>
          <c:w val="0.90783569444444456"/>
          <c:h val="0.63875515915490833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'8'!$Q$2</c:f>
              <c:strCache>
                <c:ptCount val="1"/>
                <c:pt idx="0">
                  <c:v>Príspevok daní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'8'!$A$3:$A$38</c:f>
              <c:strCache>
                <c:ptCount val="36"/>
                <c:pt idx="0">
                  <c:v>2018_01</c:v>
                </c:pt>
                <c:pt idx="1">
                  <c:v>2018_02</c:v>
                </c:pt>
                <c:pt idx="2">
                  <c:v>2018_03</c:v>
                </c:pt>
                <c:pt idx="3">
                  <c:v>2018_04</c:v>
                </c:pt>
                <c:pt idx="4">
                  <c:v>2018_05</c:v>
                </c:pt>
                <c:pt idx="5">
                  <c:v>2018_06</c:v>
                </c:pt>
                <c:pt idx="6">
                  <c:v>2018_07</c:v>
                </c:pt>
                <c:pt idx="7">
                  <c:v>2018_08</c:v>
                </c:pt>
                <c:pt idx="8">
                  <c:v>2018_09</c:v>
                </c:pt>
                <c:pt idx="9">
                  <c:v>2018_10</c:v>
                </c:pt>
                <c:pt idx="10">
                  <c:v>2018_11</c:v>
                </c:pt>
                <c:pt idx="11">
                  <c:v>2018_12</c:v>
                </c:pt>
                <c:pt idx="12">
                  <c:v>2019_01</c:v>
                </c:pt>
                <c:pt idx="13">
                  <c:v>2019_02</c:v>
                </c:pt>
                <c:pt idx="14">
                  <c:v>2019_03</c:v>
                </c:pt>
                <c:pt idx="15">
                  <c:v>2019_04</c:v>
                </c:pt>
                <c:pt idx="16">
                  <c:v>2019_05</c:v>
                </c:pt>
                <c:pt idx="17">
                  <c:v>2019_06</c:v>
                </c:pt>
                <c:pt idx="18">
                  <c:v>2019_07</c:v>
                </c:pt>
                <c:pt idx="19">
                  <c:v>2019_08</c:v>
                </c:pt>
                <c:pt idx="20">
                  <c:v>2019_09</c:v>
                </c:pt>
                <c:pt idx="21">
                  <c:v>2019_10</c:v>
                </c:pt>
                <c:pt idx="22">
                  <c:v>2019_11</c:v>
                </c:pt>
                <c:pt idx="23">
                  <c:v>2019_12</c:v>
                </c:pt>
                <c:pt idx="24">
                  <c:v>2020_01</c:v>
                </c:pt>
                <c:pt idx="25">
                  <c:v>2020_02</c:v>
                </c:pt>
                <c:pt idx="26">
                  <c:v>2020_03</c:v>
                </c:pt>
                <c:pt idx="27">
                  <c:v>2020_04</c:v>
                </c:pt>
                <c:pt idx="28">
                  <c:v>2020_05</c:v>
                </c:pt>
                <c:pt idx="29">
                  <c:v>2020_06</c:v>
                </c:pt>
                <c:pt idx="30">
                  <c:v>2020_07</c:v>
                </c:pt>
                <c:pt idx="31">
                  <c:v>2020_08</c:v>
                </c:pt>
                <c:pt idx="32">
                  <c:v>2020_09</c:v>
                </c:pt>
                <c:pt idx="33">
                  <c:v>2020_10</c:v>
                </c:pt>
                <c:pt idx="34">
                  <c:v>2020_11</c:v>
                </c:pt>
                <c:pt idx="35">
                  <c:v>2020_12</c:v>
                </c:pt>
              </c:strCache>
            </c:strRef>
          </c:cat>
          <c:val>
            <c:numRef>
              <c:f>'8'!$Q$3:$Q$38</c:f>
              <c:numCache>
                <c:formatCode>0.0</c:formatCode>
                <c:ptCount val="36"/>
                <c:pt idx="0">
                  <c:v>-0.55174592982407589</c:v>
                </c:pt>
                <c:pt idx="1">
                  <c:v>-0.42852087236051073</c:v>
                </c:pt>
                <c:pt idx="2">
                  <c:v>-0.55889920961535289</c:v>
                </c:pt>
                <c:pt idx="3">
                  <c:v>-0.45917841860171027</c:v>
                </c:pt>
                <c:pt idx="4">
                  <c:v>-0.65164380371274433</c:v>
                </c:pt>
                <c:pt idx="5">
                  <c:v>-0.50703831926847442</c:v>
                </c:pt>
                <c:pt idx="6">
                  <c:v>-0.57446774503602782</c:v>
                </c:pt>
                <c:pt idx="7">
                  <c:v>-0.46853262228686532</c:v>
                </c:pt>
                <c:pt idx="8">
                  <c:v>-0.40818250449868199</c:v>
                </c:pt>
                <c:pt idx="9">
                  <c:v>-0.49136956603436133</c:v>
                </c:pt>
                <c:pt idx="10">
                  <c:v>-0.42987615096092391</c:v>
                </c:pt>
                <c:pt idx="11">
                  <c:v>-0.40405740486051656</c:v>
                </c:pt>
                <c:pt idx="12">
                  <c:v>-0.34864614160923235</c:v>
                </c:pt>
                <c:pt idx="13">
                  <c:v>-0.38224430755988248</c:v>
                </c:pt>
                <c:pt idx="14">
                  <c:v>-0.26582832898040731</c:v>
                </c:pt>
                <c:pt idx="15">
                  <c:v>-0.48271706691975247</c:v>
                </c:pt>
                <c:pt idx="16">
                  <c:v>-0.58235924462720057</c:v>
                </c:pt>
                <c:pt idx="17">
                  <c:v>-0.13304208251079519</c:v>
                </c:pt>
                <c:pt idx="18">
                  <c:v>-0.37073244436905117</c:v>
                </c:pt>
                <c:pt idx="19">
                  <c:v>-0.33174096534852637</c:v>
                </c:pt>
                <c:pt idx="20">
                  <c:v>-0.41749829533292981</c:v>
                </c:pt>
                <c:pt idx="21">
                  <c:v>-0.3170391413408149</c:v>
                </c:pt>
                <c:pt idx="22">
                  <c:v>-0.30745273362664882</c:v>
                </c:pt>
                <c:pt idx="23">
                  <c:v>-0.37760120017897325</c:v>
                </c:pt>
                <c:pt idx="24">
                  <c:v>0.11741830495044958</c:v>
                </c:pt>
                <c:pt idx="25">
                  <c:v>7.790376460366133E-2</c:v>
                </c:pt>
                <c:pt idx="26">
                  <c:v>0.31883603732339649</c:v>
                </c:pt>
                <c:pt idx="27">
                  <c:v>0.33831467798950943</c:v>
                </c:pt>
                <c:pt idx="28">
                  <c:v>0.3672958140291871</c:v>
                </c:pt>
                <c:pt idx="29">
                  <c:v>0.33218892154295432</c:v>
                </c:pt>
                <c:pt idx="30">
                  <c:v>0.31832182371329809</c:v>
                </c:pt>
                <c:pt idx="31">
                  <c:v>0.33082861337948177</c:v>
                </c:pt>
                <c:pt idx="32">
                  <c:v>0.24150993720567016</c:v>
                </c:pt>
                <c:pt idx="33">
                  <c:v>0.31994091489896226</c:v>
                </c:pt>
                <c:pt idx="34">
                  <c:v>0.13974930619817894</c:v>
                </c:pt>
                <c:pt idx="35">
                  <c:v>0.19250958869603529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2B-4CD0-81D2-17BB9A8B84A7}"/>
            </c:ext>
          </c:extLst>
        </c:ser>
        <c:ser>
          <c:idx val="3"/>
          <c:order val="3"/>
          <c:tx>
            <c:strRef>
              <c:f>'8'!$R$2</c:f>
              <c:strCache>
                <c:ptCount val="1"/>
                <c:pt idx="0">
                  <c:v>Príspevok transferov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'8'!$R$3:$R$38</c:f>
              <c:numCache>
                <c:formatCode>0.0</c:formatCode>
                <c:ptCount val="36"/>
                <c:pt idx="0">
                  <c:v>1.3010085165912386</c:v>
                </c:pt>
                <c:pt idx="1">
                  <c:v>1.5712049455351922</c:v>
                </c:pt>
                <c:pt idx="2">
                  <c:v>1.6066556330438218</c:v>
                </c:pt>
                <c:pt idx="3">
                  <c:v>1.6195277096390157</c:v>
                </c:pt>
                <c:pt idx="4">
                  <c:v>1.4281699793011473</c:v>
                </c:pt>
                <c:pt idx="5">
                  <c:v>1.6096841449707</c:v>
                </c:pt>
                <c:pt idx="6">
                  <c:v>1.6436980029646389</c:v>
                </c:pt>
                <c:pt idx="7">
                  <c:v>1.7585210314711759</c:v>
                </c:pt>
                <c:pt idx="8">
                  <c:v>1.7474722069093067</c:v>
                </c:pt>
                <c:pt idx="9">
                  <c:v>1.664574897248368</c:v>
                </c:pt>
                <c:pt idx="10">
                  <c:v>1.3610153207019104</c:v>
                </c:pt>
                <c:pt idx="11">
                  <c:v>1.6110467063885459</c:v>
                </c:pt>
                <c:pt idx="12">
                  <c:v>1.6325828929793476</c:v>
                </c:pt>
                <c:pt idx="13">
                  <c:v>1.6203765129478365</c:v>
                </c:pt>
                <c:pt idx="14">
                  <c:v>1.5506407317018578</c:v>
                </c:pt>
                <c:pt idx="15">
                  <c:v>1.5636396355165658</c:v>
                </c:pt>
                <c:pt idx="16">
                  <c:v>1.402459622525873</c:v>
                </c:pt>
                <c:pt idx="17">
                  <c:v>1.8761927360811494</c:v>
                </c:pt>
                <c:pt idx="18">
                  <c:v>1.8136320598063156</c:v>
                </c:pt>
                <c:pt idx="19">
                  <c:v>1.947711096243478</c:v>
                </c:pt>
                <c:pt idx="20">
                  <c:v>1.7785848268492739</c:v>
                </c:pt>
                <c:pt idx="21">
                  <c:v>1.9464100458056688</c:v>
                </c:pt>
                <c:pt idx="22">
                  <c:v>1.6078277425202421</c:v>
                </c:pt>
                <c:pt idx="23">
                  <c:v>1.7049660832108069</c:v>
                </c:pt>
                <c:pt idx="24">
                  <c:v>1.856652074695881</c:v>
                </c:pt>
                <c:pt idx="25">
                  <c:v>1.8104522851900615</c:v>
                </c:pt>
                <c:pt idx="26">
                  <c:v>3.4916868793657847</c:v>
                </c:pt>
                <c:pt idx="27">
                  <c:v>6.1651601133424077</c:v>
                </c:pt>
                <c:pt idx="28">
                  <c:v>5.3665176160601318</c:v>
                </c:pt>
                <c:pt idx="29">
                  <c:v>3.3561972699803788</c:v>
                </c:pt>
                <c:pt idx="30">
                  <c:v>2.744847263162197</c:v>
                </c:pt>
                <c:pt idx="31">
                  <c:v>2.7074922862005764</c:v>
                </c:pt>
                <c:pt idx="32">
                  <c:v>2.2694379424415958</c:v>
                </c:pt>
                <c:pt idx="33">
                  <c:v>2.7712446653658231</c:v>
                </c:pt>
                <c:pt idx="34">
                  <c:v>2.8304880736063955</c:v>
                </c:pt>
                <c:pt idx="35">
                  <c:v>2.8024023120647392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2B-4CD0-81D2-17BB9A8B8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629621832"/>
        <c:axId val="629622160"/>
      </c:barChart>
      <c:lineChart>
        <c:grouping val="standard"/>
        <c:varyColors val="0"/>
        <c:ser>
          <c:idx val="0"/>
          <c:order val="0"/>
          <c:tx>
            <c:strRef>
              <c:f>'8'!$N$2</c:f>
              <c:strCache>
                <c:ptCount val="1"/>
                <c:pt idx="0">
                  <c:v>Prac. príjem, spolu</c:v>
                </c:pt>
              </c:strCache>
            </c:strRef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'8'!$A$3:$A$38</c:f>
              <c:strCache>
                <c:ptCount val="36"/>
                <c:pt idx="0">
                  <c:v>2018_01</c:v>
                </c:pt>
                <c:pt idx="1">
                  <c:v>2018_02</c:v>
                </c:pt>
                <c:pt idx="2">
                  <c:v>2018_03</c:v>
                </c:pt>
                <c:pt idx="3">
                  <c:v>2018_04</c:v>
                </c:pt>
                <c:pt idx="4">
                  <c:v>2018_05</c:v>
                </c:pt>
                <c:pt idx="5">
                  <c:v>2018_06</c:v>
                </c:pt>
                <c:pt idx="6">
                  <c:v>2018_07</c:v>
                </c:pt>
                <c:pt idx="7">
                  <c:v>2018_08</c:v>
                </c:pt>
                <c:pt idx="8">
                  <c:v>2018_09</c:v>
                </c:pt>
                <c:pt idx="9">
                  <c:v>2018_10</c:v>
                </c:pt>
                <c:pt idx="10">
                  <c:v>2018_11</c:v>
                </c:pt>
                <c:pt idx="11">
                  <c:v>2018_12</c:v>
                </c:pt>
                <c:pt idx="12">
                  <c:v>2019_01</c:v>
                </c:pt>
                <c:pt idx="13">
                  <c:v>2019_02</c:v>
                </c:pt>
                <c:pt idx="14">
                  <c:v>2019_03</c:v>
                </c:pt>
                <c:pt idx="15">
                  <c:v>2019_04</c:v>
                </c:pt>
                <c:pt idx="16">
                  <c:v>2019_05</c:v>
                </c:pt>
                <c:pt idx="17">
                  <c:v>2019_06</c:v>
                </c:pt>
                <c:pt idx="18">
                  <c:v>2019_07</c:v>
                </c:pt>
                <c:pt idx="19">
                  <c:v>2019_08</c:v>
                </c:pt>
                <c:pt idx="20">
                  <c:v>2019_09</c:v>
                </c:pt>
                <c:pt idx="21">
                  <c:v>2019_10</c:v>
                </c:pt>
                <c:pt idx="22">
                  <c:v>2019_11</c:v>
                </c:pt>
                <c:pt idx="23">
                  <c:v>2019_12</c:v>
                </c:pt>
                <c:pt idx="24">
                  <c:v>2020_01</c:v>
                </c:pt>
                <c:pt idx="25">
                  <c:v>2020_02</c:v>
                </c:pt>
                <c:pt idx="26">
                  <c:v>2020_03</c:v>
                </c:pt>
                <c:pt idx="27">
                  <c:v>2020_04</c:v>
                </c:pt>
                <c:pt idx="28">
                  <c:v>2020_05</c:v>
                </c:pt>
                <c:pt idx="29">
                  <c:v>2020_06</c:v>
                </c:pt>
                <c:pt idx="30">
                  <c:v>2020_07</c:v>
                </c:pt>
                <c:pt idx="31">
                  <c:v>2020_08</c:v>
                </c:pt>
                <c:pt idx="32">
                  <c:v>2020_09</c:v>
                </c:pt>
                <c:pt idx="33">
                  <c:v>2020_10</c:v>
                </c:pt>
                <c:pt idx="34">
                  <c:v>2020_11</c:v>
                </c:pt>
                <c:pt idx="35">
                  <c:v>2020_12</c:v>
                </c:pt>
              </c:strCache>
            </c:strRef>
          </c:cat>
          <c:val>
            <c:numRef>
              <c:f>'8'!$N$3:$N$38</c:f>
              <c:numCache>
                <c:formatCode>0.0</c:formatCode>
                <c:ptCount val="36"/>
                <c:pt idx="0">
                  <c:v>9.1971454190733297</c:v>
                </c:pt>
                <c:pt idx="1">
                  <c:v>6.8080228074397535</c:v>
                </c:pt>
                <c:pt idx="2">
                  <c:v>9.0811594199613381</c:v>
                </c:pt>
                <c:pt idx="3">
                  <c:v>7.688300278640356</c:v>
                </c:pt>
                <c:pt idx="4">
                  <c:v>10.31643314841765</c:v>
                </c:pt>
                <c:pt idx="5">
                  <c:v>7.7486091854295367</c:v>
                </c:pt>
                <c:pt idx="6">
                  <c:v>9.2994089009046341</c:v>
                </c:pt>
                <c:pt idx="7">
                  <c:v>7.6620595625134609</c:v>
                </c:pt>
                <c:pt idx="8">
                  <c:v>6.6637343863425347</c:v>
                </c:pt>
                <c:pt idx="9">
                  <c:v>8.1542466493582406</c:v>
                </c:pt>
                <c:pt idx="10">
                  <c:v>7.6124803828868517</c:v>
                </c:pt>
                <c:pt idx="11">
                  <c:v>7.2454265988448689</c:v>
                </c:pt>
                <c:pt idx="12">
                  <c:v>8.1661438166920046</c:v>
                </c:pt>
                <c:pt idx="13">
                  <c:v>8.0933491455683289</c:v>
                </c:pt>
                <c:pt idx="14">
                  <c:v>7.1187666315972047</c:v>
                </c:pt>
                <c:pt idx="15">
                  <c:v>9.7750031695162463</c:v>
                </c:pt>
                <c:pt idx="16">
                  <c:v>11.534166893688846</c:v>
                </c:pt>
                <c:pt idx="17">
                  <c:v>5.0795865474083524</c:v>
                </c:pt>
                <c:pt idx="18">
                  <c:v>7.8462258142262016</c:v>
                </c:pt>
                <c:pt idx="19">
                  <c:v>6.6840261101565757</c:v>
                </c:pt>
                <c:pt idx="20">
                  <c:v>8.7830520956321187</c:v>
                </c:pt>
                <c:pt idx="21">
                  <c:v>6.2747173236079572</c:v>
                </c:pt>
                <c:pt idx="22">
                  <c:v>6.8717533851414503</c:v>
                </c:pt>
                <c:pt idx="23">
                  <c:v>8.3719616448393754</c:v>
                </c:pt>
                <c:pt idx="24">
                  <c:v>7.5482946442715066</c:v>
                </c:pt>
                <c:pt idx="25">
                  <c:v>8.2233019117676864</c:v>
                </c:pt>
                <c:pt idx="26">
                  <c:v>2.0573989721245303</c:v>
                </c:pt>
                <c:pt idx="27">
                  <c:v>-2.9325567176547742</c:v>
                </c:pt>
                <c:pt idx="28">
                  <c:v>-3.3501032814340479</c:v>
                </c:pt>
                <c:pt idx="29">
                  <c:v>2.3208321538849206</c:v>
                </c:pt>
                <c:pt idx="30">
                  <c:v>2.8390169918986783</c:v>
                </c:pt>
                <c:pt idx="31">
                  <c:v>3.1271647020115845</c:v>
                </c:pt>
                <c:pt idx="32">
                  <c:v>5.1211443800401169</c:v>
                </c:pt>
                <c:pt idx="33">
                  <c:v>3.9918682843947084</c:v>
                </c:pt>
                <c:pt idx="34">
                  <c:v>4.901343076434066</c:v>
                </c:pt>
                <c:pt idx="35">
                  <c:v>5.0434427207572412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2B-4CD0-81D2-17BB9A8B84A7}"/>
            </c:ext>
          </c:extLst>
        </c:ser>
        <c:ser>
          <c:idx val="1"/>
          <c:order val="1"/>
          <c:tx>
            <c:strRef>
              <c:f>'8'!$P$2</c:f>
              <c:strCache>
                <c:ptCount val="1"/>
                <c:pt idx="0">
                  <c:v>Disp. príjem, spolu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cat>
            <c:strRef>
              <c:f>'8'!$A$3:$A$38</c:f>
              <c:strCache>
                <c:ptCount val="36"/>
                <c:pt idx="0">
                  <c:v>2018_01</c:v>
                </c:pt>
                <c:pt idx="1">
                  <c:v>2018_02</c:v>
                </c:pt>
                <c:pt idx="2">
                  <c:v>2018_03</c:v>
                </c:pt>
                <c:pt idx="3">
                  <c:v>2018_04</c:v>
                </c:pt>
                <c:pt idx="4">
                  <c:v>2018_05</c:v>
                </c:pt>
                <c:pt idx="5">
                  <c:v>2018_06</c:v>
                </c:pt>
                <c:pt idx="6">
                  <c:v>2018_07</c:v>
                </c:pt>
                <c:pt idx="7">
                  <c:v>2018_08</c:v>
                </c:pt>
                <c:pt idx="8">
                  <c:v>2018_09</c:v>
                </c:pt>
                <c:pt idx="9">
                  <c:v>2018_10</c:v>
                </c:pt>
                <c:pt idx="10">
                  <c:v>2018_11</c:v>
                </c:pt>
                <c:pt idx="11">
                  <c:v>2018_12</c:v>
                </c:pt>
                <c:pt idx="12">
                  <c:v>2019_01</c:v>
                </c:pt>
                <c:pt idx="13">
                  <c:v>2019_02</c:v>
                </c:pt>
                <c:pt idx="14">
                  <c:v>2019_03</c:v>
                </c:pt>
                <c:pt idx="15">
                  <c:v>2019_04</c:v>
                </c:pt>
                <c:pt idx="16">
                  <c:v>2019_05</c:v>
                </c:pt>
                <c:pt idx="17">
                  <c:v>2019_06</c:v>
                </c:pt>
                <c:pt idx="18">
                  <c:v>2019_07</c:v>
                </c:pt>
                <c:pt idx="19">
                  <c:v>2019_08</c:v>
                </c:pt>
                <c:pt idx="20">
                  <c:v>2019_09</c:v>
                </c:pt>
                <c:pt idx="21">
                  <c:v>2019_10</c:v>
                </c:pt>
                <c:pt idx="22">
                  <c:v>2019_11</c:v>
                </c:pt>
                <c:pt idx="23">
                  <c:v>2019_12</c:v>
                </c:pt>
                <c:pt idx="24">
                  <c:v>2020_01</c:v>
                </c:pt>
                <c:pt idx="25">
                  <c:v>2020_02</c:v>
                </c:pt>
                <c:pt idx="26">
                  <c:v>2020_03</c:v>
                </c:pt>
                <c:pt idx="27">
                  <c:v>2020_04</c:v>
                </c:pt>
                <c:pt idx="28">
                  <c:v>2020_05</c:v>
                </c:pt>
                <c:pt idx="29">
                  <c:v>2020_06</c:v>
                </c:pt>
                <c:pt idx="30">
                  <c:v>2020_07</c:v>
                </c:pt>
                <c:pt idx="31">
                  <c:v>2020_08</c:v>
                </c:pt>
                <c:pt idx="32">
                  <c:v>2020_09</c:v>
                </c:pt>
                <c:pt idx="33">
                  <c:v>2020_10</c:v>
                </c:pt>
                <c:pt idx="34">
                  <c:v>2020_11</c:v>
                </c:pt>
                <c:pt idx="35">
                  <c:v>2020_12</c:v>
                </c:pt>
              </c:strCache>
            </c:strRef>
          </c:cat>
          <c:val>
            <c:numRef>
              <c:f>'8'!$P$3:$P$38</c:f>
              <c:numCache>
                <c:formatCode>0.0</c:formatCode>
                <c:ptCount val="36"/>
                <c:pt idx="0">
                  <c:v>9.9464080058404925</c:v>
                </c:pt>
                <c:pt idx="1">
                  <c:v>7.950706880614435</c:v>
                </c:pt>
                <c:pt idx="2">
                  <c:v>10.128915843389807</c:v>
                </c:pt>
                <c:pt idx="3">
                  <c:v>8.8486495696776615</c:v>
                </c:pt>
                <c:pt idx="4">
                  <c:v>11.092959324006053</c:v>
                </c:pt>
                <c:pt idx="5">
                  <c:v>8.8512550111317623</c:v>
                </c:pt>
                <c:pt idx="6">
                  <c:v>10.368639158833245</c:v>
                </c:pt>
                <c:pt idx="7">
                  <c:v>8.9520479716977714</c:v>
                </c:pt>
                <c:pt idx="8">
                  <c:v>8.0030240887531594</c:v>
                </c:pt>
                <c:pt idx="9">
                  <c:v>9.3274519805722473</c:v>
                </c:pt>
                <c:pt idx="10">
                  <c:v>8.5436195526278382</c:v>
                </c:pt>
                <c:pt idx="11">
                  <c:v>8.4524159003728982</c:v>
                </c:pt>
                <c:pt idx="12">
                  <c:v>9.4500805680621198</c:v>
                </c:pt>
                <c:pt idx="13">
                  <c:v>9.3314813509562828</c:v>
                </c:pt>
                <c:pt idx="14">
                  <c:v>8.4035790343186552</c:v>
                </c:pt>
                <c:pt idx="15">
                  <c:v>10.85592573811306</c:v>
                </c:pt>
                <c:pt idx="16">
                  <c:v>12.354267271587519</c:v>
                </c:pt>
                <c:pt idx="17">
                  <c:v>6.8227372009787066</c:v>
                </c:pt>
                <c:pt idx="18">
                  <c:v>9.289125429663466</c:v>
                </c:pt>
                <c:pt idx="19">
                  <c:v>8.2999962410515273</c:v>
                </c:pt>
                <c:pt idx="20">
                  <c:v>10.144138627148463</c:v>
                </c:pt>
                <c:pt idx="21">
                  <c:v>7.9040882280728111</c:v>
                </c:pt>
                <c:pt idx="22">
                  <c:v>8.1721283940350435</c:v>
                </c:pt>
                <c:pt idx="23">
                  <c:v>9.6993265278712091</c:v>
                </c:pt>
                <c:pt idx="24">
                  <c:v>9.5223650239178372</c:v>
                </c:pt>
                <c:pt idx="25">
                  <c:v>10.111657961561409</c:v>
                </c:pt>
                <c:pt idx="26">
                  <c:v>5.8679218888137115</c:v>
                </c:pt>
                <c:pt idx="27">
                  <c:v>3.5709180736771429</c:v>
                </c:pt>
                <c:pt idx="28">
                  <c:v>2.383710148655271</c:v>
                </c:pt>
                <c:pt idx="29">
                  <c:v>6.0092183454082537</c:v>
                </c:pt>
                <c:pt idx="30">
                  <c:v>5.9021860787741733</c:v>
                </c:pt>
                <c:pt idx="31">
                  <c:v>6.1654856015916426</c:v>
                </c:pt>
                <c:pt idx="32">
                  <c:v>7.6320922596873828</c:v>
                </c:pt>
                <c:pt idx="33">
                  <c:v>7.0830538646594938</c:v>
                </c:pt>
                <c:pt idx="34">
                  <c:v>7.8715804562386404</c:v>
                </c:pt>
                <c:pt idx="35">
                  <c:v>8.0383546215180157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2B-4CD0-81D2-17BB9A8B8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9621832"/>
        <c:axId val="629622160"/>
      </c:lineChart>
      <c:catAx>
        <c:axId val="629621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622160"/>
        <c:crosses val="autoZero"/>
        <c:auto val="1"/>
        <c:lblAlgn val="ctr"/>
        <c:lblOffset val="100"/>
        <c:noMultiLvlLbl val="0"/>
      </c:catAx>
      <c:valAx>
        <c:axId val="62962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621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2026587301587299E-2"/>
          <c:y val="0.90487539682539686"/>
          <c:w val="0.94196865079365077"/>
          <c:h val="9.51244691884855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32222222222222E-2"/>
          <c:y val="0.10142361111111112"/>
          <c:w val="0.93027499999999996"/>
          <c:h val="0.695405555555555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'9a'!$B$3</c:f>
              <c:strCache>
                <c:ptCount val="1"/>
                <c:pt idx="0">
                  <c:v>Hrubý pracovný príjem, yoy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('9a'!$A$4:$A$6,'9a'!$G$4:$G$6,'9a'!$M$4:$M$6)</c:f>
              <c:numCache>
                <c:formatCode>General</c:formatCode>
                <c:ptCount val="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('9a'!$B$4:$B$6,'9a'!$H$4:$H$6,'9a'!$N$4:$N$6)</c:f>
              <c:numCache>
                <c:formatCode>0.0</c:formatCode>
                <c:ptCount val="9"/>
                <c:pt idx="0">
                  <c:v>8.8326916320127395</c:v>
                </c:pt>
                <c:pt idx="1">
                  <c:v>7.2477361344892932</c:v>
                </c:pt>
                <c:pt idx="2">
                  <c:v>2.8677588939422294</c:v>
                </c:pt>
                <c:pt idx="3">
                  <c:v>7.1397808159959952</c:v>
                </c:pt>
                <c:pt idx="4">
                  <c:v>8.7595851962650411</c:v>
                </c:pt>
                <c:pt idx="5">
                  <c:v>3.7424411847315397</c:v>
                </c:pt>
                <c:pt idx="6">
                  <c:v>8.1230855616510471</c:v>
                </c:pt>
                <c:pt idx="7">
                  <c:v>7.8832293815062213</c:v>
                </c:pt>
                <c:pt idx="8">
                  <c:v>3.2409289865413515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CD-4616-BE7F-1CF3A11BA5DD}"/>
            </c:ext>
          </c:extLst>
        </c:ser>
        <c:ser>
          <c:idx val="3"/>
          <c:order val="2"/>
          <c:tx>
            <c:strRef>
              <c:f>'9a'!$E$3</c:f>
              <c:strCache>
                <c:ptCount val="1"/>
                <c:pt idx="0">
                  <c:v>Príspevok daní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-1.7638888888888888E-3"/>
                  <c:y val="1.3229513888888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CD-4616-BE7F-1CF3A11BA5D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('9a'!$A$4:$A$6,'9a'!$G$4:$G$6,'9a'!$M$4:$M$6)</c:f>
              <c:numCache>
                <c:formatCode>General</c:formatCode>
                <c:ptCount val="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('9a'!$E$4:$E$6,'9a'!$K$4:$K$6,'9a'!$Q$4:$Q$6)</c:f>
              <c:numCache>
                <c:formatCode>0.0</c:formatCode>
                <c:ptCount val="9"/>
                <c:pt idx="0">
                  <c:v>-0.34761999738664012</c:v>
                </c:pt>
                <c:pt idx="1">
                  <c:v>-0.18273722214337842</c:v>
                </c:pt>
                <c:pt idx="2">
                  <c:v>0.31335735797747016</c:v>
                </c:pt>
                <c:pt idx="3">
                  <c:v>-0.65870494212259068</c:v>
                </c:pt>
                <c:pt idx="4">
                  <c:v>-0.62414563317715943</c:v>
                </c:pt>
                <c:pt idx="5">
                  <c:v>0.17096806259101513</c:v>
                </c:pt>
                <c:pt idx="6">
                  <c:v>-0.49445937892168712</c:v>
                </c:pt>
                <c:pt idx="7">
                  <c:v>-0.35974182936701787</c:v>
                </c:pt>
                <c:pt idx="8">
                  <c:v>0.25790147537756541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CD-4616-BE7F-1CF3A11BA5DD}"/>
            </c:ext>
          </c:extLst>
        </c:ser>
        <c:ser>
          <c:idx val="4"/>
          <c:order val="3"/>
          <c:tx>
            <c:strRef>
              <c:f>'9a'!$F$3</c:f>
              <c:strCache>
                <c:ptCount val="1"/>
                <c:pt idx="0">
                  <c:v>Príspevok transferov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CD-4616-BE7F-1CF3A11BA5DD}"/>
                </c:ext>
              </c:extLst>
            </c:dLbl>
            <c:dLbl>
              <c:idx val="1"/>
              <c:layout>
                <c:manualLayout>
                  <c:x val="0"/>
                  <c:y val="2.6458333333333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CD-4616-BE7F-1CF3A11BA5D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('9a'!$A$4:$A$6,'9a'!$G$4:$G$6,'9a'!$M$4:$M$6)</c:f>
              <c:numCache>
                <c:formatCode>General</c:formatCode>
                <c:ptCount val="9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('9a'!$F$4:$F$6,'9a'!$L$4:$L$6,'9a'!$R$4:$R$6)</c:f>
              <c:numCache>
                <c:formatCode>0.0</c:formatCode>
                <c:ptCount val="9"/>
                <c:pt idx="0">
                  <c:v>1.0181123270147763</c:v>
                </c:pt>
                <c:pt idx="1">
                  <c:v>1.2641427628622222</c:v>
                </c:pt>
                <c:pt idx="2">
                  <c:v>2.2031433680977548</c:v>
                </c:pt>
                <c:pt idx="3">
                  <c:v>2.3338083477853875</c:v>
                </c:pt>
                <c:pt idx="4">
                  <c:v>2.2726277102592256</c:v>
                </c:pt>
                <c:pt idx="5">
                  <c:v>4.4377256345002642</c:v>
                </c:pt>
                <c:pt idx="6">
                  <c:v>1.5768815912304215</c:v>
                </c:pt>
                <c:pt idx="7">
                  <c:v>1.7037519988490344</c:v>
                </c:pt>
                <c:pt idx="8">
                  <c:v>3.1810482317896636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CD-4616-BE7F-1CF3A11B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59758304"/>
        <c:axId val="759754040"/>
      </c:barChart>
      <c:lineChart>
        <c:grouping val="standard"/>
        <c:varyColors val="0"/>
        <c:ser>
          <c:idx val="1"/>
          <c:order val="1"/>
          <c:tx>
            <c:strRef>
              <c:f>'9a'!$D$3</c:f>
              <c:strCache>
                <c:ptCount val="1"/>
                <c:pt idx="0">
                  <c:v>Disponibilný príjem, yoy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rgbClr val="13B5EA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6"/>
              <c:spPr>
                <a:solidFill>
                  <a:srgbClr val="13B5EA"/>
                </a:solidFill>
                <a:ln w="9525">
                  <a:noFill/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0DCD-4616-BE7F-1CF3A11BA5DD}"/>
              </c:ext>
            </c:extLst>
          </c:dPt>
          <c:dPt>
            <c:idx val="2"/>
            <c:marker>
              <c:symbol val="square"/>
              <c:size val="6"/>
              <c:spPr>
                <a:solidFill>
                  <a:srgbClr val="13B5EA"/>
                </a:solidFill>
                <a:ln w="9525">
                  <a:noFill/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0DCD-4616-BE7F-1CF3A11BA5DD}"/>
              </c:ext>
            </c:extLst>
          </c:dPt>
          <c:dLbls>
            <c:dLbl>
              <c:idx val="2"/>
              <c:layout>
                <c:manualLayout>
                  <c:x val="-2.7662222222222255E-2"/>
                  <c:y val="-4.4064236111111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DCD-4616-BE7F-1CF3A11BA5D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3B5EA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rgbClr val="13B5EA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('9a'!$D$4:$D$6,'9a'!$J$4:$J$6,'9a'!$P$4:$P$6)</c:f>
              <c:numCache>
                <c:formatCode>0.0</c:formatCode>
                <c:ptCount val="9"/>
                <c:pt idx="0">
                  <c:v>9.5031839616408771</c:v>
                </c:pt>
                <c:pt idx="1">
                  <c:v>8.3291416752081364</c:v>
                </c:pt>
                <c:pt idx="2">
                  <c:v>5.3842596200174553</c:v>
                </c:pt>
                <c:pt idx="3">
                  <c:v>8.8148842216587919</c:v>
                </c:pt>
                <c:pt idx="4">
                  <c:v>10.408067273347104</c:v>
                </c:pt>
                <c:pt idx="5">
                  <c:v>8.3511348818228193</c:v>
                </c:pt>
                <c:pt idx="6">
                  <c:v>9.2055077739597806</c:v>
                </c:pt>
                <c:pt idx="7">
                  <c:v>9.227239550988239</c:v>
                </c:pt>
                <c:pt idx="8">
                  <c:v>6.6798786937085808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DCD-4616-BE7F-1CF3A11B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758304"/>
        <c:axId val="759754040"/>
      </c:lineChart>
      <c:scatterChart>
        <c:scatterStyle val="lineMarker"/>
        <c:varyColors val="0"/>
        <c:ser>
          <c:idx val="2"/>
          <c:order val="4"/>
          <c:tx>
            <c:v>Podiel transferov-pravá os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5000"/>
                </a:schemeClr>
              </a:solidFill>
              <a:ln w="9525">
                <a:noFill/>
              </a:ln>
              <a:effectLst/>
            </c:spPr>
          </c:marker>
          <c:yVal>
            <c:numRef>
              <c:f>('9a'!$F$8:$F$10,'9a'!$L$8:$L$10,'9a'!$R$8:$R$10)</c:f>
              <c:numCache>
                <c:formatCode>0%</c:formatCode>
                <c:ptCount val="9"/>
                <c:pt idx="0">
                  <c:v>0.1071338123227263</c:v>
                </c:pt>
                <c:pt idx="1">
                  <c:v>0.1517734734450453</c:v>
                </c:pt>
                <c:pt idx="2">
                  <c:v>0.40918223183498947</c:v>
                </c:pt>
                <c:pt idx="3">
                  <c:v>0.26475768587533527</c:v>
                </c:pt>
                <c:pt idx="4">
                  <c:v>0.2183525193076867</c:v>
                </c:pt>
                <c:pt idx="5">
                  <c:v>0.53139192424726267</c:v>
                </c:pt>
                <c:pt idx="6">
                  <c:v>0.1712976220270053</c:v>
                </c:pt>
                <c:pt idx="7">
                  <c:v>0.1846437376459531</c:v>
                </c:pt>
                <c:pt idx="8">
                  <c:v>0.47621347297604705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DCD-4616-BE7F-1CF3A11BA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3264024"/>
        <c:axId val="783262056"/>
      </c:scatterChart>
      <c:catAx>
        <c:axId val="75975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754040"/>
        <c:crosses val="autoZero"/>
        <c:auto val="1"/>
        <c:lblAlgn val="ctr"/>
        <c:lblOffset val="100"/>
        <c:noMultiLvlLbl val="0"/>
      </c:catAx>
      <c:valAx>
        <c:axId val="759754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758304"/>
        <c:crosses val="autoZero"/>
        <c:crossBetween val="between"/>
      </c:valAx>
      <c:valAx>
        <c:axId val="78326205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3264024"/>
        <c:crosses val="max"/>
        <c:crossBetween val="midCat"/>
      </c:valAx>
      <c:valAx>
        <c:axId val="783264024"/>
        <c:scaling>
          <c:orientation val="minMax"/>
        </c:scaling>
        <c:delete val="1"/>
        <c:axPos val="b"/>
        <c:majorTickMark val="out"/>
        <c:minorTickMark val="none"/>
        <c:tickLblPos val="nextTo"/>
        <c:crossAx val="783262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082458442694671E-2"/>
          <c:y val="0.87627222222222223"/>
          <c:w val="0.83288597222222227"/>
          <c:h val="7.441458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32222222222222E-2"/>
          <c:y val="0.10142361111111112"/>
          <c:w val="0.93027499999999996"/>
          <c:h val="0.695405555555555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'9b'!$B$2</c:f>
              <c:strCache>
                <c:ptCount val="1"/>
                <c:pt idx="0">
                  <c:v>Hrubý pracovný príjem, yoy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('9b'!$A$3:$A$5,'9b'!$G$3:$G$5,'9b'!$M$3:$M$5,'9b'!$S$3:$S$5)</c:f>
              <c:numCache>
                <c:formatCode>General</c:formatCod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('9b'!$B$3:$B$5,'9b'!$H$3:$H$5,'9b'!$N$3:$N$5,'9b'!$T$3:$T$5)</c:f>
              <c:numCache>
                <c:formatCode>0.0</c:formatCode>
                <c:ptCount val="12"/>
                <c:pt idx="0">
                  <c:v>18.04872325356833</c:v>
                </c:pt>
                <c:pt idx="1">
                  <c:v>14.161476770571158</c:v>
                </c:pt>
                <c:pt idx="2">
                  <c:v>8.1532788795081839</c:v>
                </c:pt>
                <c:pt idx="3">
                  <c:v>8.8404612537409886</c:v>
                </c:pt>
                <c:pt idx="4">
                  <c:v>7.8337806640875494</c:v>
                </c:pt>
                <c:pt idx="5">
                  <c:v>2.7275380656278454</c:v>
                </c:pt>
                <c:pt idx="6">
                  <c:v>7.3255108812600938</c:v>
                </c:pt>
                <c:pt idx="7">
                  <c:v>7.7137615900202192</c:v>
                </c:pt>
                <c:pt idx="8">
                  <c:v>3.4979530161931884</c:v>
                </c:pt>
                <c:pt idx="9">
                  <c:v>0.96106600186779334</c:v>
                </c:pt>
                <c:pt idx="10">
                  <c:v>3.8360599406975417</c:v>
                </c:pt>
                <c:pt idx="11">
                  <c:v>-0.57337777738058293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7A-461D-8A41-048AB54D929A}"/>
            </c:ext>
          </c:extLst>
        </c:ser>
        <c:ser>
          <c:idx val="3"/>
          <c:order val="2"/>
          <c:tx>
            <c:strRef>
              <c:f>'9b'!$E$2</c:f>
              <c:strCache>
                <c:ptCount val="1"/>
                <c:pt idx="0">
                  <c:v>Príspevok daní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('9b'!$A$3:$A$5,'9b'!$G$3:$G$5,'9b'!$M$3:$M$5,'9b'!$S$3:$S$5)</c:f>
              <c:numCache>
                <c:formatCode>General</c:formatCod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('9b'!$E$3:$E$5,'9b'!$K$3:$K$5,'9b'!$Q$3:$Q$5,'9b'!$W$3:$W$5)</c:f>
              <c:numCache>
                <c:formatCode>0.0</c:formatCode>
                <c:ptCount val="12"/>
                <c:pt idx="0">
                  <c:v>-1.6094892598875219</c:v>
                </c:pt>
                <c:pt idx="1">
                  <c:v>-1.1368566528765072</c:v>
                </c:pt>
                <c:pt idx="2">
                  <c:v>6.8107018943194889E-2</c:v>
                </c:pt>
                <c:pt idx="3">
                  <c:v>-0.61958830002292908</c:v>
                </c:pt>
                <c:pt idx="4">
                  <c:v>-0.45934576579095782</c:v>
                </c:pt>
                <c:pt idx="5">
                  <c:v>0.17195372234920678</c:v>
                </c:pt>
                <c:pt idx="6">
                  <c:v>-0.40831217690498822</c:v>
                </c:pt>
                <c:pt idx="7">
                  <c:v>-0.27982433591337957</c:v>
                </c:pt>
                <c:pt idx="8">
                  <c:v>0.34125719116478309</c:v>
                </c:pt>
                <c:pt idx="9">
                  <c:v>4.3631218491634254E-2</c:v>
                </c:pt>
                <c:pt idx="10">
                  <c:v>-8.4284154585487547E-2</c:v>
                </c:pt>
                <c:pt idx="11">
                  <c:v>-0.18671421466726904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7A-461D-8A41-048AB54D929A}"/>
            </c:ext>
          </c:extLst>
        </c:ser>
        <c:ser>
          <c:idx val="4"/>
          <c:order val="3"/>
          <c:tx>
            <c:strRef>
              <c:f>'9b'!$F$2</c:f>
              <c:strCache>
                <c:ptCount val="1"/>
                <c:pt idx="0">
                  <c:v>Príspevok transferov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2.6458333333333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7A-461D-8A41-048AB54D929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('9b'!$A$3:$A$5,'9b'!$G$3:$G$5,'9b'!$M$3:$M$5,'9b'!$S$3:$S$5)</c:f>
              <c:numCache>
                <c:formatCode>General</c:formatCod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('9b'!$F$3:$F$5,'9b'!$L$3:$L$5,'9b'!$R$3:$R$5,'9b'!$X$3:$X$5)</c:f>
              <c:numCache>
                <c:formatCode>0.0</c:formatCode>
                <c:ptCount val="12"/>
                <c:pt idx="0">
                  <c:v>2.2193529580128586</c:v>
                </c:pt>
                <c:pt idx="1">
                  <c:v>2.6178975969729041</c:v>
                </c:pt>
                <c:pt idx="2">
                  <c:v>3.9954781728014304</c:v>
                </c:pt>
                <c:pt idx="3">
                  <c:v>1.9868820333960102</c:v>
                </c:pt>
                <c:pt idx="4">
                  <c:v>2.0464629589545598</c:v>
                </c:pt>
                <c:pt idx="5">
                  <c:v>3.8305387000686362</c:v>
                </c:pt>
                <c:pt idx="6">
                  <c:v>1.0776304708456308</c:v>
                </c:pt>
                <c:pt idx="7">
                  <c:v>1.05209647365639</c:v>
                </c:pt>
                <c:pt idx="8">
                  <c:v>2.0669651362797725</c:v>
                </c:pt>
                <c:pt idx="9">
                  <c:v>5.8733488239642035</c:v>
                </c:pt>
                <c:pt idx="10">
                  <c:v>6.0041430362804489</c:v>
                </c:pt>
                <c:pt idx="11">
                  <c:v>9.8497318517107963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7A-461D-8A41-048AB54D9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59758304"/>
        <c:axId val="759754040"/>
      </c:barChart>
      <c:lineChart>
        <c:grouping val="standard"/>
        <c:varyColors val="0"/>
        <c:ser>
          <c:idx val="1"/>
          <c:order val="1"/>
          <c:tx>
            <c:strRef>
              <c:f>'9b'!$D$2</c:f>
              <c:strCache>
                <c:ptCount val="1"/>
                <c:pt idx="0">
                  <c:v>Disponibilný príjem, yoy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rgbClr val="13B5EA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6"/>
              <c:spPr>
                <a:solidFill>
                  <a:srgbClr val="13B5EA"/>
                </a:solidFill>
                <a:ln w="9525">
                  <a:noFill/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7A-461D-8A41-048AB54D929A}"/>
              </c:ext>
            </c:extLst>
          </c:dPt>
          <c:dPt>
            <c:idx val="2"/>
            <c:marker>
              <c:symbol val="square"/>
              <c:size val="6"/>
              <c:spPr>
                <a:solidFill>
                  <a:srgbClr val="13B5EA"/>
                </a:solidFill>
                <a:ln w="9525">
                  <a:noFill/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897A-461D-8A41-048AB54D929A}"/>
              </c:ext>
            </c:extLst>
          </c:dPt>
          <c:dLbls>
            <c:dLbl>
              <c:idx val="5"/>
              <c:layout>
                <c:manualLayout>
                  <c:x val="-2.5898333333333332E-2"/>
                  <c:y val="-9.2571180555555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97A-461D-8A41-048AB54D929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3B5EA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('9b'!$D$3:$D$5,'9b'!$J$3:$J$5,'9b'!$P$3:$P$5,'9b'!$V$3:$V$5)</c:f>
              <c:numCache>
                <c:formatCode>0.0</c:formatCode>
                <c:ptCount val="12"/>
                <c:pt idx="0">
                  <c:v>18.658586951693668</c:v>
                </c:pt>
                <c:pt idx="1">
                  <c:v>15.642517714667555</c:v>
                </c:pt>
                <c:pt idx="2">
                  <c:v>12.216864071252807</c:v>
                </c:pt>
                <c:pt idx="3">
                  <c:v>10.207754987114072</c:v>
                </c:pt>
                <c:pt idx="4">
                  <c:v>9.4208978572511501</c:v>
                </c:pt>
                <c:pt idx="5">
                  <c:v>6.7300304880456876</c:v>
                </c:pt>
                <c:pt idx="6">
                  <c:v>7.9948291752007377</c:v>
                </c:pt>
                <c:pt idx="7">
                  <c:v>8.4860337277632301</c:v>
                </c:pt>
                <c:pt idx="8">
                  <c:v>5.9061753436377442</c:v>
                </c:pt>
                <c:pt idx="9">
                  <c:v>6.8780460443236313</c:v>
                </c:pt>
                <c:pt idx="10">
                  <c:v>9.755918822392502</c:v>
                </c:pt>
                <c:pt idx="11">
                  <c:v>9.0896398596629435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97A-461D-8A41-048AB54D9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758304"/>
        <c:axId val="759754040"/>
      </c:lineChart>
      <c:scatterChart>
        <c:scatterStyle val="lineMarker"/>
        <c:varyColors val="0"/>
        <c:ser>
          <c:idx val="2"/>
          <c:order val="4"/>
          <c:tx>
            <c:v>Podiel transferov (pravá os)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5000"/>
                </a:schemeClr>
              </a:solidFill>
              <a:ln w="9525">
                <a:noFill/>
              </a:ln>
              <a:effectLst/>
            </c:spPr>
          </c:marker>
          <c:yVal>
            <c:numRef>
              <c:f>('9b'!$F$7:$F$9,'9b'!$L$7:$L$9,'9b'!$R$7:$R$9,'9b'!$X$7:$X$9)</c:f>
              <c:numCache>
                <c:formatCode>0%</c:formatCode>
                <c:ptCount val="12"/>
                <c:pt idx="0">
                  <c:v>0.11894539301173633</c:v>
                </c:pt>
                <c:pt idx="1">
                  <c:v>0.16735781571263136</c:v>
                </c:pt>
                <c:pt idx="2">
                  <c:v>0.32704613471169647</c:v>
                </c:pt>
                <c:pt idx="3">
                  <c:v>0.19464436949203656</c:v>
                </c:pt>
                <c:pt idx="4">
                  <c:v>0.21722589396077807</c:v>
                </c:pt>
                <c:pt idx="5">
                  <c:v>0.56917107684321566</c:v>
                </c:pt>
                <c:pt idx="6">
                  <c:v>0.13479093139204856</c:v>
                </c:pt>
                <c:pt idx="7">
                  <c:v>0.12397976574313053</c:v>
                </c:pt>
                <c:pt idx="8">
                  <c:v>0.34996677477690374</c:v>
                </c:pt>
                <c:pt idx="9">
                  <c:v>0.8539269417673363</c:v>
                </c:pt>
                <c:pt idx="10">
                  <c:v>0.61543593643884142</c:v>
                </c:pt>
                <c:pt idx="11">
                  <c:v>1.0836217940185848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97A-461D-8A41-048AB54D9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4657936"/>
        <c:axId val="754659576"/>
      </c:scatterChart>
      <c:catAx>
        <c:axId val="75975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754040"/>
        <c:crosses val="autoZero"/>
        <c:auto val="1"/>
        <c:lblAlgn val="ctr"/>
        <c:lblOffset val="100"/>
        <c:noMultiLvlLbl val="0"/>
      </c:catAx>
      <c:valAx>
        <c:axId val="759754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758304"/>
        <c:crosses val="autoZero"/>
        <c:crossBetween val="between"/>
      </c:valAx>
      <c:valAx>
        <c:axId val="754659576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4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4657936"/>
        <c:crosses val="max"/>
        <c:crossBetween val="midCat"/>
      </c:valAx>
      <c:valAx>
        <c:axId val="754657936"/>
        <c:scaling>
          <c:orientation val="minMax"/>
        </c:scaling>
        <c:delete val="1"/>
        <c:axPos val="b"/>
        <c:majorTickMark val="out"/>
        <c:minorTickMark val="none"/>
        <c:tickLblPos val="nextTo"/>
        <c:crossAx val="754659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082458442694671E-2"/>
          <c:y val="0.87627222222222223"/>
          <c:w val="0.92284430555555552"/>
          <c:h val="7.4414583333333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04722222222223"/>
          <c:y val="5.9687301587301587E-2"/>
          <c:w val="0.79368240740740736"/>
          <c:h val="0.7074880952380951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'1a2'!$A$42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'1a2'!$B$42:$D$42</c:f>
              <c:numCache>
                <c:formatCode>0.00</c:formatCode>
                <c:ptCount val="3"/>
                <c:pt idx="0">
                  <c:v>0.94224756686565048</c:v>
                </c:pt>
                <c:pt idx="1">
                  <c:v>0.55561190675725847</c:v>
                </c:pt>
                <c:pt idx="2">
                  <c:v>0.75944680620902982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0D-4492-BC3D-D75BBECAA002}"/>
            </c:ext>
          </c:extLst>
        </c:ser>
        <c:ser>
          <c:idx val="1"/>
          <c:order val="1"/>
          <c:tx>
            <c:strRef>
              <c:f>'1a2'!$A$43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'1a2'!$B$43:$D$43</c:f>
              <c:numCache>
                <c:formatCode>0.00</c:formatCode>
                <c:ptCount val="3"/>
                <c:pt idx="0">
                  <c:v>-0.24990436105565283</c:v>
                </c:pt>
                <c:pt idx="1">
                  <c:v>-0.40287474573963422</c:v>
                </c:pt>
                <c:pt idx="2">
                  <c:v>-0.3220822189366479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0D-4492-BC3D-D75BBECAA002}"/>
            </c:ext>
          </c:extLst>
        </c:ser>
        <c:ser>
          <c:idx val="0"/>
          <c:order val="2"/>
          <c:tx>
            <c:strRef>
              <c:f>'1a2'!$A$44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13B5EA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13B5EA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'1a2'!$B$2:$D$2</c:f>
              <c:strCache>
                <c:ptCount val="3"/>
                <c:pt idx="0">
                  <c:v>Muži</c:v>
                </c:pt>
                <c:pt idx="1">
                  <c:v>Ženy</c:v>
                </c:pt>
                <c:pt idx="2">
                  <c:v>Spolu</c:v>
                </c:pt>
              </c:strCache>
            </c:strRef>
          </c:cat>
          <c:val>
            <c:numRef>
              <c:f>'1a2'!$B$44:$D$44</c:f>
              <c:numCache>
                <c:formatCode>0.00</c:formatCode>
                <c:ptCount val="3"/>
                <c:pt idx="0">
                  <c:v>-2.7511277926751676</c:v>
                </c:pt>
                <c:pt idx="1">
                  <c:v>-2.4940463328581575</c:v>
                </c:pt>
                <c:pt idx="2">
                  <c:v>-2.6299242725397409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0D-4492-BC3D-D75BBECAA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12083952"/>
        <c:axId val="712085264"/>
      </c:barChart>
      <c:catAx>
        <c:axId val="71208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085264"/>
        <c:crosses val="autoZero"/>
        <c:auto val="1"/>
        <c:lblAlgn val="ctr"/>
        <c:lblOffset val="100"/>
        <c:noMultiLvlLbl val="0"/>
      </c:catAx>
      <c:valAx>
        <c:axId val="71208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0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0877460317460318"/>
          <c:y val="0.85120198412698411"/>
          <c:w val="0.82066984126984122"/>
          <c:h val="0.134183333333333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558333333333335E-2"/>
          <c:y val="9.7013888888888886E-2"/>
          <c:w val="0.93027499999999996"/>
          <c:h val="0.690995833333333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'9c'!$B$3</c:f>
              <c:strCache>
                <c:ptCount val="1"/>
                <c:pt idx="0">
                  <c:v>Hrubý pracovný príjem, yoy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1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242-4ADC-986B-CE57389BD3EC}"/>
                </c:ext>
              </c:extLst>
            </c:dLbl>
            <c:dLbl>
              <c:idx val="12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242-4ADC-986B-CE57389BD3E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('9c'!$A$4:$A$6,'9c'!$G$4:$G$6,'9c'!$M$4:$M$6,'9c'!$S$4:$S$6,'9c'!$Y$4:$Y$6)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('9c'!$B$4:$B$6,'9c'!$H$4:$H$6,'9c'!$N$4:$N$6,'9c'!$T$4:$T$6,'9c'!$Z$4:$Z$6)</c:f>
              <c:numCache>
                <c:formatCode>0.0</c:formatCode>
                <c:ptCount val="15"/>
                <c:pt idx="0">
                  <c:v>70.091031418102389</c:v>
                </c:pt>
                <c:pt idx="1">
                  <c:v>75.397199709333293</c:v>
                </c:pt>
                <c:pt idx="2">
                  <c:v>69.978934432952869</c:v>
                </c:pt>
                <c:pt idx="3">
                  <c:v>13.124941403216225</c:v>
                </c:pt>
                <c:pt idx="4">
                  <c:v>14.083958259669418</c:v>
                </c:pt>
                <c:pt idx="5">
                  <c:v>7.9495525816674375</c:v>
                </c:pt>
                <c:pt idx="6">
                  <c:v>7.1300977016508478</c:v>
                </c:pt>
                <c:pt idx="7">
                  <c:v>8.1672723586855049</c:v>
                </c:pt>
                <c:pt idx="8">
                  <c:v>2.9577855444113084</c:v>
                </c:pt>
                <c:pt idx="9">
                  <c:v>5.107734376232913</c:v>
                </c:pt>
                <c:pt idx="10">
                  <c:v>5.4120277897393052</c:v>
                </c:pt>
                <c:pt idx="11">
                  <c:v>0.66230500055907027</c:v>
                </c:pt>
                <c:pt idx="12">
                  <c:v>1.0375058559087547</c:v>
                </c:pt>
                <c:pt idx="13">
                  <c:v>8.9692797549798652E-3</c:v>
                </c:pt>
                <c:pt idx="14">
                  <c:v>-3.9853503016189475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42-4ADC-986B-CE57389BD3EC}"/>
            </c:ext>
          </c:extLst>
        </c:ser>
        <c:ser>
          <c:idx val="3"/>
          <c:order val="2"/>
          <c:tx>
            <c:strRef>
              <c:f>'9c'!$E$3</c:f>
              <c:strCache>
                <c:ptCount val="1"/>
                <c:pt idx="0">
                  <c:v>Príspevok daní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-6.4675178792741559E-17"/>
                  <c:y val="9.457986111111110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42-4ADC-986B-CE57389BD3EC}"/>
                </c:ext>
              </c:extLst>
            </c:dLbl>
            <c:dLbl>
              <c:idx val="11"/>
              <c:layout>
                <c:manualLayout>
                  <c:x val="0"/>
                  <c:y val="4.80083333333332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42-4ADC-986B-CE57389BD3EC}"/>
                </c:ext>
              </c:extLst>
            </c:dLbl>
            <c:dLbl>
              <c:idx val="13"/>
              <c:layout>
                <c:manualLayout>
                  <c:x val="0"/>
                  <c:y val="3.589097222222214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42-4ADC-986B-CE57389BD3E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('9c'!$A$4:$A$6,'9c'!$G$4:$G$6,'9c'!$M$4:$M$6,'9c'!$S$4:$S$6,'9c'!$Y$4:$Y$6)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('9c'!$E$4:$E$6,'9c'!$K$4:$K$6,'9c'!$Q$4:$Q$6,'9c'!$W$4:$W$6,'9c'!$AC$4:$AC$6)</c:f>
              <c:numCache>
                <c:formatCode>0.0</c:formatCode>
                <c:ptCount val="15"/>
                <c:pt idx="0">
                  <c:v>-5.0718656282639367</c:v>
                </c:pt>
                <c:pt idx="1">
                  <c:v>4.9839007140151432</c:v>
                </c:pt>
                <c:pt idx="2">
                  <c:v>6.1309783474386732</c:v>
                </c:pt>
                <c:pt idx="3">
                  <c:v>-2.237742531529388</c:v>
                </c:pt>
                <c:pt idx="4">
                  <c:v>-2.476515056266559</c:v>
                </c:pt>
                <c:pt idx="5">
                  <c:v>-0.88340349830882736</c:v>
                </c:pt>
                <c:pt idx="6">
                  <c:v>-1.0002021086740256</c:v>
                </c:pt>
                <c:pt idx="7">
                  <c:v>-0.88623166976454171</c:v>
                </c:pt>
                <c:pt idx="8">
                  <c:v>0.16430593275101701</c:v>
                </c:pt>
                <c:pt idx="9">
                  <c:v>-0.54716036091561904</c:v>
                </c:pt>
                <c:pt idx="10">
                  <c:v>-0.44410593311556462</c:v>
                </c:pt>
                <c:pt idx="11">
                  <c:v>0.33407278214450403</c:v>
                </c:pt>
                <c:pt idx="12">
                  <c:v>-6.692846328246764E-2</c:v>
                </c:pt>
                <c:pt idx="13">
                  <c:v>5.0362433789835181E-2</c:v>
                </c:pt>
                <c:pt idx="14">
                  <c:v>0.31830703115842152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42-4ADC-986B-CE57389BD3EC}"/>
            </c:ext>
          </c:extLst>
        </c:ser>
        <c:ser>
          <c:idx val="4"/>
          <c:order val="3"/>
          <c:tx>
            <c:strRef>
              <c:f>'9c'!$F$3</c:f>
              <c:strCache>
                <c:ptCount val="1"/>
                <c:pt idx="0">
                  <c:v>Príspevok transferov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('9c'!$A$4:$A$6,'9c'!$G$4:$G$6,'9c'!$M$4:$M$6,'9c'!$S$4:$S$6,'9c'!$Y$4:$Y$6)</c:f>
              <c:numCache>
                <c:formatCode>General</c:formatCode>
                <c:ptCount val="1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('9c'!$F$4:$F$6,'9c'!$L$4:$L$6,'9c'!$R$4:$R$6,'9c'!$X$4:$X$6,'9c'!$AD$4:$AD$6)</c:f>
              <c:numCache>
                <c:formatCode>0.0</c:formatCode>
                <c:ptCount val="15"/>
                <c:pt idx="0">
                  <c:v>-32.201062311970439</c:v>
                </c:pt>
                <c:pt idx="1">
                  <c:v>-44.339304980377705</c:v>
                </c:pt>
                <c:pt idx="2">
                  <c:v>-40.342581727889574</c:v>
                </c:pt>
                <c:pt idx="3">
                  <c:v>2.5761829093535598</c:v>
                </c:pt>
                <c:pt idx="4">
                  <c:v>2.8257646468111948</c:v>
                </c:pt>
                <c:pt idx="5">
                  <c:v>5.3080401447775012</c:v>
                </c:pt>
                <c:pt idx="6">
                  <c:v>3.8455111336668497</c:v>
                </c:pt>
                <c:pt idx="7">
                  <c:v>3.9840357110777709</c:v>
                </c:pt>
                <c:pt idx="8">
                  <c:v>5.7684883852425344</c:v>
                </c:pt>
                <c:pt idx="9">
                  <c:v>3.5829388749930136</c:v>
                </c:pt>
                <c:pt idx="10">
                  <c:v>3.7193513658455157</c:v>
                </c:pt>
                <c:pt idx="11">
                  <c:v>5.0680298855208141</c:v>
                </c:pt>
                <c:pt idx="12">
                  <c:v>2.2415161228590295</c:v>
                </c:pt>
                <c:pt idx="13">
                  <c:v>2.3319912242676857</c:v>
                </c:pt>
                <c:pt idx="14">
                  <c:v>2.9642511438201105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242-4ADC-986B-CE57389BD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759758304"/>
        <c:axId val="759754040"/>
      </c:barChart>
      <c:lineChart>
        <c:grouping val="standard"/>
        <c:varyColors val="0"/>
        <c:ser>
          <c:idx val="1"/>
          <c:order val="1"/>
          <c:tx>
            <c:strRef>
              <c:f>'9c'!$D$3</c:f>
              <c:strCache>
                <c:ptCount val="1"/>
                <c:pt idx="0">
                  <c:v>Disponibilný príjem, yoy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rgbClr val="13B5EA"/>
              </a:solidFill>
              <a:ln w="9525">
                <a:noFill/>
              </a:ln>
              <a:effectLst/>
            </c:spPr>
          </c:marker>
          <c:dPt>
            <c:idx val="1"/>
            <c:marker>
              <c:symbol val="square"/>
              <c:size val="6"/>
              <c:spPr>
                <a:solidFill>
                  <a:srgbClr val="13B5EA"/>
                </a:solidFill>
                <a:ln w="9525">
                  <a:noFill/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F242-4ADC-986B-CE57389BD3EC}"/>
              </c:ext>
            </c:extLst>
          </c:dPt>
          <c:dPt>
            <c:idx val="2"/>
            <c:marker>
              <c:symbol val="square"/>
              <c:size val="6"/>
              <c:spPr>
                <a:solidFill>
                  <a:srgbClr val="13B5EA"/>
                </a:solidFill>
                <a:ln w="9525">
                  <a:noFill/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F242-4ADC-986B-CE57389BD3EC}"/>
              </c:ext>
            </c:extLst>
          </c:dPt>
          <c:dLbls>
            <c:dLbl>
              <c:idx val="3"/>
              <c:layout>
                <c:manualLayout>
                  <c:x val="-2.9919999999999999E-2"/>
                  <c:y val="-7.9342013888888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242-4ADC-986B-CE57389BD3EC}"/>
                </c:ext>
              </c:extLst>
            </c:dLbl>
            <c:dLbl>
              <c:idx val="4"/>
              <c:layout>
                <c:manualLayout>
                  <c:x val="-2.9919999999999999E-2"/>
                  <c:y val="-8.81614583333333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242-4ADC-986B-CE57389BD3EC}"/>
                </c:ext>
              </c:extLst>
            </c:dLbl>
            <c:dLbl>
              <c:idx val="14"/>
              <c:layout>
                <c:manualLayout>
                  <c:x val="-1.7744722222222221E-2"/>
                  <c:y val="-0.12784895833333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242-4ADC-986B-CE57389BD3EC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3B5EA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('9c'!$D$4:$D$6,'9c'!$J$4:$J$6,'9c'!$P$4:$P$6,'9c'!$V$4:$V$6,'9c'!$AB$4:$AB$6)</c:f>
              <c:numCache>
                <c:formatCode>0.0</c:formatCode>
                <c:ptCount val="15"/>
                <c:pt idx="0">
                  <c:v>32.818103477867993</c:v>
                </c:pt>
                <c:pt idx="1">
                  <c:v>36.041795442970731</c:v>
                </c:pt>
                <c:pt idx="2">
                  <c:v>35.767331052501945</c:v>
                </c:pt>
                <c:pt idx="3">
                  <c:v>13.46338178104039</c:v>
                </c:pt>
                <c:pt idx="4">
                  <c:v>14.433207850214055</c:v>
                </c:pt>
                <c:pt idx="5">
                  <c:v>12.374189228136112</c:v>
                </c:pt>
                <c:pt idx="6">
                  <c:v>9.975406726643671</c:v>
                </c:pt>
                <c:pt idx="7">
                  <c:v>11.265076399998735</c:v>
                </c:pt>
                <c:pt idx="8">
                  <c:v>8.8905798624048611</c:v>
                </c:pt>
                <c:pt idx="9">
                  <c:v>8.1435128903103067</c:v>
                </c:pt>
                <c:pt idx="10">
                  <c:v>8.6872732224692566</c:v>
                </c:pt>
                <c:pt idx="11">
                  <c:v>6.0644076682243879</c:v>
                </c:pt>
                <c:pt idx="12">
                  <c:v>3.2120935154853161</c:v>
                </c:pt>
                <c:pt idx="13">
                  <c:v>2.3913229378124998</c:v>
                </c:pt>
                <c:pt idx="14">
                  <c:v>-0.70279212664041513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242-4ADC-986B-CE57389BD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9758304"/>
        <c:axId val="759754040"/>
      </c:lineChart>
      <c:catAx>
        <c:axId val="75975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754040"/>
        <c:crosses val="autoZero"/>
        <c:auto val="1"/>
        <c:lblAlgn val="ctr"/>
        <c:lblOffset val="100"/>
        <c:noMultiLvlLbl val="0"/>
      </c:catAx>
      <c:valAx>
        <c:axId val="759754040"/>
        <c:scaling>
          <c:orientation val="minMax"/>
          <c:max val="2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75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554722222222222E-2"/>
          <c:y val="0.89832083333333312"/>
          <c:w val="0.96894619422572181"/>
          <c:h val="7.39013888888888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'11'!$A$3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'11'!$J$2:$P$2</c:f>
              <c:strCache>
                <c:ptCount val="6"/>
                <c:pt idx="0">
                  <c:v>DvN</c:v>
                </c:pt>
                <c:pt idx="1">
                  <c:v>dôch. dávky</c:v>
                </c:pt>
                <c:pt idx="2">
                  <c:v>súbeh</c:v>
                </c:pt>
                <c:pt idx="3">
                  <c:v>RP</c:v>
                </c:pt>
                <c:pt idx="4">
                  <c:v>PHN</c:v>
                </c:pt>
                <c:pt idx="5">
                  <c:v>Spolu</c:v>
                </c:pt>
              </c:strCache>
            </c:strRef>
          </c:cat>
          <c:val>
            <c:numRef>
              <c:f>'11'!$J$3:$P$3</c:f>
              <c:numCache>
                <c:formatCode>0.0</c:formatCode>
                <c:ptCount val="6"/>
                <c:pt idx="0">
                  <c:v>-38.476511343321988</c:v>
                </c:pt>
                <c:pt idx="1">
                  <c:v>-38.581095279248849</c:v>
                </c:pt>
                <c:pt idx="2">
                  <c:v>-10.574840686150104</c:v>
                </c:pt>
                <c:pt idx="3">
                  <c:v>-59.022386789779688</c:v>
                </c:pt>
                <c:pt idx="4">
                  <c:v>-43.314911618283624</c:v>
                </c:pt>
                <c:pt idx="5">
                  <c:v>-46.968182127694121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4A-4391-AAA8-BD9AFD7E2527}"/>
            </c:ext>
          </c:extLst>
        </c:ser>
        <c:ser>
          <c:idx val="1"/>
          <c:order val="1"/>
          <c:tx>
            <c:strRef>
              <c:f>'11'!$A$4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'11'!$J$2:$P$2</c:f>
              <c:strCache>
                <c:ptCount val="6"/>
                <c:pt idx="0">
                  <c:v>DvN</c:v>
                </c:pt>
                <c:pt idx="1">
                  <c:v>dôch. dávky</c:v>
                </c:pt>
                <c:pt idx="2">
                  <c:v>súbeh</c:v>
                </c:pt>
                <c:pt idx="3">
                  <c:v>RP</c:v>
                </c:pt>
                <c:pt idx="4">
                  <c:v>PHN</c:v>
                </c:pt>
                <c:pt idx="5">
                  <c:v>Spolu</c:v>
                </c:pt>
              </c:strCache>
            </c:strRef>
          </c:cat>
          <c:val>
            <c:numRef>
              <c:f>'11'!$J$4:$P$4</c:f>
              <c:numCache>
                <c:formatCode>0.0</c:formatCode>
                <c:ptCount val="6"/>
                <c:pt idx="0">
                  <c:v>-38.46798286063926</c:v>
                </c:pt>
                <c:pt idx="1">
                  <c:v>-38.230470454534078</c:v>
                </c:pt>
                <c:pt idx="2">
                  <c:v>-10.574840686150104</c:v>
                </c:pt>
                <c:pt idx="3">
                  <c:v>-59.022386789779688</c:v>
                </c:pt>
                <c:pt idx="4">
                  <c:v>-47.883480551192974</c:v>
                </c:pt>
                <c:pt idx="5">
                  <c:v>-46.78082240886414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4A-4391-AAA8-BD9AFD7E2527}"/>
            </c:ext>
          </c:extLst>
        </c:ser>
        <c:ser>
          <c:idx val="2"/>
          <c:order val="2"/>
          <c:tx>
            <c:strRef>
              <c:f>'11'!$A$5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'11'!$J$2:$P$2</c:f>
              <c:strCache>
                <c:ptCount val="6"/>
                <c:pt idx="0">
                  <c:v>DvN</c:v>
                </c:pt>
                <c:pt idx="1">
                  <c:v>dôch. dávky</c:v>
                </c:pt>
                <c:pt idx="2">
                  <c:v>súbeh</c:v>
                </c:pt>
                <c:pt idx="3">
                  <c:v>RP</c:v>
                </c:pt>
                <c:pt idx="4">
                  <c:v>PHN</c:v>
                </c:pt>
                <c:pt idx="5">
                  <c:v>Spolu</c:v>
                </c:pt>
              </c:strCache>
            </c:strRef>
          </c:cat>
          <c:val>
            <c:numRef>
              <c:f>'11'!$J$5:$P$5</c:f>
              <c:numCache>
                <c:formatCode>0.0</c:formatCode>
                <c:ptCount val="6"/>
                <c:pt idx="0">
                  <c:v>-36.970738754156379</c:v>
                </c:pt>
                <c:pt idx="1">
                  <c:v>-41.998801527510729</c:v>
                </c:pt>
                <c:pt idx="2">
                  <c:v>-12.122531670255603</c:v>
                </c:pt>
                <c:pt idx="3">
                  <c:v>-55.391175933313576</c:v>
                </c:pt>
                <c:pt idx="4">
                  <c:v>-52.373271077401462</c:v>
                </c:pt>
                <c:pt idx="5">
                  <c:v>-47.697800800887229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4A-4391-AAA8-BD9AFD7E2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16876696"/>
        <c:axId val="816877024"/>
      </c:barChart>
      <c:catAx>
        <c:axId val="81687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877024"/>
        <c:crosses val="autoZero"/>
        <c:auto val="1"/>
        <c:lblAlgn val="ctr"/>
        <c:lblOffset val="100"/>
        <c:noMultiLvlLbl val="0"/>
      </c:catAx>
      <c:valAx>
        <c:axId val="81687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87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870370370370373E-2"/>
          <c:y val="5.5436507936507937E-2"/>
          <c:w val="0.88379166666666664"/>
          <c:h val="0.70228888888888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'11'!$A$3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7.08543650793650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20-4FA9-B557-3A5E2AED812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'11'!$B$2:$H$2</c:f>
              <c:strCache>
                <c:ptCount val="6"/>
                <c:pt idx="0">
                  <c:v>DvN</c:v>
                </c:pt>
                <c:pt idx="1">
                  <c:v>dôch. dávky</c:v>
                </c:pt>
                <c:pt idx="2">
                  <c:v>súbeh</c:v>
                </c:pt>
                <c:pt idx="3">
                  <c:v>RP</c:v>
                </c:pt>
                <c:pt idx="4">
                  <c:v>PHN</c:v>
                </c:pt>
                <c:pt idx="5">
                  <c:v>Spolu</c:v>
                </c:pt>
              </c:strCache>
            </c:strRef>
          </c:cat>
          <c:val>
            <c:numRef>
              <c:f>'11'!$B$3:$H$3</c:f>
              <c:numCache>
                <c:formatCode>0.0</c:formatCode>
                <c:ptCount val="6"/>
                <c:pt idx="0">
                  <c:v>44.378642754514765</c:v>
                </c:pt>
                <c:pt idx="1">
                  <c:v>66.663687806422402</c:v>
                </c:pt>
                <c:pt idx="2">
                  <c:v>15.948426113141878</c:v>
                </c:pt>
                <c:pt idx="3">
                  <c:v>142.91818419875742</c:v>
                </c:pt>
                <c:pt idx="4">
                  <c:v>145.9748644458316</c:v>
                </c:pt>
                <c:pt idx="5">
                  <c:v>95.814875097076524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20-4FA9-B557-3A5E2AED8121}"/>
            </c:ext>
          </c:extLst>
        </c:ser>
        <c:ser>
          <c:idx val="1"/>
          <c:order val="1"/>
          <c:tx>
            <c:strRef>
              <c:f>'11'!$A$4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5.3895982327284637E-17"/>
                  <c:y val="6.58146825396825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20-4FA9-B557-3A5E2AED812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'11'!$B$2:$H$2</c:f>
              <c:strCache>
                <c:ptCount val="6"/>
                <c:pt idx="0">
                  <c:v>DvN</c:v>
                </c:pt>
                <c:pt idx="1">
                  <c:v>dôch. dávky</c:v>
                </c:pt>
                <c:pt idx="2">
                  <c:v>súbeh</c:v>
                </c:pt>
                <c:pt idx="3">
                  <c:v>RP</c:v>
                </c:pt>
                <c:pt idx="4">
                  <c:v>PHN</c:v>
                </c:pt>
                <c:pt idx="5">
                  <c:v>Spolu</c:v>
                </c:pt>
              </c:strCache>
            </c:strRef>
          </c:cat>
          <c:val>
            <c:numRef>
              <c:f>'11'!$B$4:$H$4</c:f>
              <c:numCache>
                <c:formatCode>0.0</c:formatCode>
                <c:ptCount val="6"/>
                <c:pt idx="0">
                  <c:v>45.445744965789835</c:v>
                </c:pt>
                <c:pt idx="1">
                  <c:v>75.983153202820361</c:v>
                </c:pt>
                <c:pt idx="2">
                  <c:v>15.948426113141878</c:v>
                </c:pt>
                <c:pt idx="3">
                  <c:v>142.91818419875742</c:v>
                </c:pt>
                <c:pt idx="4">
                  <c:v>147.02165408928889</c:v>
                </c:pt>
                <c:pt idx="5">
                  <c:v>95.559446726367639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20-4FA9-B557-3A5E2AED8121}"/>
            </c:ext>
          </c:extLst>
        </c:ser>
        <c:ser>
          <c:idx val="2"/>
          <c:order val="2"/>
          <c:tx>
            <c:strRef>
              <c:f>'11'!$A$5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5.3895982327284637E-17"/>
                  <c:y val="5.4937698412698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20-4FA9-B557-3A5E2AED812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'11'!$B$2:$H$2</c:f>
              <c:strCache>
                <c:ptCount val="6"/>
                <c:pt idx="0">
                  <c:v>DvN</c:v>
                </c:pt>
                <c:pt idx="1">
                  <c:v>dôch. dávky</c:v>
                </c:pt>
                <c:pt idx="2">
                  <c:v>súbeh</c:v>
                </c:pt>
                <c:pt idx="3">
                  <c:v>RP</c:v>
                </c:pt>
                <c:pt idx="4">
                  <c:v>PHN</c:v>
                </c:pt>
                <c:pt idx="5">
                  <c:v>Spolu</c:v>
                </c:pt>
              </c:strCache>
            </c:strRef>
          </c:cat>
          <c:val>
            <c:numRef>
              <c:f>'11'!$B$5:$H$5</c:f>
              <c:numCache>
                <c:formatCode>0.0</c:formatCode>
                <c:ptCount val="6"/>
                <c:pt idx="0">
                  <c:v>40.808056134071151</c:v>
                </c:pt>
                <c:pt idx="1">
                  <c:v>70.44521614037582</c:v>
                </c:pt>
                <c:pt idx="2">
                  <c:v>5.610336743044118</c:v>
                </c:pt>
                <c:pt idx="3">
                  <c:v>133.09329556877165</c:v>
                </c:pt>
                <c:pt idx="4">
                  <c:v>148.75573407997987</c:v>
                </c:pt>
                <c:pt idx="5">
                  <c:v>77.357731801768836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20-4FA9-B557-3A5E2AED8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16876696"/>
        <c:axId val="816877024"/>
      </c:barChart>
      <c:catAx>
        <c:axId val="81687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877024"/>
        <c:crosses val="autoZero"/>
        <c:auto val="1"/>
        <c:lblAlgn val="ctr"/>
        <c:lblOffset val="100"/>
        <c:noMultiLvlLbl val="0"/>
      </c:catAx>
      <c:valAx>
        <c:axId val="81687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687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'12a'!$B$1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233222554814052E-17"/>
                  <c:y val="-7.2725521916647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EC-448E-A63D-00B009FA7777}"/>
                </c:ext>
              </c:extLst>
            </c:dLbl>
            <c:dLbl>
              <c:idx val="1"/>
              <c:layout>
                <c:manualLayout>
                  <c:x val="-6.4932890219256209E-17"/>
                  <c:y val="2.22652338032509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EC-448E-A63D-00B009FA7777}"/>
                </c:ext>
              </c:extLst>
            </c:dLbl>
            <c:dLbl>
              <c:idx val="2"/>
              <c:layout>
                <c:manualLayout>
                  <c:x val="0"/>
                  <c:y val="2.16874662968954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EC-448E-A63D-00B009FA777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Muži</c:v>
              </c:pt>
              <c:pt idx="1">
                <c:v> Ženy</c:v>
              </c:pt>
              <c:pt idx="2">
                <c:v> Spolu</c:v>
              </c:pt>
            </c:strLit>
          </c:cat>
          <c:val>
            <c:numRef>
              <c:f>'12a'!$B$2:$B$4</c:f>
              <c:numCache>
                <c:formatCode>0.0</c:formatCode>
                <c:ptCount val="3"/>
                <c:pt idx="0">
                  <c:v>2.894639948985068</c:v>
                </c:pt>
                <c:pt idx="1">
                  <c:v>2.4858373968845311</c:v>
                </c:pt>
                <c:pt idx="2">
                  <c:v>2.6685117227439026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EC-448E-A63D-00B009FA7777}"/>
            </c:ext>
          </c:extLst>
        </c:ser>
        <c:ser>
          <c:idx val="1"/>
          <c:order val="1"/>
          <c:tx>
            <c:strRef>
              <c:f>'12a'!$C$1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06875433325630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EC-448E-A63D-00B009FA7777}"/>
                </c:ext>
              </c:extLst>
            </c:dLbl>
            <c:dLbl>
              <c:idx val="1"/>
              <c:layout>
                <c:manualLayout>
                  <c:x val="0"/>
                  <c:y val="1.49714968030197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EC-448E-A63D-00B009FA7777}"/>
                </c:ext>
              </c:extLst>
            </c:dLbl>
            <c:dLbl>
              <c:idx val="2"/>
              <c:layout>
                <c:manualLayout>
                  <c:x val="-3.541834927066089E-3"/>
                  <c:y val="-7.164317078807488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EC-448E-A63D-00B009FA777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Muži</c:v>
              </c:pt>
              <c:pt idx="1">
                <c:v> Ženy</c:v>
              </c:pt>
              <c:pt idx="2">
                <c:v> Spolu</c:v>
              </c:pt>
            </c:strLit>
          </c:cat>
          <c:val>
            <c:numRef>
              <c:f>'12a'!$C$2:$C$4</c:f>
              <c:numCache>
                <c:formatCode>0.0</c:formatCode>
                <c:ptCount val="3"/>
                <c:pt idx="0">
                  <c:v>3.2455890857850549</c:v>
                </c:pt>
                <c:pt idx="1">
                  <c:v>2.7722520771629893</c:v>
                </c:pt>
                <c:pt idx="2">
                  <c:v>2.9845775997358834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9EC-448E-A63D-00B009FA7777}"/>
            </c:ext>
          </c:extLst>
        </c:ser>
        <c:ser>
          <c:idx val="2"/>
          <c:order val="2"/>
          <c:tx>
            <c:strRef>
              <c:f>'12a'!$D$1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5418349270661216E-3"/>
                  <c:y val="1.73268623372622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EC-448E-A63D-00B009FA7777}"/>
                </c:ext>
              </c:extLst>
            </c:dLbl>
            <c:dLbl>
              <c:idx val="1"/>
              <c:layout>
                <c:manualLayout>
                  <c:x val="-3.5418349270661541E-3"/>
                  <c:y val="5.5396348509359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EC-448E-A63D-00B009FA7777}"/>
                </c:ext>
              </c:extLst>
            </c:dLbl>
            <c:dLbl>
              <c:idx val="2"/>
              <c:layout>
                <c:manualLayout>
                  <c:x val="0"/>
                  <c:y val="5.76997149680302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9EC-448E-A63D-00B009FA7777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3B5EA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Muži</c:v>
              </c:pt>
              <c:pt idx="1">
                <c:v> Ženy</c:v>
              </c:pt>
              <c:pt idx="2">
                <c:v> Spolu</c:v>
              </c:pt>
            </c:strLit>
          </c:cat>
          <c:val>
            <c:numRef>
              <c:f>'12a'!$D$2:$D$4</c:f>
              <c:numCache>
                <c:formatCode>0.00</c:formatCode>
                <c:ptCount val="3"/>
                <c:pt idx="0" formatCode="0.0">
                  <c:v>3.799412202775569</c:v>
                </c:pt>
                <c:pt idx="1">
                  <c:v>6.7402017285582509</c:v>
                </c:pt>
                <c:pt idx="2">
                  <c:v>5.4403151308859341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9EC-448E-A63D-00B009FA7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54656056"/>
        <c:axId val="854662944"/>
      </c:barChart>
      <c:catAx>
        <c:axId val="854656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4662944"/>
        <c:crosses val="autoZero"/>
        <c:auto val="1"/>
        <c:lblAlgn val="ctr"/>
        <c:lblOffset val="100"/>
        <c:noMultiLvlLbl val="0"/>
      </c:catAx>
      <c:valAx>
        <c:axId val="85466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4656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'12b'!$B$1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43001309606347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BE-4AE8-A492-E8810006471D}"/>
                </c:ext>
              </c:extLst>
            </c:dLbl>
            <c:dLbl>
              <c:idx val="2"/>
              <c:layout>
                <c:manualLayout>
                  <c:x val="-6.4932890219256209E-17"/>
                  <c:y val="2.23206994838610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BE-4AE8-A492-E8810006471D}"/>
                </c:ext>
              </c:extLst>
            </c:dLbl>
            <c:dLbl>
              <c:idx val="3"/>
              <c:layout>
                <c:manualLayout>
                  <c:x val="0"/>
                  <c:y val="1.35524998074107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BE-4AE8-A492-E8810006471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('12b'!$A$2,'12b'!$A$3,'12b'!$A$4,'12b'!$A$5)</c:f>
              <c:strCache>
                <c:ptCount val="4"/>
                <c:pt idx="0">
                  <c:v>do 25</c:v>
                </c:pt>
                <c:pt idx="1">
                  <c:v>26-40</c:v>
                </c:pt>
                <c:pt idx="2">
                  <c:v>41-61</c:v>
                </c:pt>
                <c:pt idx="3">
                  <c:v>nad 62</c:v>
                </c:pt>
              </c:strCache>
            </c:strRef>
          </c:cat>
          <c:val>
            <c:numRef>
              <c:f>'12b'!$B$2:$B$5</c:f>
              <c:numCache>
                <c:formatCode>0.0</c:formatCode>
                <c:ptCount val="4"/>
                <c:pt idx="0">
                  <c:v>-1.85669350667014</c:v>
                </c:pt>
                <c:pt idx="1">
                  <c:v>-6.1878052570279854E-2</c:v>
                </c:pt>
                <c:pt idx="2">
                  <c:v>2.4768333682913877</c:v>
                </c:pt>
                <c:pt idx="3">
                  <c:v>2.9879755268488633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BE-4AE8-A492-E8810006471D}"/>
            </c:ext>
          </c:extLst>
        </c:ser>
        <c:ser>
          <c:idx val="1"/>
          <c:order val="1"/>
          <c:tx>
            <c:strRef>
              <c:f>'12b'!$C$1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7.37770587782138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BE-4AE8-A492-E8810006471D}"/>
                </c:ext>
              </c:extLst>
            </c:dLbl>
            <c:dLbl>
              <c:idx val="2"/>
              <c:layout>
                <c:manualLayout>
                  <c:x val="0"/>
                  <c:y val="2.68554040520761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BE-4AE8-A492-E8810006471D}"/>
                </c:ext>
              </c:extLst>
            </c:dLbl>
            <c:dLbl>
              <c:idx val="3"/>
              <c:layout>
                <c:manualLayout>
                  <c:x val="0"/>
                  <c:y val="1.00693321007626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BE-4AE8-A492-E8810006471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('12b'!$A$2,'12b'!$A$3,'12b'!$A$4,'12b'!$A$5)</c:f>
              <c:strCache>
                <c:ptCount val="4"/>
                <c:pt idx="0">
                  <c:v>do 25</c:v>
                </c:pt>
                <c:pt idx="1">
                  <c:v>26-40</c:v>
                </c:pt>
                <c:pt idx="2">
                  <c:v>41-61</c:v>
                </c:pt>
                <c:pt idx="3">
                  <c:v>nad 62</c:v>
                </c:pt>
              </c:strCache>
            </c:strRef>
          </c:cat>
          <c:val>
            <c:numRef>
              <c:f>'12b'!$C$2:$C$5</c:f>
              <c:numCache>
                <c:formatCode>0.0</c:formatCode>
                <c:ptCount val="4"/>
                <c:pt idx="0">
                  <c:v>-0.47936755763955285</c:v>
                </c:pt>
                <c:pt idx="1">
                  <c:v>0.91325586797579084</c:v>
                </c:pt>
                <c:pt idx="2">
                  <c:v>3.4542182455001411</c:v>
                </c:pt>
                <c:pt idx="3">
                  <c:v>2.9879755268488633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8BE-4AE8-A492-E8810006471D}"/>
            </c:ext>
          </c:extLst>
        </c:ser>
        <c:ser>
          <c:idx val="2"/>
          <c:order val="2"/>
          <c:tx>
            <c:strRef>
              <c:f>'12b'!$D$1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03871042292581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8BE-4AE8-A492-E8810006471D}"/>
                </c:ext>
              </c:extLst>
            </c:dLbl>
            <c:dLbl>
              <c:idx val="1"/>
              <c:layout>
                <c:manualLayout>
                  <c:x val="0"/>
                  <c:y val="1.31831137816808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8BE-4AE8-A492-E8810006471D}"/>
                </c:ext>
              </c:extLst>
            </c:dLbl>
            <c:dLbl>
              <c:idx val="2"/>
              <c:layout>
                <c:manualLayout>
                  <c:x val="-1.2986578043851242E-16"/>
                  <c:y val="2.78961559201911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BE-4AE8-A492-E8810006471D}"/>
                </c:ext>
              </c:extLst>
            </c:dLbl>
            <c:dLbl>
              <c:idx val="3"/>
              <c:layout>
                <c:manualLayout>
                  <c:x val="-1.2986578043851242E-16"/>
                  <c:y val="2.8580232647715893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BE-4AE8-A492-E8810006471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3B5EA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('12b'!$A$2,'12b'!$A$3,'12b'!$A$4,'12b'!$A$5)</c:f>
              <c:strCache>
                <c:ptCount val="4"/>
                <c:pt idx="0">
                  <c:v>do 25</c:v>
                </c:pt>
                <c:pt idx="1">
                  <c:v>26-40</c:v>
                </c:pt>
                <c:pt idx="2">
                  <c:v>41-61</c:v>
                </c:pt>
                <c:pt idx="3">
                  <c:v>nad 62</c:v>
                </c:pt>
              </c:strCache>
            </c:strRef>
          </c:cat>
          <c:val>
            <c:numRef>
              <c:f>'12b'!$D$2:$D$5</c:f>
              <c:numCache>
                <c:formatCode>0.0</c:formatCode>
                <c:ptCount val="4"/>
                <c:pt idx="0">
                  <c:v>13.142268457698068</c:v>
                </c:pt>
                <c:pt idx="1">
                  <c:v>23.577425430398861</c:v>
                </c:pt>
                <c:pt idx="2">
                  <c:v>4.666895074654593</c:v>
                </c:pt>
                <c:pt idx="3">
                  <c:v>2.9879755268488633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8BE-4AE8-A492-E88100064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54656056"/>
        <c:axId val="854662944"/>
      </c:barChart>
      <c:catAx>
        <c:axId val="854656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4662944"/>
        <c:crosses val="autoZero"/>
        <c:auto val="1"/>
        <c:lblAlgn val="ctr"/>
        <c:lblOffset val="100"/>
        <c:noMultiLvlLbl val="0"/>
      </c:catAx>
      <c:valAx>
        <c:axId val="85466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4656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500277777777762E-2"/>
          <c:y val="5.5436507936507937E-2"/>
          <c:w val="0.87816180555555556"/>
          <c:h val="0.63750396825396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'13'!$B$2</c:f>
              <c:strCache>
                <c:ptCount val="1"/>
                <c:pt idx="0">
                  <c:v>Nemocenské 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cat>
            <c:strRef>
              <c:f>'13'!$A$3:$A$25</c:f>
              <c:strCache>
                <c:ptCount val="23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  <c:pt idx="12">
                  <c:v>2020_01</c:v>
                </c:pt>
                <c:pt idx="13">
                  <c:v>2020_02</c:v>
                </c:pt>
                <c:pt idx="14">
                  <c:v>2020_03</c:v>
                </c:pt>
                <c:pt idx="15">
                  <c:v>2020_04</c:v>
                </c:pt>
                <c:pt idx="16">
                  <c:v>2020_05</c:v>
                </c:pt>
                <c:pt idx="17">
                  <c:v>2020_06</c:v>
                </c:pt>
                <c:pt idx="18">
                  <c:v>2020_07</c:v>
                </c:pt>
                <c:pt idx="19">
                  <c:v>2020_08</c:v>
                </c:pt>
                <c:pt idx="20">
                  <c:v>2020_09</c:v>
                </c:pt>
                <c:pt idx="21">
                  <c:v>2020_10</c:v>
                </c:pt>
                <c:pt idx="22">
                  <c:v>2020_11</c:v>
                </c:pt>
              </c:strCache>
            </c:strRef>
          </c:cat>
          <c:val>
            <c:numRef>
              <c:f>'13'!$B$3:$B$25</c:f>
              <c:numCache>
                <c:formatCode>General</c:formatCode>
                <c:ptCount val="23"/>
                <c:pt idx="0">
                  <c:v>5771</c:v>
                </c:pt>
                <c:pt idx="1">
                  <c:v>7377</c:v>
                </c:pt>
                <c:pt idx="2">
                  <c:v>-7833</c:v>
                </c:pt>
                <c:pt idx="3">
                  <c:v>-3362</c:v>
                </c:pt>
                <c:pt idx="4">
                  <c:v>3761</c:v>
                </c:pt>
                <c:pt idx="5">
                  <c:v>4081</c:v>
                </c:pt>
                <c:pt idx="6">
                  <c:v>100</c:v>
                </c:pt>
                <c:pt idx="7">
                  <c:v>1350</c:v>
                </c:pt>
                <c:pt idx="8">
                  <c:v>3082</c:v>
                </c:pt>
                <c:pt idx="9">
                  <c:v>6294</c:v>
                </c:pt>
                <c:pt idx="10">
                  <c:v>4843</c:v>
                </c:pt>
                <c:pt idx="11">
                  <c:v>1875</c:v>
                </c:pt>
                <c:pt idx="12">
                  <c:v>-2656</c:v>
                </c:pt>
                <c:pt idx="13">
                  <c:v>-10882</c:v>
                </c:pt>
                <c:pt idx="14">
                  <c:v>49183</c:v>
                </c:pt>
                <c:pt idx="15">
                  <c:v>60706</c:v>
                </c:pt>
                <c:pt idx="16">
                  <c:v>25546</c:v>
                </c:pt>
                <c:pt idx="17">
                  <c:v>9500</c:v>
                </c:pt>
                <c:pt idx="18">
                  <c:v>14930</c:v>
                </c:pt>
                <c:pt idx="19">
                  <c:v>12659</c:v>
                </c:pt>
                <c:pt idx="20">
                  <c:v>9149</c:v>
                </c:pt>
                <c:pt idx="21">
                  <c:v>52657</c:v>
                </c:pt>
                <c:pt idx="22">
                  <c:v>95099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5-4C60-89C9-ED091C12FD72}"/>
            </c:ext>
          </c:extLst>
        </c:ser>
        <c:ser>
          <c:idx val="1"/>
          <c:order val="1"/>
          <c:tx>
            <c:strRef>
              <c:f>'13'!$C$2</c:f>
              <c:strCache>
                <c:ptCount val="1"/>
                <c:pt idx="0">
                  <c:v>Ošetrovné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'13'!$A$3:$A$25</c:f>
              <c:strCache>
                <c:ptCount val="23"/>
                <c:pt idx="0">
                  <c:v>2019_01</c:v>
                </c:pt>
                <c:pt idx="1">
                  <c:v>2019_02</c:v>
                </c:pt>
                <c:pt idx="2">
                  <c:v>2019_03</c:v>
                </c:pt>
                <c:pt idx="3">
                  <c:v>2019_04</c:v>
                </c:pt>
                <c:pt idx="4">
                  <c:v>2019_05</c:v>
                </c:pt>
                <c:pt idx="5">
                  <c:v>2019_06</c:v>
                </c:pt>
                <c:pt idx="6">
                  <c:v>2019_07</c:v>
                </c:pt>
                <c:pt idx="7">
                  <c:v>2019_08</c:v>
                </c:pt>
                <c:pt idx="8">
                  <c:v>2019_09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  <c:pt idx="12">
                  <c:v>2020_01</c:v>
                </c:pt>
                <c:pt idx="13">
                  <c:v>2020_02</c:v>
                </c:pt>
                <c:pt idx="14">
                  <c:v>2020_03</c:v>
                </c:pt>
                <c:pt idx="15">
                  <c:v>2020_04</c:v>
                </c:pt>
                <c:pt idx="16">
                  <c:v>2020_05</c:v>
                </c:pt>
                <c:pt idx="17">
                  <c:v>2020_06</c:v>
                </c:pt>
                <c:pt idx="18">
                  <c:v>2020_07</c:v>
                </c:pt>
                <c:pt idx="19">
                  <c:v>2020_08</c:v>
                </c:pt>
                <c:pt idx="20">
                  <c:v>2020_09</c:v>
                </c:pt>
                <c:pt idx="21">
                  <c:v>2020_10</c:v>
                </c:pt>
                <c:pt idx="22">
                  <c:v>2020_11</c:v>
                </c:pt>
              </c:strCache>
            </c:strRef>
          </c:cat>
          <c:val>
            <c:numRef>
              <c:f>'13'!$C$3:$C$25</c:f>
              <c:numCache>
                <c:formatCode>General</c:formatCode>
                <c:ptCount val="23"/>
                <c:pt idx="0">
                  <c:v>991</c:v>
                </c:pt>
                <c:pt idx="1">
                  <c:v>801</c:v>
                </c:pt>
                <c:pt idx="2">
                  <c:v>-1180</c:v>
                </c:pt>
                <c:pt idx="3">
                  <c:v>1324</c:v>
                </c:pt>
                <c:pt idx="4">
                  <c:v>1459</c:v>
                </c:pt>
                <c:pt idx="5">
                  <c:v>612</c:v>
                </c:pt>
                <c:pt idx="6">
                  <c:v>643</c:v>
                </c:pt>
                <c:pt idx="7">
                  <c:v>-323</c:v>
                </c:pt>
                <c:pt idx="8">
                  <c:v>1545</c:v>
                </c:pt>
                <c:pt idx="9">
                  <c:v>469</c:v>
                </c:pt>
                <c:pt idx="10">
                  <c:v>791</c:v>
                </c:pt>
                <c:pt idx="11">
                  <c:v>-1567</c:v>
                </c:pt>
                <c:pt idx="12">
                  <c:v>-932</c:v>
                </c:pt>
                <c:pt idx="13">
                  <c:v>-115</c:v>
                </c:pt>
                <c:pt idx="14">
                  <c:v>59703</c:v>
                </c:pt>
                <c:pt idx="15">
                  <c:v>97507</c:v>
                </c:pt>
                <c:pt idx="16">
                  <c:v>90136</c:v>
                </c:pt>
                <c:pt idx="17">
                  <c:v>34669</c:v>
                </c:pt>
                <c:pt idx="18">
                  <c:v>12013</c:v>
                </c:pt>
                <c:pt idx="19">
                  <c:v>10039</c:v>
                </c:pt>
                <c:pt idx="20">
                  <c:v>1497</c:v>
                </c:pt>
                <c:pt idx="21">
                  <c:v>5171</c:v>
                </c:pt>
                <c:pt idx="22">
                  <c:v>3171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85-4C60-89C9-ED091C12F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50281544"/>
        <c:axId val="850282528"/>
      </c:barChart>
      <c:catAx>
        <c:axId val="850281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0282528"/>
        <c:crosses val="autoZero"/>
        <c:auto val="1"/>
        <c:lblAlgn val="ctr"/>
        <c:lblOffset val="100"/>
        <c:noMultiLvlLbl val="0"/>
      </c:catAx>
      <c:valAx>
        <c:axId val="85028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0281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264097222222223"/>
          <c:y val="0.91495476190476188"/>
          <c:w val="0.30001898148148148"/>
          <c:h val="8.50452380952381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67152777777777"/>
          <c:y val="5.5436507936507937E-2"/>
          <c:w val="0.86699050925925925"/>
          <c:h val="0.7483769841269840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'13'!$E$26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11413398692810457"/>
                  <c:y val="2.0158730158730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652-404B-9CF8-1F3D2AD3F129}"/>
                </c:ext>
              </c:extLst>
            </c:dLbl>
            <c:dLbl>
              <c:idx val="1"/>
              <c:layout>
                <c:manualLayout>
                  <c:x val="7.7818627450980296E-2"/>
                  <c:y val="2.0158730158730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52-404B-9CF8-1F3D2AD3F12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652-404B-9CF8-1F3D2AD3F1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'13'!$F$28:$F$30</c:f>
              <c:numCache>
                <c:formatCode>#,##0</c:formatCode>
                <c:ptCount val="3"/>
                <c:pt idx="0">
                  <c:v>268.91666666666669</c:v>
                </c:pt>
                <c:pt idx="1">
                  <c:v>278.83333333333331</c:v>
                </c:pt>
                <c:pt idx="2">
                  <c:v>10752.272727272728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52-404B-9CF8-1F3D2AD3F129}"/>
            </c:ext>
          </c:extLst>
        </c:ser>
        <c:ser>
          <c:idx val="2"/>
          <c:order val="2"/>
          <c:tx>
            <c:strRef>
              <c:f>'13'!$H$26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11413398692810457"/>
                  <c:y val="-4.0317460317460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52-404B-9CF8-1F3D2AD3F129}"/>
                </c:ext>
              </c:extLst>
            </c:dLbl>
            <c:dLbl>
              <c:idx val="1"/>
              <c:layout>
                <c:manualLayout>
                  <c:x val="6.7442810457516336E-2"/>
                  <c:y val="-3.52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52-404B-9CF8-1F3D2AD3F12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7652-404B-9CF8-1F3D2AD3F1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3B5EA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'13'!$I$28:$I$30</c:f>
              <c:numCache>
                <c:formatCode>#,##0</c:formatCode>
                <c:ptCount val="3"/>
                <c:pt idx="0">
                  <c:v>867.08333333333337</c:v>
                </c:pt>
                <c:pt idx="1">
                  <c:v>184.91666666666666</c:v>
                </c:pt>
                <c:pt idx="2">
                  <c:v>17689.454545454544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652-404B-9CF8-1F3D2AD3F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50281544"/>
        <c:axId val="850282528"/>
      </c:barChart>
      <c:lineChart>
        <c:grouping val="standard"/>
        <c:varyColors val="0"/>
        <c:ser>
          <c:idx val="0"/>
          <c:order val="0"/>
          <c:tx>
            <c:strRef>
              <c:f>'13'!$C$2</c:f>
              <c:strCache>
                <c:ptCount val="1"/>
                <c:pt idx="0">
                  <c:v>Ošetrovné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'13'!$A$28:$A$30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'13'!$C$28:$C$30</c:f>
              <c:numCache>
                <c:formatCode>#,##0</c:formatCode>
                <c:ptCount val="3"/>
                <c:pt idx="0">
                  <c:v>1136</c:v>
                </c:pt>
                <c:pt idx="1">
                  <c:v>463.75</c:v>
                </c:pt>
                <c:pt idx="2">
                  <c:v>28441.727272727272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652-404B-9CF8-1F3D2AD3F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281544"/>
        <c:axId val="850282528"/>
      </c:lineChart>
      <c:catAx>
        <c:axId val="850281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0282528"/>
        <c:crosses val="autoZero"/>
        <c:auto val="1"/>
        <c:lblAlgn val="ctr"/>
        <c:lblOffset val="100"/>
        <c:noMultiLvlLbl val="0"/>
      </c:catAx>
      <c:valAx>
        <c:axId val="85028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0281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016952614379084"/>
          <c:y val="0.90477530172508802"/>
          <c:w val="0.7022626633986927"/>
          <c:h val="8.58893050153592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67152777777777"/>
          <c:y val="5.5436507936507937E-2"/>
          <c:w val="0.86699050925925925"/>
          <c:h val="0.748376984126984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'13'!$K$27</c:f>
              <c:strCache>
                <c:ptCount val="1"/>
                <c:pt idx="0">
                  <c:v>Nemocenské 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'13'!$A$28:$A$30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'13'!$K$28:$K$30</c:f>
              <c:numCache>
                <c:formatCode>0.0</c:formatCode>
                <c:ptCount val="3"/>
                <c:pt idx="0">
                  <c:v>53.680892426399602</c:v>
                </c:pt>
                <c:pt idx="1">
                  <c:v>53.165886131963838</c:v>
                </c:pt>
                <c:pt idx="2">
                  <c:v>52.47846417762014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3-40EC-A3D0-3BE4398E468D}"/>
            </c:ext>
          </c:extLst>
        </c:ser>
        <c:ser>
          <c:idx val="1"/>
          <c:order val="1"/>
          <c:tx>
            <c:strRef>
              <c:f>'13'!$L$27</c:f>
              <c:strCache>
                <c:ptCount val="1"/>
                <c:pt idx="0">
                  <c:v>Ošetrovné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'13'!$A$28:$A$30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'13'!$L$28:$L$30</c:f>
              <c:numCache>
                <c:formatCode>0.0</c:formatCode>
                <c:ptCount val="3"/>
                <c:pt idx="0">
                  <c:v>72.875695107839718</c:v>
                </c:pt>
                <c:pt idx="1">
                  <c:v>71.593107349732691</c:v>
                </c:pt>
                <c:pt idx="2">
                  <c:v>66.774443529838294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C3-40EC-A3D0-3BE4398E4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50281544"/>
        <c:axId val="850282528"/>
      </c:barChart>
      <c:catAx>
        <c:axId val="850281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0282528"/>
        <c:crosses val="autoZero"/>
        <c:auto val="1"/>
        <c:lblAlgn val="ctr"/>
        <c:lblOffset val="100"/>
        <c:noMultiLvlLbl val="0"/>
      </c:catAx>
      <c:valAx>
        <c:axId val="85028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0281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305964052287571E-2"/>
          <c:y val="0.91495476190476188"/>
          <c:w val="0.81362173202614374"/>
          <c:h val="8.50452380952381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67152777777777"/>
          <c:y val="5.5436507936507937E-2"/>
          <c:w val="0.86699050925925925"/>
          <c:h val="0.7483769841269840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'13'!$E$26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'13'!$E$28:$E$30</c:f>
              <c:numCache>
                <c:formatCode>#,##0</c:formatCode>
                <c:ptCount val="3"/>
                <c:pt idx="0">
                  <c:v>1627.6666666666667</c:v>
                </c:pt>
                <c:pt idx="1">
                  <c:v>1641.6666666666667</c:v>
                </c:pt>
                <c:pt idx="2">
                  <c:v>14482.727272727272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99-4CA3-8D03-E3A0A3465E85}"/>
            </c:ext>
          </c:extLst>
        </c:ser>
        <c:ser>
          <c:idx val="2"/>
          <c:order val="2"/>
          <c:tx>
            <c:strRef>
              <c:f>'13'!$H$26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9.3382352941176472E-2"/>
                  <c:y val="-4.5357142857142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13B5EA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99-4CA3-8D03-E3A0A3465E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'13'!$H$28:$H$30</c:f>
              <c:numCache>
                <c:formatCode>#,##0</c:formatCode>
                <c:ptCount val="3"/>
                <c:pt idx="0">
                  <c:v>3216.9166666666665</c:v>
                </c:pt>
                <c:pt idx="1">
                  <c:v>636.58333333333337</c:v>
                </c:pt>
                <c:pt idx="2">
                  <c:v>14234.636363636364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99-4CA3-8D03-E3A0A3465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50281544"/>
        <c:axId val="850282528"/>
      </c:barChart>
      <c:lineChart>
        <c:grouping val="standard"/>
        <c:varyColors val="0"/>
        <c:ser>
          <c:idx val="0"/>
          <c:order val="0"/>
          <c:tx>
            <c:strRef>
              <c:f>'13'!$B$2</c:f>
              <c:strCache>
                <c:ptCount val="1"/>
                <c:pt idx="0">
                  <c:v>Nemocenské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'13'!$A$28:$A$30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'13'!$B$28:$B$30</c:f>
              <c:numCache>
                <c:formatCode>#,##0</c:formatCode>
                <c:ptCount val="3"/>
                <c:pt idx="0">
                  <c:v>4844.583333333333</c:v>
                </c:pt>
                <c:pt idx="1">
                  <c:v>2278.25</c:v>
                </c:pt>
                <c:pt idx="2">
                  <c:v>28717.363636363636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99-4CA3-8D03-E3A0A3465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0281544"/>
        <c:axId val="850282528"/>
      </c:lineChart>
      <c:catAx>
        <c:axId val="850281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0282528"/>
        <c:crosses val="autoZero"/>
        <c:auto val="1"/>
        <c:lblAlgn val="ctr"/>
        <c:lblOffset val="100"/>
        <c:noMultiLvlLbl val="0"/>
      </c:catAx>
      <c:valAx>
        <c:axId val="85028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0281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49816176470588"/>
          <c:y val="0.90477530172508802"/>
          <c:w val="0.75849019607843149"/>
          <c:h val="8.50452380952381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5870516185476"/>
          <c:y val="5.0925925925925923E-2"/>
          <c:w val="0.86486351706036746"/>
          <c:h val="0.612628571428571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'14'!$F$1</c:f>
              <c:strCache>
                <c:ptCount val="1"/>
                <c:pt idx="0">
                  <c:v>RP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cat>
            <c:strRef>
              <c:f>'14'!$A$2:$A$36</c:f>
              <c:strCache>
                <c:ptCount val="35"/>
                <c:pt idx="0">
                  <c:v>2018_01</c:v>
                </c:pt>
                <c:pt idx="1">
                  <c:v>2018_02</c:v>
                </c:pt>
                <c:pt idx="2">
                  <c:v>2018_03</c:v>
                </c:pt>
                <c:pt idx="3">
                  <c:v>2018_04</c:v>
                </c:pt>
                <c:pt idx="4">
                  <c:v>2018_05</c:v>
                </c:pt>
                <c:pt idx="5">
                  <c:v>2018_06</c:v>
                </c:pt>
                <c:pt idx="6">
                  <c:v>2018_07</c:v>
                </c:pt>
                <c:pt idx="7">
                  <c:v>2018_08</c:v>
                </c:pt>
                <c:pt idx="8">
                  <c:v>2018_09</c:v>
                </c:pt>
                <c:pt idx="9">
                  <c:v>2018_10</c:v>
                </c:pt>
                <c:pt idx="10">
                  <c:v>2018_11</c:v>
                </c:pt>
                <c:pt idx="11">
                  <c:v>2018_12</c:v>
                </c:pt>
                <c:pt idx="12">
                  <c:v>2019_01</c:v>
                </c:pt>
                <c:pt idx="13">
                  <c:v>2019_02</c:v>
                </c:pt>
                <c:pt idx="14">
                  <c:v>2019_03</c:v>
                </c:pt>
                <c:pt idx="15">
                  <c:v>2019_04</c:v>
                </c:pt>
                <c:pt idx="16">
                  <c:v>2019_05</c:v>
                </c:pt>
                <c:pt idx="17">
                  <c:v>2019_06</c:v>
                </c:pt>
                <c:pt idx="18">
                  <c:v>2019_07</c:v>
                </c:pt>
                <c:pt idx="19">
                  <c:v>2019_08</c:v>
                </c:pt>
                <c:pt idx="20">
                  <c:v>2019_09</c:v>
                </c:pt>
                <c:pt idx="21">
                  <c:v>2019_10</c:v>
                </c:pt>
                <c:pt idx="22">
                  <c:v>2019_11</c:v>
                </c:pt>
                <c:pt idx="23">
                  <c:v>2019_12</c:v>
                </c:pt>
                <c:pt idx="24">
                  <c:v>2020_01</c:v>
                </c:pt>
                <c:pt idx="25">
                  <c:v>2020_02</c:v>
                </c:pt>
                <c:pt idx="26">
                  <c:v>2020_03</c:v>
                </c:pt>
                <c:pt idx="27">
                  <c:v>2020_04</c:v>
                </c:pt>
                <c:pt idx="28">
                  <c:v>2020_05</c:v>
                </c:pt>
                <c:pt idx="29">
                  <c:v>2020_06</c:v>
                </c:pt>
                <c:pt idx="30">
                  <c:v>2020_07</c:v>
                </c:pt>
                <c:pt idx="31">
                  <c:v>2020_08</c:v>
                </c:pt>
                <c:pt idx="32">
                  <c:v>2020_09</c:v>
                </c:pt>
                <c:pt idx="33">
                  <c:v>2020_10</c:v>
                </c:pt>
                <c:pt idx="34">
                  <c:v>2020_11</c:v>
                </c:pt>
              </c:strCache>
            </c:strRef>
          </c:cat>
          <c:val>
            <c:numRef>
              <c:f>'14'!$F$2:$F$36</c:f>
              <c:numCache>
                <c:formatCode>General</c:formatCode>
                <c:ptCount val="35"/>
                <c:pt idx="0">
                  <c:v>-62</c:v>
                </c:pt>
                <c:pt idx="1">
                  <c:v>-321</c:v>
                </c:pt>
                <c:pt idx="2">
                  <c:v>-931</c:v>
                </c:pt>
                <c:pt idx="3">
                  <c:v>-794</c:v>
                </c:pt>
                <c:pt idx="4">
                  <c:v>-1133</c:v>
                </c:pt>
                <c:pt idx="5">
                  <c:v>-1461</c:v>
                </c:pt>
                <c:pt idx="6">
                  <c:v>-1614</c:v>
                </c:pt>
                <c:pt idx="7">
                  <c:v>-1716</c:v>
                </c:pt>
                <c:pt idx="8">
                  <c:v>-1994</c:v>
                </c:pt>
                <c:pt idx="9">
                  <c:v>-1980</c:v>
                </c:pt>
                <c:pt idx="10">
                  <c:v>-2108</c:v>
                </c:pt>
                <c:pt idx="11">
                  <c:v>-2312</c:v>
                </c:pt>
                <c:pt idx="12">
                  <c:v>-1976</c:v>
                </c:pt>
                <c:pt idx="13">
                  <c:v>-1792</c:v>
                </c:pt>
                <c:pt idx="14">
                  <c:v>-1560</c:v>
                </c:pt>
                <c:pt idx="15">
                  <c:v>-1856</c:v>
                </c:pt>
                <c:pt idx="16">
                  <c:v>-1241</c:v>
                </c:pt>
                <c:pt idx="17">
                  <c:v>-1047</c:v>
                </c:pt>
                <c:pt idx="18">
                  <c:v>-523</c:v>
                </c:pt>
                <c:pt idx="19">
                  <c:v>41</c:v>
                </c:pt>
                <c:pt idx="20">
                  <c:v>654</c:v>
                </c:pt>
                <c:pt idx="21">
                  <c:v>598</c:v>
                </c:pt>
                <c:pt idx="22">
                  <c:v>953</c:v>
                </c:pt>
                <c:pt idx="23">
                  <c:v>1009</c:v>
                </c:pt>
                <c:pt idx="24">
                  <c:v>3579</c:v>
                </c:pt>
                <c:pt idx="25">
                  <c:v>4454</c:v>
                </c:pt>
                <c:pt idx="26">
                  <c:v>3755</c:v>
                </c:pt>
                <c:pt idx="27">
                  <c:v>5455</c:v>
                </c:pt>
                <c:pt idx="28">
                  <c:v>6694</c:v>
                </c:pt>
                <c:pt idx="29">
                  <c:v>8286</c:v>
                </c:pt>
                <c:pt idx="30">
                  <c:v>8826</c:v>
                </c:pt>
                <c:pt idx="31">
                  <c:v>9583</c:v>
                </c:pt>
                <c:pt idx="32">
                  <c:v>10265</c:v>
                </c:pt>
                <c:pt idx="33">
                  <c:v>10991</c:v>
                </c:pt>
                <c:pt idx="34">
                  <c:v>11674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C-4639-AE9B-514509A692F0}"/>
            </c:ext>
          </c:extLst>
        </c:ser>
        <c:ser>
          <c:idx val="2"/>
          <c:order val="2"/>
          <c:tx>
            <c:strRef>
              <c:f>'14'!$G$1</c:f>
              <c:strCache>
                <c:ptCount val="1"/>
                <c:pt idx="0">
                  <c:v>PSoD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'14'!$A$2:$A$36</c:f>
              <c:strCache>
                <c:ptCount val="35"/>
                <c:pt idx="0">
                  <c:v>2018_01</c:v>
                </c:pt>
                <c:pt idx="1">
                  <c:v>2018_02</c:v>
                </c:pt>
                <c:pt idx="2">
                  <c:v>2018_03</c:v>
                </c:pt>
                <c:pt idx="3">
                  <c:v>2018_04</c:v>
                </c:pt>
                <c:pt idx="4">
                  <c:v>2018_05</c:v>
                </c:pt>
                <c:pt idx="5">
                  <c:v>2018_06</c:v>
                </c:pt>
                <c:pt idx="6">
                  <c:v>2018_07</c:v>
                </c:pt>
                <c:pt idx="7">
                  <c:v>2018_08</c:v>
                </c:pt>
                <c:pt idx="8">
                  <c:v>2018_09</c:v>
                </c:pt>
                <c:pt idx="9">
                  <c:v>2018_10</c:v>
                </c:pt>
                <c:pt idx="10">
                  <c:v>2018_11</c:v>
                </c:pt>
                <c:pt idx="11">
                  <c:v>2018_12</c:v>
                </c:pt>
                <c:pt idx="12">
                  <c:v>2019_01</c:v>
                </c:pt>
                <c:pt idx="13">
                  <c:v>2019_02</c:v>
                </c:pt>
                <c:pt idx="14">
                  <c:v>2019_03</c:v>
                </c:pt>
                <c:pt idx="15">
                  <c:v>2019_04</c:v>
                </c:pt>
                <c:pt idx="16">
                  <c:v>2019_05</c:v>
                </c:pt>
                <c:pt idx="17">
                  <c:v>2019_06</c:v>
                </c:pt>
                <c:pt idx="18">
                  <c:v>2019_07</c:v>
                </c:pt>
                <c:pt idx="19">
                  <c:v>2019_08</c:v>
                </c:pt>
                <c:pt idx="20">
                  <c:v>2019_09</c:v>
                </c:pt>
                <c:pt idx="21">
                  <c:v>2019_10</c:v>
                </c:pt>
                <c:pt idx="22">
                  <c:v>2019_11</c:v>
                </c:pt>
                <c:pt idx="23">
                  <c:v>2019_12</c:v>
                </c:pt>
                <c:pt idx="24">
                  <c:v>2020_01</c:v>
                </c:pt>
                <c:pt idx="25">
                  <c:v>2020_02</c:v>
                </c:pt>
                <c:pt idx="26">
                  <c:v>2020_03</c:v>
                </c:pt>
                <c:pt idx="27">
                  <c:v>2020_04</c:v>
                </c:pt>
                <c:pt idx="28">
                  <c:v>2020_05</c:v>
                </c:pt>
                <c:pt idx="29">
                  <c:v>2020_06</c:v>
                </c:pt>
                <c:pt idx="30">
                  <c:v>2020_07</c:v>
                </c:pt>
                <c:pt idx="31">
                  <c:v>2020_08</c:v>
                </c:pt>
                <c:pt idx="32">
                  <c:v>2020_09</c:v>
                </c:pt>
                <c:pt idx="33">
                  <c:v>2020_10</c:v>
                </c:pt>
                <c:pt idx="34">
                  <c:v>2020_11</c:v>
                </c:pt>
              </c:strCache>
            </c:strRef>
          </c:cat>
          <c:val>
            <c:numRef>
              <c:f>'14'!$G$2:$G$36</c:f>
              <c:numCache>
                <c:formatCode>General</c:formatCode>
                <c:ptCount val="35"/>
                <c:pt idx="0">
                  <c:v>118</c:v>
                </c:pt>
                <c:pt idx="1">
                  <c:v>88</c:v>
                </c:pt>
                <c:pt idx="2">
                  <c:v>110</c:v>
                </c:pt>
                <c:pt idx="3">
                  <c:v>144</c:v>
                </c:pt>
                <c:pt idx="4">
                  <c:v>41</c:v>
                </c:pt>
                <c:pt idx="5">
                  <c:v>71</c:v>
                </c:pt>
                <c:pt idx="6">
                  <c:v>27</c:v>
                </c:pt>
                <c:pt idx="7">
                  <c:v>6</c:v>
                </c:pt>
                <c:pt idx="8">
                  <c:v>151</c:v>
                </c:pt>
                <c:pt idx="9">
                  <c:v>139</c:v>
                </c:pt>
                <c:pt idx="10">
                  <c:v>89</c:v>
                </c:pt>
                <c:pt idx="11">
                  <c:v>48</c:v>
                </c:pt>
                <c:pt idx="12">
                  <c:v>52</c:v>
                </c:pt>
                <c:pt idx="13">
                  <c:v>-14</c:v>
                </c:pt>
                <c:pt idx="14">
                  <c:v>-40</c:v>
                </c:pt>
                <c:pt idx="15">
                  <c:v>-40</c:v>
                </c:pt>
                <c:pt idx="16">
                  <c:v>-66</c:v>
                </c:pt>
                <c:pt idx="17">
                  <c:v>-116</c:v>
                </c:pt>
                <c:pt idx="18">
                  <c:v>-73</c:v>
                </c:pt>
                <c:pt idx="19">
                  <c:v>-115</c:v>
                </c:pt>
                <c:pt idx="20">
                  <c:v>-272</c:v>
                </c:pt>
                <c:pt idx="21">
                  <c:v>-444</c:v>
                </c:pt>
                <c:pt idx="22">
                  <c:v>-601</c:v>
                </c:pt>
                <c:pt idx="23">
                  <c:v>-708</c:v>
                </c:pt>
                <c:pt idx="24">
                  <c:v>-2547</c:v>
                </c:pt>
                <c:pt idx="25">
                  <c:v>-2822</c:v>
                </c:pt>
                <c:pt idx="26">
                  <c:v>-3100</c:v>
                </c:pt>
                <c:pt idx="27">
                  <c:v>-3204</c:v>
                </c:pt>
                <c:pt idx="28">
                  <c:v>-3187</c:v>
                </c:pt>
                <c:pt idx="29">
                  <c:v>-3066</c:v>
                </c:pt>
                <c:pt idx="30">
                  <c:v>-2852</c:v>
                </c:pt>
                <c:pt idx="31">
                  <c:v>-2548</c:v>
                </c:pt>
                <c:pt idx="32">
                  <c:v>-2500</c:v>
                </c:pt>
                <c:pt idx="33">
                  <c:v>-2658</c:v>
                </c:pt>
                <c:pt idx="34">
                  <c:v>-2572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AC-4639-AE9B-514509A69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31102768"/>
        <c:axId val="531109984"/>
      </c:barChart>
      <c:lineChart>
        <c:grouping val="standard"/>
        <c:varyColors val="0"/>
        <c:ser>
          <c:idx val="0"/>
          <c:order val="0"/>
          <c:tx>
            <c:strRef>
              <c:f>'14'!$B$1</c:f>
              <c:strCache>
                <c:ptCount val="1"/>
                <c:pt idx="0">
                  <c:v>poberatelia RP a PSoD</c:v>
                </c:pt>
              </c:strCache>
            </c:strRef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'14'!$A$2:$A$36</c:f>
              <c:strCache>
                <c:ptCount val="35"/>
                <c:pt idx="0">
                  <c:v>2018_01</c:v>
                </c:pt>
                <c:pt idx="1">
                  <c:v>2018_02</c:v>
                </c:pt>
                <c:pt idx="2">
                  <c:v>2018_03</c:v>
                </c:pt>
                <c:pt idx="3">
                  <c:v>2018_04</c:v>
                </c:pt>
                <c:pt idx="4">
                  <c:v>2018_05</c:v>
                </c:pt>
                <c:pt idx="5">
                  <c:v>2018_06</c:v>
                </c:pt>
                <c:pt idx="6">
                  <c:v>2018_07</c:v>
                </c:pt>
                <c:pt idx="7">
                  <c:v>2018_08</c:v>
                </c:pt>
                <c:pt idx="8">
                  <c:v>2018_09</c:v>
                </c:pt>
                <c:pt idx="9">
                  <c:v>2018_10</c:v>
                </c:pt>
                <c:pt idx="10">
                  <c:v>2018_11</c:v>
                </c:pt>
                <c:pt idx="11">
                  <c:v>2018_12</c:v>
                </c:pt>
                <c:pt idx="12">
                  <c:v>2019_01</c:v>
                </c:pt>
                <c:pt idx="13">
                  <c:v>2019_02</c:v>
                </c:pt>
                <c:pt idx="14">
                  <c:v>2019_03</c:v>
                </c:pt>
                <c:pt idx="15">
                  <c:v>2019_04</c:v>
                </c:pt>
                <c:pt idx="16">
                  <c:v>2019_05</c:v>
                </c:pt>
                <c:pt idx="17">
                  <c:v>2019_06</c:v>
                </c:pt>
                <c:pt idx="18">
                  <c:v>2019_07</c:v>
                </c:pt>
                <c:pt idx="19">
                  <c:v>2019_08</c:v>
                </c:pt>
                <c:pt idx="20">
                  <c:v>2019_09</c:v>
                </c:pt>
                <c:pt idx="21">
                  <c:v>2019_10</c:v>
                </c:pt>
                <c:pt idx="22">
                  <c:v>2019_11</c:v>
                </c:pt>
                <c:pt idx="23">
                  <c:v>2019_12</c:v>
                </c:pt>
                <c:pt idx="24">
                  <c:v>2020_01</c:v>
                </c:pt>
                <c:pt idx="25">
                  <c:v>2020_02</c:v>
                </c:pt>
                <c:pt idx="26">
                  <c:v>2020_03</c:v>
                </c:pt>
                <c:pt idx="27">
                  <c:v>2020_04</c:v>
                </c:pt>
                <c:pt idx="28">
                  <c:v>2020_05</c:v>
                </c:pt>
                <c:pt idx="29">
                  <c:v>2020_06</c:v>
                </c:pt>
                <c:pt idx="30">
                  <c:v>2020_07</c:v>
                </c:pt>
                <c:pt idx="31">
                  <c:v>2020_08</c:v>
                </c:pt>
                <c:pt idx="32">
                  <c:v>2020_09</c:v>
                </c:pt>
                <c:pt idx="33">
                  <c:v>2020_10</c:v>
                </c:pt>
                <c:pt idx="34">
                  <c:v>2020_11</c:v>
                </c:pt>
              </c:strCache>
            </c:strRef>
          </c:cat>
          <c:val>
            <c:numRef>
              <c:f>'14'!$B$2:$B$36</c:f>
              <c:numCache>
                <c:formatCode>General</c:formatCode>
                <c:ptCount val="35"/>
                <c:pt idx="0">
                  <c:v>56</c:v>
                </c:pt>
                <c:pt idx="1">
                  <c:v>-233</c:v>
                </c:pt>
                <c:pt idx="2">
                  <c:v>-821</c:v>
                </c:pt>
                <c:pt idx="3">
                  <c:v>-650</c:v>
                </c:pt>
                <c:pt idx="4">
                  <c:v>-1092</c:v>
                </c:pt>
                <c:pt idx="5">
                  <c:v>-1390</c:v>
                </c:pt>
                <c:pt idx="6">
                  <c:v>-1587</c:v>
                </c:pt>
                <c:pt idx="7">
                  <c:v>-1710</c:v>
                </c:pt>
                <c:pt idx="8">
                  <c:v>-1843</c:v>
                </c:pt>
                <c:pt idx="9">
                  <c:v>-1841</c:v>
                </c:pt>
                <c:pt idx="10">
                  <c:v>-2019</c:v>
                </c:pt>
                <c:pt idx="11">
                  <c:v>-2264</c:v>
                </c:pt>
                <c:pt idx="12">
                  <c:v>-1924</c:v>
                </c:pt>
                <c:pt idx="13">
                  <c:v>-1806</c:v>
                </c:pt>
                <c:pt idx="14">
                  <c:v>-1600</c:v>
                </c:pt>
                <c:pt idx="15">
                  <c:v>-1896</c:v>
                </c:pt>
                <c:pt idx="16">
                  <c:v>-1307</c:v>
                </c:pt>
                <c:pt idx="17">
                  <c:v>-1163</c:v>
                </c:pt>
                <c:pt idx="18">
                  <c:v>-596</c:v>
                </c:pt>
                <c:pt idx="19">
                  <c:v>-74</c:v>
                </c:pt>
                <c:pt idx="20">
                  <c:v>382</c:v>
                </c:pt>
                <c:pt idx="21">
                  <c:v>154</c:v>
                </c:pt>
                <c:pt idx="22">
                  <c:v>352</c:v>
                </c:pt>
                <c:pt idx="23">
                  <c:v>301</c:v>
                </c:pt>
                <c:pt idx="24">
                  <c:v>1032</c:v>
                </c:pt>
                <c:pt idx="25">
                  <c:v>1632</c:v>
                </c:pt>
                <c:pt idx="26">
                  <c:v>655</c:v>
                </c:pt>
                <c:pt idx="27">
                  <c:v>2251</c:v>
                </c:pt>
                <c:pt idx="28">
                  <c:v>3507</c:v>
                </c:pt>
                <c:pt idx="29">
                  <c:v>5220</c:v>
                </c:pt>
                <c:pt idx="30">
                  <c:v>5974</c:v>
                </c:pt>
                <c:pt idx="31">
                  <c:v>7035</c:v>
                </c:pt>
                <c:pt idx="32">
                  <c:v>7765</c:v>
                </c:pt>
                <c:pt idx="33">
                  <c:v>8333</c:v>
                </c:pt>
                <c:pt idx="34">
                  <c:v>9102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AC-4639-AE9B-514509A69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102768"/>
        <c:axId val="531109984"/>
      </c:lineChart>
      <c:catAx>
        <c:axId val="531102768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109984"/>
        <c:crosses val="autoZero"/>
        <c:auto val="1"/>
        <c:lblAlgn val="ctr"/>
        <c:lblOffset val="100"/>
        <c:noMultiLvlLbl val="0"/>
      </c:catAx>
      <c:valAx>
        <c:axId val="53110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1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118287037037032E-2"/>
          <c:y val="0.87841587301587298"/>
          <c:w val="0.96270300925925922"/>
          <c:h val="9.13460317460317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27361111111117E-2"/>
          <c:y val="5.1400554097404488E-2"/>
          <c:w val="0.88631708333333337"/>
          <c:h val="0.59204642857142853"/>
        </c:manualLayout>
      </c:layout>
      <c:barChart>
        <c:barDir val="col"/>
        <c:grouping val="clustered"/>
        <c:varyColors val="0"/>
        <c:ser>
          <c:idx val="3"/>
          <c:order val="0"/>
          <c:tx>
            <c:v>Medziročná zmena v počte pracjúcich, v osobách</c:v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3B5EA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'1a2'!$A$3:$A$26</c:f>
              <c:strCache>
                <c:ptCount val="24"/>
                <c:pt idx="0">
                  <c:v>2019_1</c:v>
                </c:pt>
                <c:pt idx="1">
                  <c:v>2019_2</c:v>
                </c:pt>
                <c:pt idx="2">
                  <c:v>2019_3</c:v>
                </c:pt>
                <c:pt idx="3">
                  <c:v>2019_4</c:v>
                </c:pt>
                <c:pt idx="4">
                  <c:v>2019_5</c:v>
                </c:pt>
                <c:pt idx="5">
                  <c:v>2019_6</c:v>
                </c:pt>
                <c:pt idx="6">
                  <c:v>2019_7</c:v>
                </c:pt>
                <c:pt idx="7">
                  <c:v>2019_8</c:v>
                </c:pt>
                <c:pt idx="8">
                  <c:v>2019_9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  <c:pt idx="12">
                  <c:v>2020_1</c:v>
                </c:pt>
                <c:pt idx="13">
                  <c:v>2020_2</c:v>
                </c:pt>
                <c:pt idx="14">
                  <c:v>2020_3</c:v>
                </c:pt>
                <c:pt idx="15">
                  <c:v>2020_4</c:v>
                </c:pt>
                <c:pt idx="16">
                  <c:v>2020_5</c:v>
                </c:pt>
                <c:pt idx="17">
                  <c:v>2020_6</c:v>
                </c:pt>
                <c:pt idx="18">
                  <c:v>2020_7</c:v>
                </c:pt>
                <c:pt idx="19">
                  <c:v>2020_8</c:v>
                </c:pt>
                <c:pt idx="20">
                  <c:v>2020_9</c:v>
                </c:pt>
                <c:pt idx="21">
                  <c:v>2020_10</c:v>
                </c:pt>
                <c:pt idx="22">
                  <c:v>2020_11</c:v>
                </c:pt>
                <c:pt idx="23">
                  <c:v>2020_12</c:v>
                </c:pt>
              </c:strCache>
            </c:strRef>
          </c:cat>
          <c:val>
            <c:numRef>
              <c:f>'1a2'!$D$3:$D$26</c:f>
              <c:numCache>
                <c:formatCode>General</c:formatCode>
                <c:ptCount val="24"/>
                <c:pt idx="0">
                  <c:v>-5967</c:v>
                </c:pt>
                <c:pt idx="1">
                  <c:v>-6936</c:v>
                </c:pt>
                <c:pt idx="2">
                  <c:v>-6204</c:v>
                </c:pt>
                <c:pt idx="3">
                  <c:v>-12542</c:v>
                </c:pt>
                <c:pt idx="4">
                  <c:v>-13886</c:v>
                </c:pt>
                <c:pt idx="5">
                  <c:v>-17702</c:v>
                </c:pt>
                <c:pt idx="6">
                  <c:v>-5621</c:v>
                </c:pt>
                <c:pt idx="7">
                  <c:v>-5250</c:v>
                </c:pt>
                <c:pt idx="8">
                  <c:v>-1533</c:v>
                </c:pt>
                <c:pt idx="9">
                  <c:v>-1442</c:v>
                </c:pt>
                <c:pt idx="10">
                  <c:v>-3933</c:v>
                </c:pt>
                <c:pt idx="11">
                  <c:v>-2625</c:v>
                </c:pt>
                <c:pt idx="12">
                  <c:v>-9027</c:v>
                </c:pt>
                <c:pt idx="13">
                  <c:v>-10116</c:v>
                </c:pt>
                <c:pt idx="14">
                  <c:v>-23036</c:v>
                </c:pt>
                <c:pt idx="15">
                  <c:v>-74453</c:v>
                </c:pt>
                <c:pt idx="16">
                  <c:v>-89518</c:v>
                </c:pt>
                <c:pt idx="17">
                  <c:v>-85585</c:v>
                </c:pt>
                <c:pt idx="18">
                  <c:v>-73921</c:v>
                </c:pt>
                <c:pt idx="19">
                  <c:v>-67716</c:v>
                </c:pt>
                <c:pt idx="20">
                  <c:v>-61828</c:v>
                </c:pt>
                <c:pt idx="21">
                  <c:v>-55995</c:v>
                </c:pt>
                <c:pt idx="22">
                  <c:v>-58657</c:v>
                </c:pt>
                <c:pt idx="23">
                  <c:v>-70909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D8-4C2D-958A-E27B8F0B2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32753848"/>
        <c:axId val="632756144"/>
      </c:barChart>
      <c:catAx>
        <c:axId val="63275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756144"/>
        <c:crosses val="autoZero"/>
        <c:auto val="1"/>
        <c:lblAlgn val="ctr"/>
        <c:lblOffset val="100"/>
        <c:noMultiLvlLbl val="0"/>
      </c:catAx>
      <c:valAx>
        <c:axId val="632756144"/>
        <c:scaling>
          <c:orientation val="minMax"/>
          <c:min val="-1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75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579166666666664"/>
          <c:y val="0.8715599206349206"/>
          <c:w val="0.44362249999999998"/>
          <c:h val="9.11321428571428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5870516185476"/>
          <c:y val="5.0925925925925923E-2"/>
          <c:w val="0.86486351706036746"/>
          <c:h val="0.6126285714285713"/>
        </c:manualLayout>
      </c:layout>
      <c:barChart>
        <c:barDir val="col"/>
        <c:grouping val="stacked"/>
        <c:varyColors val="0"/>
        <c:ser>
          <c:idx val="1"/>
          <c:order val="1"/>
          <c:tx>
            <c:v>PP</c:v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cat>
            <c:strRef>
              <c:f>'14'!$A$2:$A$36</c:f>
              <c:strCache>
                <c:ptCount val="35"/>
                <c:pt idx="0">
                  <c:v>2018_01</c:v>
                </c:pt>
                <c:pt idx="1">
                  <c:v>2018_02</c:v>
                </c:pt>
                <c:pt idx="2">
                  <c:v>2018_03</c:v>
                </c:pt>
                <c:pt idx="3">
                  <c:v>2018_04</c:v>
                </c:pt>
                <c:pt idx="4">
                  <c:v>2018_05</c:v>
                </c:pt>
                <c:pt idx="5">
                  <c:v>2018_06</c:v>
                </c:pt>
                <c:pt idx="6">
                  <c:v>2018_07</c:v>
                </c:pt>
                <c:pt idx="7">
                  <c:v>2018_08</c:v>
                </c:pt>
                <c:pt idx="8">
                  <c:v>2018_09</c:v>
                </c:pt>
                <c:pt idx="9">
                  <c:v>2018_10</c:v>
                </c:pt>
                <c:pt idx="10">
                  <c:v>2018_11</c:v>
                </c:pt>
                <c:pt idx="11">
                  <c:v>2018_12</c:v>
                </c:pt>
                <c:pt idx="12">
                  <c:v>2019_01</c:v>
                </c:pt>
                <c:pt idx="13">
                  <c:v>2019_02</c:v>
                </c:pt>
                <c:pt idx="14">
                  <c:v>2019_03</c:v>
                </c:pt>
                <c:pt idx="15">
                  <c:v>2019_04</c:v>
                </c:pt>
                <c:pt idx="16">
                  <c:v>2019_05</c:v>
                </c:pt>
                <c:pt idx="17">
                  <c:v>2019_06</c:v>
                </c:pt>
                <c:pt idx="18">
                  <c:v>2019_07</c:v>
                </c:pt>
                <c:pt idx="19">
                  <c:v>2019_08</c:v>
                </c:pt>
                <c:pt idx="20">
                  <c:v>2019_09</c:v>
                </c:pt>
                <c:pt idx="21">
                  <c:v>2019_10</c:v>
                </c:pt>
                <c:pt idx="22">
                  <c:v>2019_11</c:v>
                </c:pt>
                <c:pt idx="23">
                  <c:v>2019_12</c:v>
                </c:pt>
                <c:pt idx="24">
                  <c:v>2020_01</c:v>
                </c:pt>
                <c:pt idx="25">
                  <c:v>2020_02</c:v>
                </c:pt>
                <c:pt idx="26">
                  <c:v>2020_03</c:v>
                </c:pt>
                <c:pt idx="27">
                  <c:v>2020_04</c:v>
                </c:pt>
                <c:pt idx="28">
                  <c:v>2020_05</c:v>
                </c:pt>
                <c:pt idx="29">
                  <c:v>2020_06</c:v>
                </c:pt>
                <c:pt idx="30">
                  <c:v>2020_07</c:v>
                </c:pt>
                <c:pt idx="31">
                  <c:v>2020_08</c:v>
                </c:pt>
                <c:pt idx="32">
                  <c:v>2020_09</c:v>
                </c:pt>
                <c:pt idx="33">
                  <c:v>2020_10</c:v>
                </c:pt>
                <c:pt idx="34">
                  <c:v>2020_11</c:v>
                </c:pt>
              </c:strCache>
            </c:strRef>
          </c:cat>
          <c:val>
            <c:numRef>
              <c:f>'14'!$C$2:$C$36</c:f>
              <c:numCache>
                <c:formatCode>General</c:formatCode>
                <c:ptCount val="35"/>
                <c:pt idx="0">
                  <c:v>-322</c:v>
                </c:pt>
                <c:pt idx="1">
                  <c:v>-392</c:v>
                </c:pt>
                <c:pt idx="2">
                  <c:v>-532</c:v>
                </c:pt>
                <c:pt idx="3">
                  <c:v>-119</c:v>
                </c:pt>
                <c:pt idx="4">
                  <c:v>-287</c:v>
                </c:pt>
                <c:pt idx="5">
                  <c:v>-227</c:v>
                </c:pt>
                <c:pt idx="6">
                  <c:v>-386</c:v>
                </c:pt>
                <c:pt idx="7">
                  <c:v>-658</c:v>
                </c:pt>
                <c:pt idx="8">
                  <c:v>-782</c:v>
                </c:pt>
                <c:pt idx="9">
                  <c:v>-668</c:v>
                </c:pt>
                <c:pt idx="10">
                  <c:v>-866</c:v>
                </c:pt>
                <c:pt idx="11">
                  <c:v>-991</c:v>
                </c:pt>
                <c:pt idx="12">
                  <c:v>-655</c:v>
                </c:pt>
                <c:pt idx="13">
                  <c:v>-706</c:v>
                </c:pt>
                <c:pt idx="14">
                  <c:v>-314</c:v>
                </c:pt>
                <c:pt idx="15">
                  <c:v>-495</c:v>
                </c:pt>
                <c:pt idx="16">
                  <c:v>-394</c:v>
                </c:pt>
                <c:pt idx="17">
                  <c:v>-445</c:v>
                </c:pt>
                <c:pt idx="18">
                  <c:v>150</c:v>
                </c:pt>
                <c:pt idx="19">
                  <c:v>545</c:v>
                </c:pt>
                <c:pt idx="20">
                  <c:v>750</c:v>
                </c:pt>
                <c:pt idx="21">
                  <c:v>273</c:v>
                </c:pt>
                <c:pt idx="22">
                  <c:v>401</c:v>
                </c:pt>
                <c:pt idx="23">
                  <c:v>240</c:v>
                </c:pt>
                <c:pt idx="24">
                  <c:v>323</c:v>
                </c:pt>
                <c:pt idx="25">
                  <c:v>506</c:v>
                </c:pt>
                <c:pt idx="26">
                  <c:v>-506</c:v>
                </c:pt>
                <c:pt idx="27">
                  <c:v>-1694</c:v>
                </c:pt>
                <c:pt idx="28">
                  <c:v>-2016</c:v>
                </c:pt>
                <c:pt idx="29">
                  <c:v>-1651</c:v>
                </c:pt>
                <c:pt idx="30">
                  <c:v>-715</c:v>
                </c:pt>
                <c:pt idx="31">
                  <c:v>-678</c:v>
                </c:pt>
                <c:pt idx="32">
                  <c:v>-732</c:v>
                </c:pt>
                <c:pt idx="33">
                  <c:v>-1067</c:v>
                </c:pt>
                <c:pt idx="34">
                  <c:v>-1187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C4-4ACD-A201-F26F9ECA326D}"/>
            </c:ext>
          </c:extLst>
        </c:ser>
        <c:ser>
          <c:idx val="2"/>
          <c:order val="2"/>
          <c:tx>
            <c:v>bez PP</c:v>
          </c:tx>
          <c:spPr>
            <a:solidFill>
              <a:schemeClr val="bg1">
                <a:lumMod val="50000"/>
              </a:schemeClr>
            </a:solidFill>
            <a:ln>
              <a:noFill/>
              <a:prstDash val="sysDash"/>
            </a:ln>
            <a:effectLst/>
          </c:spPr>
          <c:invertIfNegative val="0"/>
          <c:cat>
            <c:strRef>
              <c:f>'14'!$A$2:$A$36</c:f>
              <c:strCache>
                <c:ptCount val="35"/>
                <c:pt idx="0">
                  <c:v>2018_01</c:v>
                </c:pt>
                <c:pt idx="1">
                  <c:v>2018_02</c:v>
                </c:pt>
                <c:pt idx="2">
                  <c:v>2018_03</c:v>
                </c:pt>
                <c:pt idx="3">
                  <c:v>2018_04</c:v>
                </c:pt>
                <c:pt idx="4">
                  <c:v>2018_05</c:v>
                </c:pt>
                <c:pt idx="5">
                  <c:v>2018_06</c:v>
                </c:pt>
                <c:pt idx="6">
                  <c:v>2018_07</c:v>
                </c:pt>
                <c:pt idx="7">
                  <c:v>2018_08</c:v>
                </c:pt>
                <c:pt idx="8">
                  <c:v>2018_09</c:v>
                </c:pt>
                <c:pt idx="9">
                  <c:v>2018_10</c:v>
                </c:pt>
                <c:pt idx="10">
                  <c:v>2018_11</c:v>
                </c:pt>
                <c:pt idx="11">
                  <c:v>2018_12</c:v>
                </c:pt>
                <c:pt idx="12">
                  <c:v>2019_01</c:v>
                </c:pt>
                <c:pt idx="13">
                  <c:v>2019_02</c:v>
                </c:pt>
                <c:pt idx="14">
                  <c:v>2019_03</c:v>
                </c:pt>
                <c:pt idx="15">
                  <c:v>2019_04</c:v>
                </c:pt>
                <c:pt idx="16">
                  <c:v>2019_05</c:v>
                </c:pt>
                <c:pt idx="17">
                  <c:v>2019_06</c:v>
                </c:pt>
                <c:pt idx="18">
                  <c:v>2019_07</c:v>
                </c:pt>
                <c:pt idx="19">
                  <c:v>2019_08</c:v>
                </c:pt>
                <c:pt idx="20">
                  <c:v>2019_09</c:v>
                </c:pt>
                <c:pt idx="21">
                  <c:v>2019_10</c:v>
                </c:pt>
                <c:pt idx="22">
                  <c:v>2019_11</c:v>
                </c:pt>
                <c:pt idx="23">
                  <c:v>2019_12</c:v>
                </c:pt>
                <c:pt idx="24">
                  <c:v>2020_01</c:v>
                </c:pt>
                <c:pt idx="25">
                  <c:v>2020_02</c:v>
                </c:pt>
                <c:pt idx="26">
                  <c:v>2020_03</c:v>
                </c:pt>
                <c:pt idx="27">
                  <c:v>2020_04</c:v>
                </c:pt>
                <c:pt idx="28">
                  <c:v>2020_05</c:v>
                </c:pt>
                <c:pt idx="29">
                  <c:v>2020_06</c:v>
                </c:pt>
                <c:pt idx="30">
                  <c:v>2020_07</c:v>
                </c:pt>
                <c:pt idx="31">
                  <c:v>2020_08</c:v>
                </c:pt>
                <c:pt idx="32">
                  <c:v>2020_09</c:v>
                </c:pt>
                <c:pt idx="33">
                  <c:v>2020_10</c:v>
                </c:pt>
                <c:pt idx="34">
                  <c:v>2020_11</c:v>
                </c:pt>
              </c:strCache>
            </c:strRef>
          </c:cat>
          <c:val>
            <c:numRef>
              <c:f>'14'!$D$2:$D$36</c:f>
              <c:numCache>
                <c:formatCode>General</c:formatCode>
                <c:ptCount val="35"/>
                <c:pt idx="0">
                  <c:v>378</c:v>
                </c:pt>
                <c:pt idx="1">
                  <c:v>159</c:v>
                </c:pt>
                <c:pt idx="2">
                  <c:v>-289</c:v>
                </c:pt>
                <c:pt idx="3">
                  <c:v>-531</c:v>
                </c:pt>
                <c:pt idx="4">
                  <c:v>-805</c:v>
                </c:pt>
                <c:pt idx="5">
                  <c:v>-1163</c:v>
                </c:pt>
                <c:pt idx="6">
                  <c:v>-1201</c:v>
                </c:pt>
                <c:pt idx="7">
                  <c:v>-1052</c:v>
                </c:pt>
                <c:pt idx="8">
                  <c:v>-1061</c:v>
                </c:pt>
                <c:pt idx="9">
                  <c:v>-1173</c:v>
                </c:pt>
                <c:pt idx="10">
                  <c:v>-1153</c:v>
                </c:pt>
                <c:pt idx="11">
                  <c:v>-1273</c:v>
                </c:pt>
                <c:pt idx="12">
                  <c:v>-1269</c:v>
                </c:pt>
                <c:pt idx="13">
                  <c:v>-1100</c:v>
                </c:pt>
                <c:pt idx="14">
                  <c:v>-1286</c:v>
                </c:pt>
                <c:pt idx="15">
                  <c:v>-1401</c:v>
                </c:pt>
                <c:pt idx="16">
                  <c:v>-913</c:v>
                </c:pt>
                <c:pt idx="17">
                  <c:v>-718</c:v>
                </c:pt>
                <c:pt idx="18">
                  <c:v>-746</c:v>
                </c:pt>
                <c:pt idx="19">
                  <c:v>-619</c:v>
                </c:pt>
                <c:pt idx="20">
                  <c:v>-368</c:v>
                </c:pt>
                <c:pt idx="21">
                  <c:v>-119</c:v>
                </c:pt>
                <c:pt idx="22">
                  <c:v>-49</c:v>
                </c:pt>
                <c:pt idx="23">
                  <c:v>61</c:v>
                </c:pt>
                <c:pt idx="24">
                  <c:v>709</c:v>
                </c:pt>
                <c:pt idx="25">
                  <c:v>1126</c:v>
                </c:pt>
                <c:pt idx="26">
                  <c:v>1161</c:v>
                </c:pt>
                <c:pt idx="27">
                  <c:v>3945</c:v>
                </c:pt>
                <c:pt idx="28">
                  <c:v>5523</c:v>
                </c:pt>
                <c:pt idx="29">
                  <c:v>6871</c:v>
                </c:pt>
                <c:pt idx="30">
                  <c:v>6689</c:v>
                </c:pt>
                <c:pt idx="31">
                  <c:v>7713</c:v>
                </c:pt>
                <c:pt idx="32">
                  <c:v>8497</c:v>
                </c:pt>
                <c:pt idx="33">
                  <c:v>9400</c:v>
                </c:pt>
                <c:pt idx="34">
                  <c:v>10289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C4-4ACD-A201-F26F9ECA3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31102768"/>
        <c:axId val="531109984"/>
      </c:barChart>
      <c:lineChart>
        <c:grouping val="standard"/>
        <c:varyColors val="0"/>
        <c:ser>
          <c:idx val="0"/>
          <c:order val="0"/>
          <c:tx>
            <c:v>poberatelia RP a PSoD</c:v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'14'!$A$2:$A$36</c:f>
              <c:strCache>
                <c:ptCount val="35"/>
                <c:pt idx="0">
                  <c:v>2018_01</c:v>
                </c:pt>
                <c:pt idx="1">
                  <c:v>2018_02</c:v>
                </c:pt>
                <c:pt idx="2">
                  <c:v>2018_03</c:v>
                </c:pt>
                <c:pt idx="3">
                  <c:v>2018_04</c:v>
                </c:pt>
                <c:pt idx="4">
                  <c:v>2018_05</c:v>
                </c:pt>
                <c:pt idx="5">
                  <c:v>2018_06</c:v>
                </c:pt>
                <c:pt idx="6">
                  <c:v>2018_07</c:v>
                </c:pt>
                <c:pt idx="7">
                  <c:v>2018_08</c:v>
                </c:pt>
                <c:pt idx="8">
                  <c:v>2018_09</c:v>
                </c:pt>
                <c:pt idx="9">
                  <c:v>2018_10</c:v>
                </c:pt>
                <c:pt idx="10">
                  <c:v>2018_11</c:v>
                </c:pt>
                <c:pt idx="11">
                  <c:v>2018_12</c:v>
                </c:pt>
                <c:pt idx="12">
                  <c:v>2019_01</c:v>
                </c:pt>
                <c:pt idx="13">
                  <c:v>2019_02</c:v>
                </c:pt>
                <c:pt idx="14">
                  <c:v>2019_03</c:v>
                </c:pt>
                <c:pt idx="15">
                  <c:v>2019_04</c:v>
                </c:pt>
                <c:pt idx="16">
                  <c:v>2019_05</c:v>
                </c:pt>
                <c:pt idx="17">
                  <c:v>2019_06</c:v>
                </c:pt>
                <c:pt idx="18">
                  <c:v>2019_07</c:v>
                </c:pt>
                <c:pt idx="19">
                  <c:v>2019_08</c:v>
                </c:pt>
                <c:pt idx="20">
                  <c:v>2019_09</c:v>
                </c:pt>
                <c:pt idx="21">
                  <c:v>2019_10</c:v>
                </c:pt>
                <c:pt idx="22">
                  <c:v>2019_11</c:v>
                </c:pt>
                <c:pt idx="23">
                  <c:v>2019_12</c:v>
                </c:pt>
                <c:pt idx="24">
                  <c:v>2020_01</c:v>
                </c:pt>
                <c:pt idx="25">
                  <c:v>2020_02</c:v>
                </c:pt>
                <c:pt idx="26">
                  <c:v>2020_03</c:v>
                </c:pt>
                <c:pt idx="27">
                  <c:v>2020_04</c:v>
                </c:pt>
                <c:pt idx="28">
                  <c:v>2020_05</c:v>
                </c:pt>
                <c:pt idx="29">
                  <c:v>2020_06</c:v>
                </c:pt>
                <c:pt idx="30">
                  <c:v>2020_07</c:v>
                </c:pt>
                <c:pt idx="31">
                  <c:v>2020_08</c:v>
                </c:pt>
                <c:pt idx="32">
                  <c:v>2020_09</c:v>
                </c:pt>
                <c:pt idx="33">
                  <c:v>2020_10</c:v>
                </c:pt>
                <c:pt idx="34">
                  <c:v>2020_11</c:v>
                </c:pt>
              </c:strCache>
            </c:strRef>
          </c:cat>
          <c:val>
            <c:numRef>
              <c:f>'14'!$B$2:$B$36</c:f>
              <c:numCache>
                <c:formatCode>General</c:formatCode>
                <c:ptCount val="35"/>
                <c:pt idx="0">
                  <c:v>56</c:v>
                </c:pt>
                <c:pt idx="1">
                  <c:v>-233</c:v>
                </c:pt>
                <c:pt idx="2">
                  <c:v>-821</c:v>
                </c:pt>
                <c:pt idx="3">
                  <c:v>-650</c:v>
                </c:pt>
                <c:pt idx="4">
                  <c:v>-1092</c:v>
                </c:pt>
                <c:pt idx="5">
                  <c:v>-1390</c:v>
                </c:pt>
                <c:pt idx="6">
                  <c:v>-1587</c:v>
                </c:pt>
                <c:pt idx="7">
                  <c:v>-1710</c:v>
                </c:pt>
                <c:pt idx="8">
                  <c:v>-1843</c:v>
                </c:pt>
                <c:pt idx="9">
                  <c:v>-1841</c:v>
                </c:pt>
                <c:pt idx="10">
                  <c:v>-2019</c:v>
                </c:pt>
                <c:pt idx="11">
                  <c:v>-2264</c:v>
                </c:pt>
                <c:pt idx="12">
                  <c:v>-1924</c:v>
                </c:pt>
                <c:pt idx="13">
                  <c:v>-1806</c:v>
                </c:pt>
                <c:pt idx="14">
                  <c:v>-1600</c:v>
                </c:pt>
                <c:pt idx="15">
                  <c:v>-1896</c:v>
                </c:pt>
                <c:pt idx="16">
                  <c:v>-1307</c:v>
                </c:pt>
                <c:pt idx="17">
                  <c:v>-1163</c:v>
                </c:pt>
                <c:pt idx="18">
                  <c:v>-596</c:v>
                </c:pt>
                <c:pt idx="19">
                  <c:v>-74</c:v>
                </c:pt>
                <c:pt idx="20">
                  <c:v>382</c:v>
                </c:pt>
                <c:pt idx="21">
                  <c:v>154</c:v>
                </c:pt>
                <c:pt idx="22">
                  <c:v>352</c:v>
                </c:pt>
                <c:pt idx="23">
                  <c:v>301</c:v>
                </c:pt>
                <c:pt idx="24">
                  <c:v>1032</c:v>
                </c:pt>
                <c:pt idx="25">
                  <c:v>1632</c:v>
                </c:pt>
                <c:pt idx="26">
                  <c:v>655</c:v>
                </c:pt>
                <c:pt idx="27">
                  <c:v>2251</c:v>
                </c:pt>
                <c:pt idx="28">
                  <c:v>3507</c:v>
                </c:pt>
                <c:pt idx="29">
                  <c:v>5220</c:v>
                </c:pt>
                <c:pt idx="30">
                  <c:v>5974</c:v>
                </c:pt>
                <c:pt idx="31">
                  <c:v>7035</c:v>
                </c:pt>
                <c:pt idx="32">
                  <c:v>7765</c:v>
                </c:pt>
                <c:pt idx="33">
                  <c:v>8333</c:v>
                </c:pt>
                <c:pt idx="34">
                  <c:v>9102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C4-4ACD-A201-F26F9ECA3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102768"/>
        <c:axId val="531109984"/>
      </c:lineChart>
      <c:catAx>
        <c:axId val="531102768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109984"/>
        <c:crosses val="autoZero"/>
        <c:auto val="1"/>
        <c:lblAlgn val="ctr"/>
        <c:lblOffset val="100"/>
        <c:noMultiLvlLbl val="0"/>
      </c:catAx>
      <c:valAx>
        <c:axId val="53110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1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118287037037032E-2"/>
          <c:y val="0.87841587301587298"/>
          <c:w val="0.96270300925925922"/>
          <c:h val="9.13460317460317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1"/>
          <c:tx>
            <c:strRef>
              <c:f>'15'!$O$2</c:f>
              <c:strCache>
                <c:ptCount val="1"/>
                <c:pt idx="0">
                  <c:v>Príspevok star.dôch.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'15'!$O$3:$O$38</c:f>
              <c:numCache>
                <c:formatCode>0.0</c:formatCode>
                <c:ptCount val="36"/>
                <c:pt idx="0">
                  <c:v>2.2817945700750566</c:v>
                </c:pt>
                <c:pt idx="1">
                  <c:v>2.3061942151659616</c:v>
                </c:pt>
                <c:pt idx="2">
                  <c:v>2.3350044639448697</c:v>
                </c:pt>
                <c:pt idx="3">
                  <c:v>2.3630552819190394</c:v>
                </c:pt>
                <c:pt idx="4">
                  <c:v>2.3856425279093116</c:v>
                </c:pt>
                <c:pt idx="5">
                  <c:v>2.4350146990245642</c:v>
                </c:pt>
                <c:pt idx="6">
                  <c:v>2.5595042206585279</c:v>
                </c:pt>
                <c:pt idx="7">
                  <c:v>2.6788710495471308</c:v>
                </c:pt>
                <c:pt idx="8">
                  <c:v>2.7690412113226492</c:v>
                </c:pt>
                <c:pt idx="9">
                  <c:v>2.8159584828341768</c:v>
                </c:pt>
                <c:pt idx="10">
                  <c:v>2.7296169221416751</c:v>
                </c:pt>
                <c:pt idx="11">
                  <c:v>2.7478656022501071</c:v>
                </c:pt>
                <c:pt idx="12">
                  <c:v>3.0525550109820467</c:v>
                </c:pt>
                <c:pt idx="13">
                  <c:v>3.0186307903544334</c:v>
                </c:pt>
                <c:pt idx="14">
                  <c:v>2.9373706866943028</c:v>
                </c:pt>
                <c:pt idx="15">
                  <c:v>2.9243116328396841</c:v>
                </c:pt>
                <c:pt idx="16">
                  <c:v>2.8630158578998577</c:v>
                </c:pt>
                <c:pt idx="17">
                  <c:v>2.7628936119480496</c:v>
                </c:pt>
                <c:pt idx="18">
                  <c:v>2.7199880664703198</c:v>
                </c:pt>
                <c:pt idx="19">
                  <c:v>2.603685699063798</c:v>
                </c:pt>
                <c:pt idx="20">
                  <c:v>2.506997089989107</c:v>
                </c:pt>
                <c:pt idx="21">
                  <c:v>2.421391096295288</c:v>
                </c:pt>
                <c:pt idx="22">
                  <c:v>2.347770894856994</c:v>
                </c:pt>
                <c:pt idx="23">
                  <c:v>2.3591121118760796</c:v>
                </c:pt>
                <c:pt idx="24">
                  <c:v>2.685358441323189</c:v>
                </c:pt>
                <c:pt idx="25">
                  <c:v>2.6929250195243801</c:v>
                </c:pt>
                <c:pt idx="26">
                  <c:v>2.6703177528338911</c:v>
                </c:pt>
                <c:pt idx="27">
                  <c:v>2.6547994426743808</c:v>
                </c:pt>
                <c:pt idx="28">
                  <c:v>2.6239995490132517</c:v>
                </c:pt>
                <c:pt idx="29">
                  <c:v>2.6183207470567811</c:v>
                </c:pt>
                <c:pt idx="30">
                  <c:v>2.6506844038512045</c:v>
                </c:pt>
                <c:pt idx="31">
                  <c:v>2.6626681655574207</c:v>
                </c:pt>
                <c:pt idx="32">
                  <c:v>2.6671621735177236</c:v>
                </c:pt>
                <c:pt idx="33">
                  <c:v>2.664322195335517</c:v>
                </c:pt>
                <c:pt idx="34">
                  <c:v>2.5842869061338178</c:v>
                </c:pt>
                <c:pt idx="35">
                  <c:v>2.6070944670989049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0-4C6C-85A3-B1F5148916A6}"/>
            </c:ext>
          </c:extLst>
        </c:ser>
        <c:ser>
          <c:idx val="4"/>
          <c:order val="2"/>
          <c:tx>
            <c:strRef>
              <c:f>'15'!$P$2</c:f>
              <c:strCache>
                <c:ptCount val="1"/>
                <c:pt idx="0">
                  <c:v>Príspevok min. dôch.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'15'!$P$3:$P$38</c:f>
              <c:numCache>
                <c:formatCode>0.0</c:formatCode>
                <c:ptCount val="36"/>
                <c:pt idx="0">
                  <c:v>-4.4903991613554496E-2</c:v>
                </c:pt>
                <c:pt idx="1">
                  <c:v>-4.5867964336903579E-2</c:v>
                </c:pt>
                <c:pt idx="2">
                  <c:v>-4.4878507630833904E-2</c:v>
                </c:pt>
                <c:pt idx="3">
                  <c:v>-4.6454575493200929E-2</c:v>
                </c:pt>
                <c:pt idx="4">
                  <c:v>-4.7525236840014203E-2</c:v>
                </c:pt>
                <c:pt idx="5">
                  <c:v>-4.8700366679219252E-2</c:v>
                </c:pt>
                <c:pt idx="6">
                  <c:v>-5.1344867814424565E-2</c:v>
                </c:pt>
                <c:pt idx="7">
                  <c:v>-5.2877185968728646E-2</c:v>
                </c:pt>
                <c:pt idx="8">
                  <c:v>-5.3548111557453863E-2</c:v>
                </c:pt>
                <c:pt idx="9">
                  <c:v>-5.4333206928175656E-2</c:v>
                </c:pt>
                <c:pt idx="10">
                  <c:v>-5.3697995275096985E-2</c:v>
                </c:pt>
                <c:pt idx="11">
                  <c:v>-5.5339817719862877E-2</c:v>
                </c:pt>
                <c:pt idx="12">
                  <c:v>3.8455678476537916E-3</c:v>
                </c:pt>
                <c:pt idx="13">
                  <c:v>3.7651114571931295E-3</c:v>
                </c:pt>
                <c:pt idx="14">
                  <c:v>3.9668328423011047E-3</c:v>
                </c:pt>
                <c:pt idx="15">
                  <c:v>4.1515569534830753E-3</c:v>
                </c:pt>
                <c:pt idx="16">
                  <c:v>4.0101781378346036E-3</c:v>
                </c:pt>
                <c:pt idx="17">
                  <c:v>4.5048694635879587E-3</c:v>
                </c:pt>
                <c:pt idx="18">
                  <c:v>4.8014253964897922E-3</c:v>
                </c:pt>
                <c:pt idx="19">
                  <c:v>5.5322359274255608E-3</c:v>
                </c:pt>
                <c:pt idx="20">
                  <c:v>5.5686523087968764E-3</c:v>
                </c:pt>
                <c:pt idx="21">
                  <c:v>5.3998946007152342E-3</c:v>
                </c:pt>
                <c:pt idx="22">
                  <c:v>5.5231536955958E-3</c:v>
                </c:pt>
                <c:pt idx="23">
                  <c:v>5.8162694793031586E-3</c:v>
                </c:pt>
                <c:pt idx="24">
                  <c:v>0.43110748633420931</c:v>
                </c:pt>
                <c:pt idx="25">
                  <c:v>0.9899803298586356</c:v>
                </c:pt>
                <c:pt idx="26">
                  <c:v>0.98594445530363317</c:v>
                </c:pt>
                <c:pt idx="27">
                  <c:v>1.0035677325874761</c:v>
                </c:pt>
                <c:pt idx="28">
                  <c:v>0.99889523330399344</c:v>
                </c:pt>
                <c:pt idx="29">
                  <c:v>1.0037189270097564</c:v>
                </c:pt>
                <c:pt idx="30">
                  <c:v>1.0305169763505453</c:v>
                </c:pt>
                <c:pt idx="31">
                  <c:v>1.0405548900942267</c:v>
                </c:pt>
                <c:pt idx="32">
                  <c:v>1.046351950591877</c:v>
                </c:pt>
                <c:pt idx="33">
                  <c:v>1.0510034603260971</c:v>
                </c:pt>
                <c:pt idx="34">
                  <c:v>1.0216507185203525</c:v>
                </c:pt>
                <c:pt idx="35">
                  <c:v>1.031547594631683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70-4C6C-85A3-B1F5148916A6}"/>
            </c:ext>
          </c:extLst>
        </c:ser>
        <c:ser>
          <c:idx val="1"/>
          <c:order val="3"/>
          <c:tx>
            <c:strRef>
              <c:f>'15'!$M$2</c:f>
              <c:strCache>
                <c:ptCount val="1"/>
                <c:pt idx="0">
                  <c:v>Príspevok iných dávok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'15'!$M$3:$M$38</c:f>
              <c:numCache>
                <c:formatCode>0.0</c:formatCode>
                <c:ptCount val="36"/>
                <c:pt idx="0">
                  <c:v>-5.7961255558709159E-2</c:v>
                </c:pt>
                <c:pt idx="1">
                  <c:v>-5.4396897854568332E-2</c:v>
                </c:pt>
                <c:pt idx="2">
                  <c:v>-3.2060303792130547E-2</c:v>
                </c:pt>
                <c:pt idx="3">
                  <c:v>-3.198100147538406E-2</c:v>
                </c:pt>
                <c:pt idx="4">
                  <c:v>-3.9257813975795454E-2</c:v>
                </c:pt>
                <c:pt idx="5">
                  <c:v>-3.387665548273408E-2</c:v>
                </c:pt>
                <c:pt idx="6">
                  <c:v>-3.0122396520024654E-2</c:v>
                </c:pt>
                <c:pt idx="7">
                  <c:v>-2.8137148759220253E-2</c:v>
                </c:pt>
                <c:pt idx="8">
                  <c:v>-2.7184923960407222E-2</c:v>
                </c:pt>
                <c:pt idx="9">
                  <c:v>-2.6125831429855983E-2</c:v>
                </c:pt>
                <c:pt idx="10">
                  <c:v>-3.4490171833695835E-2</c:v>
                </c:pt>
                <c:pt idx="11">
                  <c:v>-1.7861422396482727E-2</c:v>
                </c:pt>
                <c:pt idx="12">
                  <c:v>-1.8138115035475966E-2</c:v>
                </c:pt>
                <c:pt idx="13">
                  <c:v>-2.3531025847444435E-2</c:v>
                </c:pt>
                <c:pt idx="14">
                  <c:v>-4.6246601023753643E-2</c:v>
                </c:pt>
                <c:pt idx="15">
                  <c:v>-2.5605258702134238E-2</c:v>
                </c:pt>
                <c:pt idx="16">
                  <c:v>-2.2164498951215094E-2</c:v>
                </c:pt>
                <c:pt idx="17">
                  <c:v>-1.1294084916429496E-2</c:v>
                </c:pt>
                <c:pt idx="18">
                  <c:v>1.190980975724083E-3</c:v>
                </c:pt>
                <c:pt idx="19">
                  <c:v>1.0306262374102783E-3</c:v>
                </c:pt>
                <c:pt idx="20">
                  <c:v>1.2208390420509588E-2</c:v>
                </c:pt>
                <c:pt idx="21">
                  <c:v>2.9656966186440738E-3</c:v>
                </c:pt>
                <c:pt idx="22">
                  <c:v>6.0141079625873469E-3</c:v>
                </c:pt>
                <c:pt idx="23">
                  <c:v>-9.9307510761215863E-3</c:v>
                </c:pt>
                <c:pt idx="24">
                  <c:v>-2.8685795513651382E-2</c:v>
                </c:pt>
                <c:pt idx="25">
                  <c:v>-3.2103622646188233E-2</c:v>
                </c:pt>
                <c:pt idx="26">
                  <c:v>8.1160705618167574E-4</c:v>
                </c:pt>
                <c:pt idx="27">
                  <c:v>0.17896249485045795</c:v>
                </c:pt>
                <c:pt idx="28">
                  <c:v>0.14851790396801517</c:v>
                </c:pt>
                <c:pt idx="29">
                  <c:v>6.8659169999654435E-2</c:v>
                </c:pt>
                <c:pt idx="30">
                  <c:v>3.6269791733713551E-2</c:v>
                </c:pt>
                <c:pt idx="31">
                  <c:v>2.5202624894810618E-2</c:v>
                </c:pt>
                <c:pt idx="32">
                  <c:v>1.1420253063476209E-2</c:v>
                </c:pt>
                <c:pt idx="33">
                  <c:v>4.7161670761961053E-2</c:v>
                </c:pt>
                <c:pt idx="34">
                  <c:v>0.10397571168582989</c:v>
                </c:pt>
                <c:pt idx="35">
                  <c:v>9.6250540383244404E-2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70-4C6C-85A3-B1F5148916A6}"/>
            </c:ext>
          </c:extLst>
        </c:ser>
        <c:ser>
          <c:idx val="2"/>
          <c:order val="4"/>
          <c:tx>
            <c:strRef>
              <c:f>'15'!$N$2</c:f>
              <c:strCache>
                <c:ptCount val="1"/>
                <c:pt idx="0">
                  <c:v>Príspevok prac. príjmu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val>
            <c:numRef>
              <c:f>'15'!$N$3:$N$38</c:f>
              <c:numCache>
                <c:formatCode>0.0</c:formatCode>
                <c:ptCount val="36"/>
                <c:pt idx="0">
                  <c:v>-0.81227810440458459</c:v>
                </c:pt>
                <c:pt idx="1">
                  <c:v>-1.0091506507497938</c:v>
                </c:pt>
                <c:pt idx="2">
                  <c:v>-1.0320086153631733</c:v>
                </c:pt>
                <c:pt idx="3">
                  <c:v>-1.0751658825170107</c:v>
                </c:pt>
                <c:pt idx="4">
                  <c:v>-0.7733834874439659</c:v>
                </c:pt>
                <c:pt idx="5">
                  <c:v>-1.2548741358585433</c:v>
                </c:pt>
                <c:pt idx="6">
                  <c:v>-1.487388912620492</c:v>
                </c:pt>
                <c:pt idx="7">
                  <c:v>-1.5457529975314628</c:v>
                </c:pt>
                <c:pt idx="8">
                  <c:v>-1.7137699511543689</c:v>
                </c:pt>
                <c:pt idx="9">
                  <c:v>-1.7890190447902785</c:v>
                </c:pt>
                <c:pt idx="10">
                  <c:v>-2.2410977543610593</c:v>
                </c:pt>
                <c:pt idx="11">
                  <c:v>-1.9601421205476561</c:v>
                </c:pt>
                <c:pt idx="12">
                  <c:v>-1.4562496873650383</c:v>
                </c:pt>
                <c:pt idx="13">
                  <c:v>-1.4668844145011037</c:v>
                </c:pt>
                <c:pt idx="14">
                  <c:v>-1.7631085423331898</c:v>
                </c:pt>
                <c:pt idx="15">
                  <c:v>-1.5000760345351867</c:v>
                </c:pt>
                <c:pt idx="16">
                  <c:v>-1.315059379517733</c:v>
                </c:pt>
                <c:pt idx="17">
                  <c:v>-1.8022983284995056</c:v>
                </c:pt>
                <c:pt idx="18">
                  <c:v>-0.97226422791259515</c:v>
                </c:pt>
                <c:pt idx="19">
                  <c:v>-1.173910301067137</c:v>
                </c:pt>
                <c:pt idx="20">
                  <c:v>-1.1199956128975384</c:v>
                </c:pt>
                <c:pt idx="21">
                  <c:v>-1.4650159755652865</c:v>
                </c:pt>
                <c:pt idx="22">
                  <c:v>-1.7400453302463308</c:v>
                </c:pt>
                <c:pt idx="23">
                  <c:v>-2.0436742476907765</c:v>
                </c:pt>
                <c:pt idx="24">
                  <c:v>-1.4325754250024749</c:v>
                </c:pt>
                <c:pt idx="25">
                  <c:v>-1.2087386028079632</c:v>
                </c:pt>
                <c:pt idx="26">
                  <c:v>-1.9505447506297187</c:v>
                </c:pt>
                <c:pt idx="27">
                  <c:v>-2.6109555178151136</c:v>
                </c:pt>
                <c:pt idx="28">
                  <c:v>-3.3239339481503025</c:v>
                </c:pt>
                <c:pt idx="29">
                  <c:v>-3.2444354571957206</c:v>
                </c:pt>
                <c:pt idx="30">
                  <c:v>-2.6525487458979549</c:v>
                </c:pt>
                <c:pt idx="31">
                  <c:v>-2.1994132141791765</c:v>
                </c:pt>
                <c:pt idx="32">
                  <c:v>-2.4053996933760113</c:v>
                </c:pt>
                <c:pt idx="33">
                  <c:v>-1.5697774363096717</c:v>
                </c:pt>
                <c:pt idx="34">
                  <c:v>-2.4739008639632916</c:v>
                </c:pt>
                <c:pt idx="35">
                  <c:v>-2.2730461891599809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70-4C6C-85A3-B1F514891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0626064"/>
        <c:axId val="620626480"/>
      </c:barChart>
      <c:lineChart>
        <c:grouping val="standard"/>
        <c:varyColors val="0"/>
        <c:ser>
          <c:idx val="0"/>
          <c:order val="0"/>
          <c:tx>
            <c:strRef>
              <c:f>'15'!$L$2</c:f>
              <c:strCache>
                <c:ptCount val="1"/>
                <c:pt idx="0">
                  <c:v>Disponibilný príjem</c:v>
                </c:pt>
              </c:strCache>
            </c:strRef>
          </c:tx>
          <c:spPr>
            <a:ln w="28575" cap="rnd">
              <a:solidFill>
                <a:srgbClr val="13B5EA"/>
              </a:solidFill>
              <a:round/>
            </a:ln>
            <a:effectLst/>
          </c:spPr>
          <c:marker>
            <c:symbol val="none"/>
          </c:marker>
          <c:cat>
            <c:strRef>
              <c:f>'15'!$A$3:$A$38</c:f>
              <c:strCache>
                <c:ptCount val="36"/>
                <c:pt idx="0">
                  <c:v>2018_01</c:v>
                </c:pt>
                <c:pt idx="1">
                  <c:v>2018_02</c:v>
                </c:pt>
                <c:pt idx="2">
                  <c:v>2018_03</c:v>
                </c:pt>
                <c:pt idx="3">
                  <c:v>2018_04</c:v>
                </c:pt>
                <c:pt idx="4">
                  <c:v>2018_05</c:v>
                </c:pt>
                <c:pt idx="5">
                  <c:v>2018_06</c:v>
                </c:pt>
                <c:pt idx="6">
                  <c:v>2018_07</c:v>
                </c:pt>
                <c:pt idx="7">
                  <c:v>2018_08</c:v>
                </c:pt>
                <c:pt idx="8">
                  <c:v>2018_09</c:v>
                </c:pt>
                <c:pt idx="9">
                  <c:v>2018_10</c:v>
                </c:pt>
                <c:pt idx="10">
                  <c:v>2018_11</c:v>
                </c:pt>
                <c:pt idx="11">
                  <c:v>2018_12</c:v>
                </c:pt>
                <c:pt idx="12">
                  <c:v>2019_01</c:v>
                </c:pt>
                <c:pt idx="13">
                  <c:v>2019_02</c:v>
                </c:pt>
                <c:pt idx="14">
                  <c:v>2019_03</c:v>
                </c:pt>
                <c:pt idx="15">
                  <c:v>2019_04</c:v>
                </c:pt>
                <c:pt idx="16">
                  <c:v>2019_05</c:v>
                </c:pt>
                <c:pt idx="17">
                  <c:v>2019_06</c:v>
                </c:pt>
                <c:pt idx="18">
                  <c:v>2019_07</c:v>
                </c:pt>
                <c:pt idx="19">
                  <c:v>2019_08</c:v>
                </c:pt>
                <c:pt idx="20">
                  <c:v>2019_09</c:v>
                </c:pt>
                <c:pt idx="21">
                  <c:v>2019_10</c:v>
                </c:pt>
                <c:pt idx="22">
                  <c:v>2019_11</c:v>
                </c:pt>
                <c:pt idx="23">
                  <c:v>2019_12</c:v>
                </c:pt>
                <c:pt idx="24">
                  <c:v>2020_01</c:v>
                </c:pt>
                <c:pt idx="25">
                  <c:v>2020_02</c:v>
                </c:pt>
                <c:pt idx="26">
                  <c:v>2020_03</c:v>
                </c:pt>
                <c:pt idx="27">
                  <c:v>2020_04</c:v>
                </c:pt>
                <c:pt idx="28">
                  <c:v>2020_05</c:v>
                </c:pt>
                <c:pt idx="29">
                  <c:v>2020_06</c:v>
                </c:pt>
                <c:pt idx="30">
                  <c:v>2020_07</c:v>
                </c:pt>
                <c:pt idx="31">
                  <c:v>2020_08</c:v>
                </c:pt>
                <c:pt idx="32">
                  <c:v>2020_09</c:v>
                </c:pt>
                <c:pt idx="33">
                  <c:v>2020_10</c:v>
                </c:pt>
                <c:pt idx="34">
                  <c:v>2020_11</c:v>
                </c:pt>
                <c:pt idx="35">
                  <c:v>2020_12</c:v>
                </c:pt>
              </c:strCache>
            </c:strRef>
          </c:cat>
          <c:val>
            <c:numRef>
              <c:f>'15'!$L$3:$L$38</c:f>
              <c:numCache>
                <c:formatCode>0.0</c:formatCode>
                <c:ptCount val="36"/>
                <c:pt idx="0">
                  <c:v>1.366651227433501</c:v>
                </c:pt>
                <c:pt idx="1">
                  <c:v>1.1967787092484936</c:v>
                </c:pt>
                <c:pt idx="2">
                  <c:v>1.2260570473069099</c:v>
                </c:pt>
                <c:pt idx="3">
                  <c:v>1.2094538238804191</c:v>
                </c:pt>
                <c:pt idx="4">
                  <c:v>1.5254760006464478</c:v>
                </c:pt>
                <c:pt idx="5">
                  <c:v>1.097563544757207</c:v>
                </c:pt>
                <c:pt idx="6">
                  <c:v>0.99064805171930193</c:v>
                </c:pt>
                <c:pt idx="7">
                  <c:v>1.0521037251806444</c:v>
                </c:pt>
                <c:pt idx="8">
                  <c:v>0.97453822766702791</c:v>
                </c:pt>
                <c:pt idx="9">
                  <c:v>0.94648041521685788</c:v>
                </c:pt>
                <c:pt idx="10">
                  <c:v>0.40033099444707176</c:v>
                </c:pt>
                <c:pt idx="11">
                  <c:v>0.71452225283784976</c:v>
                </c:pt>
                <c:pt idx="12">
                  <c:v>1.5820127762090554</c:v>
                </c:pt>
                <c:pt idx="13">
                  <c:v>1.531980457813169</c:v>
                </c:pt>
                <c:pt idx="14">
                  <c:v>1.131982375421851</c:v>
                </c:pt>
                <c:pt idx="15">
                  <c:v>1.4027818987481431</c:v>
                </c:pt>
                <c:pt idx="16">
                  <c:v>1.5298021505184121</c:v>
                </c:pt>
                <c:pt idx="17">
                  <c:v>0.95380606581364336</c:v>
                </c:pt>
                <c:pt idx="18">
                  <c:v>1.7537162418440415</c:v>
                </c:pt>
                <c:pt idx="19">
                  <c:v>1.4363382583749504</c:v>
                </c:pt>
                <c:pt idx="20">
                  <c:v>1.4047785239788559</c:v>
                </c:pt>
                <c:pt idx="21">
                  <c:v>0.96474071324213972</c:v>
                </c:pt>
                <c:pt idx="22">
                  <c:v>0.61926283557546091</c:v>
                </c:pt>
                <c:pt idx="23">
                  <c:v>0.31132337249469516</c:v>
                </c:pt>
                <c:pt idx="24">
                  <c:v>1.6552046970376888</c:v>
                </c:pt>
                <c:pt idx="25">
                  <c:v>2.4420631177274661</c:v>
                </c:pt>
                <c:pt idx="26">
                  <c:v>1.7065290511430349</c:v>
                </c:pt>
                <c:pt idx="27">
                  <c:v>1.2263741451430827</c:v>
                </c:pt>
                <c:pt idx="28">
                  <c:v>0.4474787345897937</c:v>
                </c:pt>
                <c:pt idx="29">
                  <c:v>0.44626337377921249</c:v>
                </c:pt>
                <c:pt idx="30">
                  <c:v>1.0649224209044592</c:v>
                </c:pt>
                <c:pt idx="31">
                  <c:v>1.5290124563158682</c:v>
                </c:pt>
                <c:pt idx="32">
                  <c:v>1.3195346712188309</c:v>
                </c:pt>
                <c:pt idx="33">
                  <c:v>2.1927098788371411</c:v>
                </c:pt>
                <c:pt idx="34">
                  <c:v>1.2360124611925796</c:v>
                </c:pt>
                <c:pt idx="35">
                  <c:v>1.4618464111240876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970-4C6C-85A3-B1F514891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26064"/>
        <c:axId val="620626480"/>
      </c:lineChart>
      <c:catAx>
        <c:axId val="620626064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626480"/>
        <c:crosses val="autoZero"/>
        <c:auto val="1"/>
        <c:lblAlgn val="ctr"/>
        <c:lblOffset val="100"/>
        <c:tickLblSkip val="1"/>
        <c:noMultiLvlLbl val="0"/>
      </c:catAx>
      <c:valAx>
        <c:axId val="62062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62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0723095238095233"/>
          <c:w val="0.98403790914089795"/>
          <c:h val="0.162530952380952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330423280423281E-2"/>
          <c:y val="5.5436507936507937E-2"/>
          <c:w val="0.86571190476190474"/>
          <c:h val="0.66637936507936513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'15'!$O$2</c:f>
              <c:strCache>
                <c:ptCount val="1"/>
                <c:pt idx="0">
                  <c:v>Príspevok star.dôch.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'15'!$A$40:$A$42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'15'!$O$40:$O$42</c:f>
              <c:numCache>
                <c:formatCode>0.0</c:formatCode>
                <c:ptCount val="3"/>
                <c:pt idx="0">
                  <c:v>2.536787964032527</c:v>
                </c:pt>
                <c:pt idx="1">
                  <c:v>2.7070073783814124</c:v>
                </c:pt>
                <c:pt idx="2">
                  <c:v>2.6479044336864952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BF-40FD-930C-3D467681EFD8}"/>
            </c:ext>
          </c:extLst>
        </c:ser>
        <c:ser>
          <c:idx val="4"/>
          <c:order val="2"/>
          <c:tx>
            <c:strRef>
              <c:f>'15'!$P$2</c:f>
              <c:strCache>
                <c:ptCount val="1"/>
                <c:pt idx="0">
                  <c:v>Príspevok min. dôch.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BF-40FD-930C-3D467681EF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'15'!$P$40:$P$42</c:f>
              <c:numCache>
                <c:formatCode>0.0</c:formatCode>
                <c:ptCount val="3"/>
                <c:pt idx="0">
                  <c:v>-5.0014084308908982E-2</c:v>
                </c:pt>
                <c:pt idx="1">
                  <c:v>4.7474266826169065E-3</c:v>
                </c:pt>
                <c:pt idx="2">
                  <c:v>0.97116835600170992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BF-40FD-930C-3D467681EFD8}"/>
            </c:ext>
          </c:extLst>
        </c:ser>
        <c:ser>
          <c:idx val="1"/>
          <c:order val="3"/>
          <c:tx>
            <c:strRef>
              <c:f>'15'!$M$2</c:f>
              <c:strCache>
                <c:ptCount val="1"/>
                <c:pt idx="0">
                  <c:v>Príspevok iných dávok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BF-40FD-930C-3D467681EFD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BF-40FD-930C-3D467681EFD8}"/>
                </c:ext>
              </c:extLst>
            </c:dLbl>
            <c:dLbl>
              <c:idx val="2"/>
              <c:layout>
                <c:manualLayout>
                  <c:x val="0"/>
                  <c:y val="-4.8028571428571448E-2"/>
                </c:manualLayout>
              </c:layout>
              <c:tx>
                <c:rich>
                  <a:bodyPr/>
                  <a:lstStyle/>
                  <a:p>
                    <a:fld id="{E278566A-3DE1-4CA3-8D3B-91259EEC9E51}" type="VALUE">
                      <a:rPr lang="en-US">
                        <a:solidFill>
                          <a:schemeClr val="accent4">
                            <a:lumMod val="50000"/>
                          </a:schemeClr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9BF-40FD-930C-3D467681EF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'15'!$A$40:$A$42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'15'!$M$40:$M$42</c:f>
              <c:numCache>
                <c:formatCode>0.0</c:formatCode>
                <c:ptCount val="3"/>
                <c:pt idx="0">
                  <c:v>-3.4323731452962268E-2</c:v>
                </c:pt>
                <c:pt idx="1">
                  <c:v>-1.104930821040297E-2</c:v>
                </c:pt>
                <c:pt idx="2">
                  <c:v>5.5336558894964187E-2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BF-40FD-930C-3D467681EFD8}"/>
            </c:ext>
          </c:extLst>
        </c:ser>
        <c:ser>
          <c:idx val="2"/>
          <c:order val="4"/>
          <c:tx>
            <c:strRef>
              <c:f>'15'!$N$2</c:f>
              <c:strCache>
                <c:ptCount val="1"/>
                <c:pt idx="0">
                  <c:v>Príspevok prac. príjmu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'15'!$A$40:$A$42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'15'!$N$40:$N$42</c:f>
              <c:numCache>
                <c:formatCode>0.0</c:formatCode>
                <c:ptCount val="3"/>
                <c:pt idx="0">
                  <c:v>-1.3989455629282646</c:v>
                </c:pt>
                <c:pt idx="1">
                  <c:v>-1.4877607885932647</c:v>
                </c:pt>
                <c:pt idx="2">
                  <c:v>-2.2848758187272336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9BF-40FD-930C-3D467681E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0626064"/>
        <c:axId val="620626480"/>
      </c:barChart>
      <c:lineChart>
        <c:grouping val="standard"/>
        <c:varyColors val="0"/>
        <c:ser>
          <c:idx val="0"/>
          <c:order val="0"/>
          <c:tx>
            <c:strRef>
              <c:f>'15'!$L$2</c:f>
              <c:strCache>
                <c:ptCount val="1"/>
                <c:pt idx="0">
                  <c:v>Disponibilný príjem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rgbClr val="13B5EA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1.34391534391534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9BF-40FD-930C-3D467681EFD8}"/>
                </c:ext>
              </c:extLst>
            </c:dLbl>
            <c:dLbl>
              <c:idx val="1"/>
              <c:layout>
                <c:manualLayout>
                  <c:x val="-1.0079365079365018E-2"/>
                  <c:y val="-5.03968253968253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9BF-40FD-930C-3D467681EFD8}"/>
                </c:ext>
              </c:extLst>
            </c:dLbl>
            <c:dLbl>
              <c:idx val="2"/>
              <c:layout>
                <c:manualLayout>
                  <c:x val="-1.343915343915356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9BF-40FD-930C-3D467681EF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3B5EA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'15'!$A$40:$A$42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'15'!$L$40:$L$42</c:f>
              <c:numCache>
                <c:formatCode>0.0</c:formatCode>
                <c:ptCount val="3"/>
                <c:pt idx="0">
                  <c:v>1.0535045921248531</c:v>
                </c:pt>
                <c:pt idx="1">
                  <c:v>1.2129447072721624</c:v>
                </c:pt>
                <c:pt idx="2">
                  <c:v>1.3895335210665007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9BF-40FD-930C-3D467681EF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0626064"/>
        <c:axId val="620626480"/>
      </c:lineChart>
      <c:catAx>
        <c:axId val="62062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626480"/>
        <c:crosses val="autoZero"/>
        <c:auto val="1"/>
        <c:lblAlgn val="ctr"/>
        <c:lblOffset val="100"/>
        <c:tickLblSkip val="1"/>
        <c:noMultiLvlLbl val="0"/>
      </c:catAx>
      <c:valAx>
        <c:axId val="62062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62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195767195767199E-3"/>
          <c:y val="0.84356031746031745"/>
          <c:w val="0.9757285714285715"/>
          <c:h val="0.156439682539682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48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28"/>
          <c:dPt>
            <c:idx val="0"/>
            <c:bubble3D val="0"/>
            <c:spPr>
              <a:solidFill>
                <a:schemeClr val="accent4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188-46DA-BC93-7C71247DAF73}"/>
              </c:ext>
            </c:extLst>
          </c:dPt>
          <c:dPt>
            <c:idx val="1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188-46DA-BC93-7C71247DAF73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188-46DA-BC93-7C71247DAF73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188-46DA-BC93-7C71247DAF73}"/>
              </c:ext>
            </c:extLst>
          </c:dPt>
          <c:dLbls>
            <c:dLbl>
              <c:idx val="0"/>
              <c:layout>
                <c:manualLayout>
                  <c:x val="6.1088775137990763E-2"/>
                  <c:y val="-0.1156504197821211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88-46DA-BC93-7C71247DAF73}"/>
                </c:ext>
              </c:extLst>
            </c:dLbl>
            <c:dLbl>
              <c:idx val="1"/>
              <c:layout>
                <c:manualLayout>
                  <c:x val="-1.694322817858963E-2"/>
                  <c:y val="0.2765439425230057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88-46DA-BC93-7C71247DAF73}"/>
                </c:ext>
              </c:extLst>
            </c:dLbl>
            <c:dLbl>
              <c:idx val="2"/>
              <c:layout>
                <c:manualLayout>
                  <c:x val="2.7150566727995949E-2"/>
                  <c:y val="-0.4600875395680035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159362603033862"/>
                      <c:h val="0.1820933874170284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188-46DA-BC93-7C71247DAF73}"/>
                </c:ext>
              </c:extLst>
            </c:dLbl>
            <c:dLbl>
              <c:idx val="3"/>
              <c:layout>
                <c:manualLayout>
                  <c:x val="-0.19664483269419869"/>
                  <c:y val="-0.10366763435059444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4898353972053011"/>
                      <c:h val="0.157435057484906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188-46DA-BC93-7C71247DAF7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'15'!$H$39:$K$39</c:f>
              <c:strCache>
                <c:ptCount val="4"/>
                <c:pt idx="0">
                  <c:v>Iné dávky</c:v>
                </c:pt>
                <c:pt idx="1">
                  <c:v>Čistý prac. Príjem</c:v>
                </c:pt>
                <c:pt idx="2">
                  <c:v>Starobný dôch.</c:v>
                </c:pt>
                <c:pt idx="3">
                  <c:v>Minimálny dôch.</c:v>
                </c:pt>
              </c:strCache>
            </c:strRef>
          </c:cat>
          <c:val>
            <c:numRef>
              <c:f>'15'!$H$43:$K$43</c:f>
              <c:numCache>
                <c:formatCode>0.0</c:formatCode>
                <c:ptCount val="4"/>
                <c:pt idx="0">
                  <c:v>2.6365860231950586</c:v>
                </c:pt>
                <c:pt idx="1">
                  <c:v>53.894337046503381</c:v>
                </c:pt>
                <c:pt idx="2">
                  <c:v>447.30495303667846</c:v>
                </c:pt>
                <c:pt idx="3">
                  <c:v>6.0501366739408216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88-46DA-BC93-7C71247DA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42583333333335"/>
          <c:y val="4.6296296296296294E-2"/>
          <c:w val="0.82273277777777776"/>
          <c:h val="0.69051587301587292"/>
        </c:manualLayout>
      </c:layout>
      <c:barChart>
        <c:barDir val="col"/>
        <c:grouping val="clustered"/>
        <c:varyColors val="0"/>
        <c:ser>
          <c:idx val="0"/>
          <c:order val="0"/>
          <c:tx>
            <c:v>Medziročná zmena v priemernom mesačnom počte pracujúcich, v osobách</c:v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13B5EA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[1]PrilevOdlev!$Q$39:$Q$41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'1a2'!$D$37:$D$39</c:f>
              <c:numCache>
                <c:formatCode>General</c:formatCode>
                <c:ptCount val="3"/>
                <c:pt idx="0">
                  <c:v>16311.083333333023</c:v>
                </c:pt>
                <c:pt idx="1">
                  <c:v>-6970.0833333330229</c:v>
                </c:pt>
                <c:pt idx="2">
                  <c:v>-56730.083333333489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D-4446-9FEF-FE5A3CA47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18024912"/>
        <c:axId val="618023600"/>
      </c:barChart>
      <c:catAx>
        <c:axId val="61802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023600"/>
        <c:crosses val="autoZero"/>
        <c:auto val="1"/>
        <c:lblAlgn val="ctr"/>
        <c:lblOffset val="100"/>
        <c:noMultiLvlLbl val="0"/>
      </c:catAx>
      <c:valAx>
        <c:axId val="61802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02491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7022222222222228E-2"/>
          <c:y val="0.85272103174603175"/>
          <c:w val="0.86289444444444452"/>
          <c:h val="0.123843686205890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42583333333335"/>
          <c:y val="4.6296296296296294E-2"/>
          <c:w val="0.82273277777777776"/>
          <c:h val="0.69051587301587292"/>
        </c:manualLayout>
      </c:layout>
      <c:barChart>
        <c:barDir val="col"/>
        <c:grouping val="clustered"/>
        <c:varyColors val="0"/>
        <c:ser>
          <c:idx val="0"/>
          <c:order val="0"/>
          <c:tx>
            <c:v>Medziročná zmena v priemernom mesačnom počte pracujúcich, v %</c:v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13B5EA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[1]PrilevOdlev!$Q$39:$Q$41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'1a2'!$D$42:$D$44</c:f>
              <c:numCache>
                <c:formatCode>0.00</c:formatCode>
                <c:ptCount val="3"/>
                <c:pt idx="0">
                  <c:v>0.75944680620902982</c:v>
                </c:pt>
                <c:pt idx="1">
                  <c:v>-0.3220822189366479</c:v>
                </c:pt>
                <c:pt idx="2">
                  <c:v>-2.6299242725397409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2E-4DC6-B579-B83D74244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18024912"/>
        <c:axId val="618023600"/>
      </c:barChart>
      <c:catAx>
        <c:axId val="61802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023600"/>
        <c:crosses val="autoZero"/>
        <c:auto val="1"/>
        <c:lblAlgn val="ctr"/>
        <c:lblOffset val="100"/>
        <c:noMultiLvlLbl val="0"/>
      </c:catAx>
      <c:valAx>
        <c:axId val="618023600"/>
        <c:scaling>
          <c:orientation val="minMax"/>
          <c:min val="-3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02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7022222222222228E-2"/>
          <c:y val="0.85272103174603175"/>
          <c:w val="0.86289444444444452"/>
          <c:h val="0.123843686205890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4958333333334"/>
          <c:y val="5.1400554097404488E-2"/>
          <c:w val="0.85809486111111111"/>
          <c:h val="0.597615476190476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'3'!$B$1</c:f>
              <c:strCache>
                <c:ptCount val="1"/>
                <c:pt idx="0">
                  <c:v>do 25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'3'!$A$2:$A$25</c:f>
              <c:strCache>
                <c:ptCount val="24"/>
                <c:pt idx="0">
                  <c:v>2019_1</c:v>
                </c:pt>
                <c:pt idx="1">
                  <c:v>2019_2</c:v>
                </c:pt>
                <c:pt idx="2">
                  <c:v>2019_3</c:v>
                </c:pt>
                <c:pt idx="3">
                  <c:v>2019_4</c:v>
                </c:pt>
                <c:pt idx="4">
                  <c:v>2019_5</c:v>
                </c:pt>
                <c:pt idx="5">
                  <c:v>2019_6</c:v>
                </c:pt>
                <c:pt idx="6">
                  <c:v>2019_7</c:v>
                </c:pt>
                <c:pt idx="7">
                  <c:v>2019_8</c:v>
                </c:pt>
                <c:pt idx="8">
                  <c:v>2019_9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  <c:pt idx="12">
                  <c:v>2020_1</c:v>
                </c:pt>
                <c:pt idx="13">
                  <c:v>2020_2</c:v>
                </c:pt>
                <c:pt idx="14">
                  <c:v>2020_3</c:v>
                </c:pt>
                <c:pt idx="15">
                  <c:v>2020_4</c:v>
                </c:pt>
                <c:pt idx="16">
                  <c:v>2020_5</c:v>
                </c:pt>
                <c:pt idx="17">
                  <c:v>2020_6</c:v>
                </c:pt>
                <c:pt idx="18">
                  <c:v>2020_7</c:v>
                </c:pt>
                <c:pt idx="19">
                  <c:v>2020_8</c:v>
                </c:pt>
                <c:pt idx="20">
                  <c:v>2020_9</c:v>
                </c:pt>
                <c:pt idx="21">
                  <c:v>2020_10</c:v>
                </c:pt>
                <c:pt idx="22">
                  <c:v>2020_11</c:v>
                </c:pt>
                <c:pt idx="23">
                  <c:v>2020_12</c:v>
                </c:pt>
              </c:strCache>
            </c:strRef>
          </c:cat>
          <c:val>
            <c:numRef>
              <c:f>'3'!$B$2:$B$25</c:f>
              <c:numCache>
                <c:formatCode>General</c:formatCode>
                <c:ptCount val="24"/>
                <c:pt idx="0">
                  <c:v>-7840</c:v>
                </c:pt>
                <c:pt idx="1">
                  <c:v>-7787</c:v>
                </c:pt>
                <c:pt idx="2">
                  <c:v>-7259</c:v>
                </c:pt>
                <c:pt idx="3">
                  <c:v>-8573</c:v>
                </c:pt>
                <c:pt idx="4">
                  <c:v>-8513</c:v>
                </c:pt>
                <c:pt idx="5">
                  <c:v>-10109</c:v>
                </c:pt>
                <c:pt idx="6">
                  <c:v>-11313</c:v>
                </c:pt>
                <c:pt idx="7">
                  <c:v>-11859</c:v>
                </c:pt>
                <c:pt idx="8">
                  <c:v>-10704</c:v>
                </c:pt>
                <c:pt idx="9">
                  <c:v>-10295</c:v>
                </c:pt>
                <c:pt idx="10">
                  <c:v>-10810</c:v>
                </c:pt>
                <c:pt idx="11">
                  <c:v>-10302</c:v>
                </c:pt>
                <c:pt idx="12">
                  <c:v>-7459</c:v>
                </c:pt>
                <c:pt idx="13">
                  <c:v>-7369</c:v>
                </c:pt>
                <c:pt idx="14">
                  <c:v>-10196</c:v>
                </c:pt>
                <c:pt idx="15">
                  <c:v>-20549</c:v>
                </c:pt>
                <c:pt idx="16">
                  <c:v>-22546</c:v>
                </c:pt>
                <c:pt idx="17">
                  <c:v>-22342</c:v>
                </c:pt>
                <c:pt idx="18">
                  <c:v>-21862</c:v>
                </c:pt>
                <c:pt idx="19">
                  <c:v>-19507</c:v>
                </c:pt>
                <c:pt idx="20">
                  <c:v>-16612</c:v>
                </c:pt>
                <c:pt idx="21">
                  <c:v>-15761</c:v>
                </c:pt>
                <c:pt idx="22">
                  <c:v>-16913</c:v>
                </c:pt>
                <c:pt idx="23">
                  <c:v>-21263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9-4141-A1B7-36B1DF1C8318}"/>
            </c:ext>
          </c:extLst>
        </c:ser>
        <c:ser>
          <c:idx val="1"/>
          <c:order val="1"/>
          <c:tx>
            <c:strRef>
              <c:f>'3'!$C$1</c:f>
              <c:strCache>
                <c:ptCount val="1"/>
                <c:pt idx="0">
                  <c:v>25-40</c:v>
                </c:pt>
              </c:strCache>
            </c:strRef>
          </c:tx>
          <c:spPr>
            <a:solidFill>
              <a:srgbClr val="13B5EA"/>
            </a:solidFill>
            <a:ln>
              <a:noFill/>
            </a:ln>
            <a:effectLst/>
          </c:spPr>
          <c:invertIfNegative val="0"/>
          <c:cat>
            <c:strRef>
              <c:f>'3'!$A$2:$A$25</c:f>
              <c:strCache>
                <c:ptCount val="24"/>
                <c:pt idx="0">
                  <c:v>2019_1</c:v>
                </c:pt>
                <c:pt idx="1">
                  <c:v>2019_2</c:v>
                </c:pt>
                <c:pt idx="2">
                  <c:v>2019_3</c:v>
                </c:pt>
                <c:pt idx="3">
                  <c:v>2019_4</c:v>
                </c:pt>
                <c:pt idx="4">
                  <c:v>2019_5</c:v>
                </c:pt>
                <c:pt idx="5">
                  <c:v>2019_6</c:v>
                </c:pt>
                <c:pt idx="6">
                  <c:v>2019_7</c:v>
                </c:pt>
                <c:pt idx="7">
                  <c:v>2019_8</c:v>
                </c:pt>
                <c:pt idx="8">
                  <c:v>2019_9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  <c:pt idx="12">
                  <c:v>2020_1</c:v>
                </c:pt>
                <c:pt idx="13">
                  <c:v>2020_2</c:v>
                </c:pt>
                <c:pt idx="14">
                  <c:v>2020_3</c:v>
                </c:pt>
                <c:pt idx="15">
                  <c:v>2020_4</c:v>
                </c:pt>
                <c:pt idx="16">
                  <c:v>2020_5</c:v>
                </c:pt>
                <c:pt idx="17">
                  <c:v>2020_6</c:v>
                </c:pt>
                <c:pt idx="18">
                  <c:v>2020_7</c:v>
                </c:pt>
                <c:pt idx="19">
                  <c:v>2020_8</c:v>
                </c:pt>
                <c:pt idx="20">
                  <c:v>2020_9</c:v>
                </c:pt>
                <c:pt idx="21">
                  <c:v>2020_10</c:v>
                </c:pt>
                <c:pt idx="22">
                  <c:v>2020_11</c:v>
                </c:pt>
                <c:pt idx="23">
                  <c:v>2020_12</c:v>
                </c:pt>
              </c:strCache>
            </c:strRef>
          </c:cat>
          <c:val>
            <c:numRef>
              <c:f>'3'!$C$2:$C$25</c:f>
              <c:numCache>
                <c:formatCode>General</c:formatCode>
                <c:ptCount val="24"/>
                <c:pt idx="0">
                  <c:v>-9062</c:v>
                </c:pt>
                <c:pt idx="1">
                  <c:v>-9397</c:v>
                </c:pt>
                <c:pt idx="2">
                  <c:v>-8740</c:v>
                </c:pt>
                <c:pt idx="3">
                  <c:v>-10161</c:v>
                </c:pt>
                <c:pt idx="4">
                  <c:v>-10667</c:v>
                </c:pt>
                <c:pt idx="5">
                  <c:v>-11020</c:v>
                </c:pt>
                <c:pt idx="6">
                  <c:v>-10985</c:v>
                </c:pt>
                <c:pt idx="7">
                  <c:v>-11630</c:v>
                </c:pt>
                <c:pt idx="8">
                  <c:v>-10734</c:v>
                </c:pt>
                <c:pt idx="9">
                  <c:v>-10161</c:v>
                </c:pt>
                <c:pt idx="10">
                  <c:v>-11305</c:v>
                </c:pt>
                <c:pt idx="11">
                  <c:v>-11481</c:v>
                </c:pt>
                <c:pt idx="12">
                  <c:v>-17199</c:v>
                </c:pt>
                <c:pt idx="13">
                  <c:v>-17394</c:v>
                </c:pt>
                <c:pt idx="14">
                  <c:v>-21686</c:v>
                </c:pt>
                <c:pt idx="15">
                  <c:v>-39598</c:v>
                </c:pt>
                <c:pt idx="16">
                  <c:v>-44239</c:v>
                </c:pt>
                <c:pt idx="17">
                  <c:v>-41757</c:v>
                </c:pt>
                <c:pt idx="18">
                  <c:v>-38241</c:v>
                </c:pt>
                <c:pt idx="19">
                  <c:v>-36153</c:v>
                </c:pt>
                <c:pt idx="20">
                  <c:v>-34506</c:v>
                </c:pt>
                <c:pt idx="21">
                  <c:v>-45128</c:v>
                </c:pt>
                <c:pt idx="22">
                  <c:v>-46756</c:v>
                </c:pt>
                <c:pt idx="23">
                  <c:v>-50722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39-4141-A1B7-36B1DF1C8318}"/>
            </c:ext>
          </c:extLst>
        </c:ser>
        <c:ser>
          <c:idx val="2"/>
          <c:order val="2"/>
          <c:tx>
            <c:strRef>
              <c:f>'3'!$D$1</c:f>
              <c:strCache>
                <c:ptCount val="1"/>
                <c:pt idx="0">
                  <c:v>41-61</c:v>
                </c:pt>
              </c:strCache>
            </c:strRef>
          </c:tx>
          <c:spPr>
            <a:pattFill prst="pct50">
              <a:fgClr>
                <a:srgbClr val="13B5EA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'3'!$A$2:$A$25</c:f>
              <c:strCache>
                <c:ptCount val="24"/>
                <c:pt idx="0">
                  <c:v>2019_1</c:v>
                </c:pt>
                <c:pt idx="1">
                  <c:v>2019_2</c:v>
                </c:pt>
                <c:pt idx="2">
                  <c:v>2019_3</c:v>
                </c:pt>
                <c:pt idx="3">
                  <c:v>2019_4</c:v>
                </c:pt>
                <c:pt idx="4">
                  <c:v>2019_5</c:v>
                </c:pt>
                <c:pt idx="5">
                  <c:v>2019_6</c:v>
                </c:pt>
                <c:pt idx="6">
                  <c:v>2019_7</c:v>
                </c:pt>
                <c:pt idx="7">
                  <c:v>2019_8</c:v>
                </c:pt>
                <c:pt idx="8">
                  <c:v>2019_9</c:v>
                </c:pt>
                <c:pt idx="9">
                  <c:v>2019_10</c:v>
                </c:pt>
                <c:pt idx="10">
                  <c:v>2019_11</c:v>
                </c:pt>
                <c:pt idx="11">
                  <c:v>2019_12</c:v>
                </c:pt>
                <c:pt idx="12">
                  <c:v>2020_1</c:v>
                </c:pt>
                <c:pt idx="13">
                  <c:v>2020_2</c:v>
                </c:pt>
                <c:pt idx="14">
                  <c:v>2020_3</c:v>
                </c:pt>
                <c:pt idx="15">
                  <c:v>2020_4</c:v>
                </c:pt>
                <c:pt idx="16">
                  <c:v>2020_5</c:v>
                </c:pt>
                <c:pt idx="17">
                  <c:v>2020_6</c:v>
                </c:pt>
                <c:pt idx="18">
                  <c:v>2020_7</c:v>
                </c:pt>
                <c:pt idx="19">
                  <c:v>2020_8</c:v>
                </c:pt>
                <c:pt idx="20">
                  <c:v>2020_9</c:v>
                </c:pt>
                <c:pt idx="21">
                  <c:v>2020_10</c:v>
                </c:pt>
                <c:pt idx="22">
                  <c:v>2020_11</c:v>
                </c:pt>
                <c:pt idx="23">
                  <c:v>2020_12</c:v>
                </c:pt>
              </c:strCache>
            </c:strRef>
          </c:cat>
          <c:val>
            <c:numRef>
              <c:f>'3'!$D$2:$D$25</c:f>
              <c:numCache>
                <c:formatCode>General</c:formatCode>
                <c:ptCount val="24"/>
                <c:pt idx="0">
                  <c:v>18552</c:v>
                </c:pt>
                <c:pt idx="1">
                  <c:v>18166</c:v>
                </c:pt>
                <c:pt idx="2">
                  <c:v>18015</c:v>
                </c:pt>
                <c:pt idx="3">
                  <c:v>15343</c:v>
                </c:pt>
                <c:pt idx="4">
                  <c:v>14994</c:v>
                </c:pt>
                <c:pt idx="5">
                  <c:v>13945</c:v>
                </c:pt>
                <c:pt idx="6">
                  <c:v>17626</c:v>
                </c:pt>
                <c:pt idx="7">
                  <c:v>17567</c:v>
                </c:pt>
                <c:pt idx="8">
                  <c:v>18225</c:v>
                </c:pt>
                <c:pt idx="9">
                  <c:v>17199</c:v>
                </c:pt>
                <c:pt idx="10">
                  <c:v>16240</c:v>
                </c:pt>
                <c:pt idx="11">
                  <c:v>16706</c:v>
                </c:pt>
                <c:pt idx="12">
                  <c:v>14243</c:v>
                </c:pt>
                <c:pt idx="13">
                  <c:v>13500</c:v>
                </c:pt>
                <c:pt idx="14">
                  <c:v>9199</c:v>
                </c:pt>
                <c:pt idx="15">
                  <c:v>-9916</c:v>
                </c:pt>
                <c:pt idx="16">
                  <c:v>-17148</c:v>
                </c:pt>
                <c:pt idx="17">
                  <c:v>-16602</c:v>
                </c:pt>
                <c:pt idx="18">
                  <c:v>-13229</c:v>
                </c:pt>
                <c:pt idx="19">
                  <c:v>-11577</c:v>
                </c:pt>
                <c:pt idx="20">
                  <c:v>-9583</c:v>
                </c:pt>
                <c:pt idx="21">
                  <c:v>-15623</c:v>
                </c:pt>
                <c:pt idx="22">
                  <c:v>-14948</c:v>
                </c:pt>
                <c:pt idx="23">
                  <c:v>-17645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39-4141-A1B7-36B1DF1C8318}"/>
            </c:ext>
          </c:extLst>
        </c:ser>
        <c:ser>
          <c:idx val="4"/>
          <c:order val="4"/>
          <c:tx>
            <c:strRef>
              <c:f>'3'!$E$1</c:f>
              <c:strCache>
                <c:ptCount val="1"/>
                <c:pt idx="0">
                  <c:v>nad 62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'3'!$E$2:$E$25</c:f>
              <c:numCache>
                <c:formatCode>General</c:formatCode>
                <c:ptCount val="24"/>
                <c:pt idx="0">
                  <c:v>-7617</c:v>
                </c:pt>
                <c:pt idx="1">
                  <c:v>-7918</c:v>
                </c:pt>
                <c:pt idx="2">
                  <c:v>-8220</c:v>
                </c:pt>
                <c:pt idx="3">
                  <c:v>-9151</c:v>
                </c:pt>
                <c:pt idx="4">
                  <c:v>-9700</c:v>
                </c:pt>
                <c:pt idx="5">
                  <c:v>-10518</c:v>
                </c:pt>
                <c:pt idx="6">
                  <c:v>-949</c:v>
                </c:pt>
                <c:pt idx="7">
                  <c:v>672</c:v>
                </c:pt>
                <c:pt idx="8">
                  <c:v>1680</c:v>
                </c:pt>
                <c:pt idx="9">
                  <c:v>1815</c:v>
                </c:pt>
                <c:pt idx="10">
                  <c:v>1942</c:v>
                </c:pt>
                <c:pt idx="11">
                  <c:v>2452</c:v>
                </c:pt>
                <c:pt idx="12">
                  <c:v>1388</c:v>
                </c:pt>
                <c:pt idx="13">
                  <c:v>1147</c:v>
                </c:pt>
                <c:pt idx="14">
                  <c:v>-353</c:v>
                </c:pt>
                <c:pt idx="15">
                  <c:v>-4390</c:v>
                </c:pt>
                <c:pt idx="16">
                  <c:v>-5585</c:v>
                </c:pt>
                <c:pt idx="17">
                  <c:v>-4884</c:v>
                </c:pt>
                <c:pt idx="18">
                  <c:v>-589</c:v>
                </c:pt>
                <c:pt idx="19">
                  <c:v>-479</c:v>
                </c:pt>
                <c:pt idx="20">
                  <c:v>-1127</c:v>
                </c:pt>
                <c:pt idx="21">
                  <c:v>20517</c:v>
                </c:pt>
                <c:pt idx="22">
                  <c:v>19960</c:v>
                </c:pt>
                <c:pt idx="23">
                  <c:v>18721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39-4141-A1B7-36B1DF1C8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32753848"/>
        <c:axId val="632756144"/>
      </c:barChart>
      <c:lineChart>
        <c:grouping val="standard"/>
        <c:varyColors val="0"/>
        <c:ser>
          <c:idx val="3"/>
          <c:order val="3"/>
          <c:tx>
            <c:strRef>
              <c:f>'3'!$F$1</c:f>
              <c:strCache>
                <c:ptCount val="1"/>
                <c:pt idx="0">
                  <c:v>Spolu</c:v>
                </c:pt>
              </c:strCache>
            </c:strRef>
          </c:tx>
          <c:spPr>
            <a:ln w="28575" cap="rnd">
              <a:solidFill>
                <a:schemeClr val="tx1">
                  <a:lumMod val="75000"/>
                  <a:lumOff val="2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'3'!$F$2:$F$25</c:f>
              <c:numCache>
                <c:formatCode>General</c:formatCode>
                <c:ptCount val="24"/>
                <c:pt idx="0">
                  <c:v>-5967</c:v>
                </c:pt>
                <c:pt idx="1">
                  <c:v>-6936</c:v>
                </c:pt>
                <c:pt idx="2">
                  <c:v>-6204</c:v>
                </c:pt>
                <c:pt idx="3">
                  <c:v>-12542</c:v>
                </c:pt>
                <c:pt idx="4">
                  <c:v>-13886</c:v>
                </c:pt>
                <c:pt idx="5">
                  <c:v>-17702</c:v>
                </c:pt>
                <c:pt idx="6">
                  <c:v>-5621</c:v>
                </c:pt>
                <c:pt idx="7">
                  <c:v>-5250</c:v>
                </c:pt>
                <c:pt idx="8">
                  <c:v>-1533</c:v>
                </c:pt>
                <c:pt idx="9">
                  <c:v>-1442</c:v>
                </c:pt>
                <c:pt idx="10">
                  <c:v>-3933</c:v>
                </c:pt>
                <c:pt idx="11">
                  <c:v>-2625</c:v>
                </c:pt>
                <c:pt idx="12">
                  <c:v>-9027</c:v>
                </c:pt>
                <c:pt idx="13">
                  <c:v>-10116</c:v>
                </c:pt>
                <c:pt idx="14">
                  <c:v>-23036</c:v>
                </c:pt>
                <c:pt idx="15">
                  <c:v>-74453</c:v>
                </c:pt>
                <c:pt idx="16">
                  <c:v>-89518</c:v>
                </c:pt>
                <c:pt idx="17">
                  <c:v>-85585</c:v>
                </c:pt>
                <c:pt idx="18">
                  <c:v>-73921</c:v>
                </c:pt>
                <c:pt idx="19">
                  <c:v>-67716</c:v>
                </c:pt>
                <c:pt idx="20">
                  <c:v>-61828</c:v>
                </c:pt>
                <c:pt idx="21">
                  <c:v>-55995</c:v>
                </c:pt>
                <c:pt idx="22">
                  <c:v>-58657</c:v>
                </c:pt>
                <c:pt idx="23">
                  <c:v>-70909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439-4141-A1B7-36B1DF1C8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753848"/>
        <c:axId val="632756144"/>
      </c:lineChart>
      <c:catAx>
        <c:axId val="63275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756144"/>
        <c:crosses val="autoZero"/>
        <c:auto val="1"/>
        <c:lblAlgn val="ctr"/>
        <c:lblOffset val="100"/>
        <c:tickLblSkip val="1"/>
        <c:noMultiLvlLbl val="0"/>
      </c:catAx>
      <c:valAx>
        <c:axId val="63275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753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555555555555556"/>
          <c:y val="0.89892752989209679"/>
          <c:w val="0.80605118110236218"/>
          <c:h val="8.37171916010498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62592592592594"/>
          <c:y val="4.4568347953216375E-2"/>
          <c:w val="0.81132138888888894"/>
          <c:h val="0.722607142857142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'3'!$A$29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'3'!$B$1:$E$1</c:f>
              <c:strCache>
                <c:ptCount val="4"/>
                <c:pt idx="0">
                  <c:v>do 25</c:v>
                </c:pt>
                <c:pt idx="1">
                  <c:v>25-40</c:v>
                </c:pt>
                <c:pt idx="2">
                  <c:v>41-61</c:v>
                </c:pt>
                <c:pt idx="3">
                  <c:v>nad 62</c:v>
                </c:pt>
              </c:strCache>
            </c:strRef>
          </c:cat>
          <c:val>
            <c:numRef>
              <c:f>'3'!$B$29:$E$29</c:f>
              <c:numCache>
                <c:formatCode>General</c:formatCode>
                <c:ptCount val="4"/>
                <c:pt idx="0">
                  <c:v>-4952.166666666657</c:v>
                </c:pt>
                <c:pt idx="1">
                  <c:v>-6812</c:v>
                </c:pt>
                <c:pt idx="2">
                  <c:v>25653.333333333256</c:v>
                </c:pt>
                <c:pt idx="3">
                  <c:v>2421.916666666657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FA-499A-B4AC-655FC5D8BC68}"/>
            </c:ext>
          </c:extLst>
        </c:ser>
        <c:ser>
          <c:idx val="1"/>
          <c:order val="1"/>
          <c:tx>
            <c:strRef>
              <c:f>'3'!$A$30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dLbl>
              <c:idx val="3"/>
              <c:layout>
                <c:manualLayout>
                  <c:x val="-3.5277777777777777E-3"/>
                  <c:y val="-2.01587301587300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A-499A-B4AC-655FC5D8BC6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'3'!$B$1:$E$1</c:f>
              <c:strCache>
                <c:ptCount val="4"/>
                <c:pt idx="0">
                  <c:v>do 25</c:v>
                </c:pt>
                <c:pt idx="1">
                  <c:v>25-40</c:v>
                </c:pt>
                <c:pt idx="2">
                  <c:v>41-61</c:v>
                </c:pt>
                <c:pt idx="3">
                  <c:v>nad 62</c:v>
                </c:pt>
              </c:strCache>
            </c:strRef>
          </c:cat>
          <c:val>
            <c:numRef>
              <c:f>'3'!$B$30:$E$30</c:f>
              <c:numCache>
                <c:formatCode>General</c:formatCode>
                <c:ptCount val="4"/>
                <c:pt idx="0">
                  <c:v>-9613.666666666657</c:v>
                </c:pt>
                <c:pt idx="1">
                  <c:v>-10445.25</c:v>
                </c:pt>
                <c:pt idx="2">
                  <c:v>16881.5</c:v>
                </c:pt>
                <c:pt idx="3">
                  <c:v>-3792.666666666657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FA-499A-B4AC-655FC5D8BC68}"/>
            </c:ext>
          </c:extLst>
        </c:ser>
        <c:ser>
          <c:idx val="2"/>
          <c:order val="2"/>
          <c:tx>
            <c:strRef>
              <c:f>'3'!$A$31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13B5EA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13B5EA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'3'!$B$1:$E$1</c:f>
              <c:strCache>
                <c:ptCount val="4"/>
                <c:pt idx="0">
                  <c:v>do 25</c:v>
                </c:pt>
                <c:pt idx="1">
                  <c:v>25-40</c:v>
                </c:pt>
                <c:pt idx="2">
                  <c:v>41-61</c:v>
                </c:pt>
                <c:pt idx="3">
                  <c:v>nad 62</c:v>
                </c:pt>
              </c:strCache>
            </c:strRef>
          </c:cat>
          <c:val>
            <c:numRef>
              <c:f>'3'!$B$31:$E$31</c:f>
              <c:numCache>
                <c:formatCode>General</c:formatCode>
                <c:ptCount val="4"/>
                <c:pt idx="0">
                  <c:v>-16864.916666666686</c:v>
                </c:pt>
                <c:pt idx="1">
                  <c:v>-36114.916666666628</c:v>
                </c:pt>
                <c:pt idx="2">
                  <c:v>-7444.0833333332557</c:v>
                </c:pt>
                <c:pt idx="3">
                  <c:v>3693.8333333333285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FA-499A-B4AC-655FC5D8B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12083952"/>
        <c:axId val="712085264"/>
      </c:barChart>
      <c:catAx>
        <c:axId val="71208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085264"/>
        <c:crosses val="autoZero"/>
        <c:auto val="1"/>
        <c:lblAlgn val="ctr"/>
        <c:lblOffset val="100"/>
        <c:noMultiLvlLbl val="0"/>
      </c:catAx>
      <c:valAx>
        <c:axId val="71208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0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7179761904761968E-2"/>
          <c:y val="0.8814400793650794"/>
          <c:w val="0.83722500000000022"/>
          <c:h val="9.38658730158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62592592592594"/>
          <c:y val="4.4568347953216375E-2"/>
          <c:w val="0.81132138888888894"/>
          <c:h val="0.72764682539682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'3'!$A$34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'3'!$B$1:$E$1</c:f>
              <c:strCache>
                <c:ptCount val="4"/>
                <c:pt idx="0">
                  <c:v>do 25</c:v>
                </c:pt>
                <c:pt idx="1">
                  <c:v>25-40</c:v>
                </c:pt>
                <c:pt idx="2">
                  <c:v>41-61</c:v>
                </c:pt>
                <c:pt idx="3">
                  <c:v>nad 62</c:v>
                </c:pt>
              </c:strCache>
            </c:strRef>
          </c:cat>
          <c:val>
            <c:numRef>
              <c:f>'3'!$B$34:$E$34</c:f>
              <c:numCache>
                <c:formatCode>0.00</c:formatCode>
                <c:ptCount val="4"/>
                <c:pt idx="0">
                  <c:v>-2.9928485092667101</c:v>
                </c:pt>
                <c:pt idx="1">
                  <c:v>-0.89133253690878433</c:v>
                </c:pt>
                <c:pt idx="2">
                  <c:v>2.2450875036419626</c:v>
                </c:pt>
                <c:pt idx="3">
                  <c:v>3.2120946199100553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78-47E3-AE6F-E2873A8A0D0E}"/>
            </c:ext>
          </c:extLst>
        </c:ser>
        <c:ser>
          <c:idx val="1"/>
          <c:order val="1"/>
          <c:tx>
            <c:strRef>
              <c:f>'3'!$A$35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'3'!$B$1:$E$1</c:f>
              <c:strCache>
                <c:ptCount val="4"/>
                <c:pt idx="0">
                  <c:v>do 25</c:v>
                </c:pt>
                <c:pt idx="1">
                  <c:v>25-40</c:v>
                </c:pt>
                <c:pt idx="2">
                  <c:v>41-61</c:v>
                </c:pt>
                <c:pt idx="3">
                  <c:v>nad 62</c:v>
                </c:pt>
              </c:strCache>
            </c:strRef>
          </c:cat>
          <c:val>
            <c:numRef>
              <c:f>'3'!$B$35:$E$35</c:f>
              <c:numCache>
                <c:formatCode>0.00</c:formatCode>
                <c:ptCount val="4"/>
                <c:pt idx="0">
                  <c:v>-5.9892823805118294</c:v>
                </c:pt>
                <c:pt idx="1">
                  <c:v>-1.3790255823256548</c:v>
                </c:pt>
                <c:pt idx="2">
                  <c:v>1.4449674044575644</c:v>
                </c:pt>
                <c:pt idx="3">
                  <c:v>-4.8735252103629723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78-47E3-AE6F-E2873A8A0D0E}"/>
            </c:ext>
          </c:extLst>
        </c:ser>
        <c:ser>
          <c:idx val="2"/>
          <c:order val="2"/>
          <c:tx>
            <c:strRef>
              <c:f>'3'!$A$36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13B5EA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13B5EA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'3'!$B$1:$E$1</c:f>
              <c:strCache>
                <c:ptCount val="4"/>
                <c:pt idx="0">
                  <c:v>do 25</c:v>
                </c:pt>
                <c:pt idx="1">
                  <c:v>25-40</c:v>
                </c:pt>
                <c:pt idx="2">
                  <c:v>41-61</c:v>
                </c:pt>
                <c:pt idx="3">
                  <c:v>nad 62</c:v>
                </c:pt>
              </c:strCache>
            </c:strRef>
          </c:cat>
          <c:val>
            <c:numRef>
              <c:f>'3'!$B$36:$E$36</c:f>
              <c:numCache>
                <c:formatCode>0.00</c:formatCode>
                <c:ptCount val="4"/>
                <c:pt idx="0">
                  <c:v>-11.176158735593479</c:v>
                </c:pt>
                <c:pt idx="1">
                  <c:v>-4.8347142611235849</c:v>
                </c:pt>
                <c:pt idx="2">
                  <c:v>-0.62809847158650234</c:v>
                </c:pt>
                <c:pt idx="3">
                  <c:v>4.9897000056283947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78-47E3-AE6F-E2873A8A0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12083952"/>
        <c:axId val="712085264"/>
      </c:barChart>
      <c:catAx>
        <c:axId val="71208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085264"/>
        <c:crosses val="autoZero"/>
        <c:auto val="1"/>
        <c:lblAlgn val="ctr"/>
        <c:lblOffset val="100"/>
        <c:noMultiLvlLbl val="0"/>
      </c:catAx>
      <c:valAx>
        <c:axId val="71208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08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7179761904761968E-2"/>
          <c:y val="0.8814400793650794"/>
          <c:w val="0.83722500000000022"/>
          <c:h val="9.38658730158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4" Type="http://schemas.openxmlformats.org/officeDocument/2006/relationships/chart" Target="../charts/chart38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386715</xdr:colOff>
      <xdr:row>2</xdr:row>
      <xdr:rowOff>87630</xdr:rowOff>
    </xdr:from>
    <xdr:to>
      <xdr:col>18</xdr:col>
      <xdr:colOff>271515</xdr:colOff>
      <xdr:row>16</xdr:row>
      <xdr:rowOff>73980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0606B6-7730-48D3-9B67-18521A4A57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510540</xdr:colOff>
      <xdr:row>18</xdr:row>
      <xdr:rowOff>76200</xdr:rowOff>
    </xdr:from>
    <xdr:to>
      <xdr:col>12</xdr:col>
      <xdr:colOff>452940</xdr:colOff>
      <xdr:row>32</xdr:row>
      <xdr:rowOff>35880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83A4F4-159F-418D-811B-2DAC0906B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541020</xdr:colOff>
      <xdr:row>18</xdr:row>
      <xdr:rowOff>114300</xdr:rowOff>
    </xdr:from>
    <xdr:to>
      <xdr:col>18</xdr:col>
      <xdr:colOff>483420</xdr:colOff>
      <xdr:row>32</xdr:row>
      <xdr:rowOff>73980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65E3A6A-3835-471D-B5F1-334ACFE3CF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34</xdr:row>
      <xdr:rowOff>0</xdr:rowOff>
    </xdr:from>
    <xdr:to>
      <xdr:col>18</xdr:col>
      <xdr:colOff>494400</xdr:colOff>
      <xdr:row>47</xdr:row>
      <xdr:rowOff>142560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4A88137-179D-41B0-89B6-5411FECC0B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49</xdr:row>
      <xdr:rowOff>0</xdr:rowOff>
    </xdr:from>
    <xdr:to>
      <xdr:col>12</xdr:col>
      <xdr:colOff>552000</xdr:colOff>
      <xdr:row>62</xdr:row>
      <xdr:rowOff>142560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5A7B2E8-AD43-453C-8C6E-2A39A165AF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49</xdr:row>
      <xdr:rowOff>0</xdr:rowOff>
    </xdr:from>
    <xdr:to>
      <xdr:col>19</xdr:col>
      <xdr:colOff>552000</xdr:colOff>
      <xdr:row>62</xdr:row>
      <xdr:rowOff>142560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5F646A2-3291-4FDC-970F-38D4D50489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259556</xdr:colOff>
      <xdr:row>10</xdr:row>
      <xdr:rowOff>52387</xdr:rowOff>
    </xdr:from>
    <xdr:to>
      <xdr:col>10</xdr:col>
      <xdr:colOff>468206</xdr:colOff>
      <xdr:row>26</xdr:row>
      <xdr:rowOff>36787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F69EB325-01E1-40E6-B1EF-DE5862BEC2C7}"/>
            </a:ext>
          </a:extLst>
        </xdr:cNvPr>
        <xdr:cNvGrpSpPr/>
      </xdr:nvGrpSpPr>
      <xdr:grpSpPr>
        <a:xfrm>
          <a:off x="259556" y="2266950"/>
          <a:ext cx="7173806" cy="3032400"/>
          <a:chOff x="13163551" y="5743576"/>
          <a:chExt cx="7200000" cy="2880000"/>
        </a:xfrm>
      </xdr:grpSpPr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3A7BD3B8-6F13-193D-ED41-3DCC89315B9D}"/>
              </a:ext>
            </a:extLst>
          </xdr:cNvPr>
          <xdr:cNvGraphicFramePr>
            <a:graphicFrameLocks/>
          </xdr:cNvGraphicFramePr>
        </xdr:nvGraphicFramePr>
        <xdr:xfrm>
          <a:off x="13163551" y="5743576"/>
          <a:ext cx="7200000" cy="28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84EA1FF3-3D2C-43C0-8168-74DDFADD9752}"/>
              </a:ext>
            </a:extLst>
          </xdr:cNvPr>
          <xdr:cNvSpPr txBox="1"/>
        </xdr:nvSpPr>
        <xdr:spPr>
          <a:xfrm>
            <a:off x="14277975" y="5810250"/>
            <a:ext cx="847725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k-SK" sz="1100"/>
              <a:t>Muži</a:t>
            </a: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863B1AE9-6487-7B89-E678-05C973C1F011}"/>
              </a:ext>
            </a:extLst>
          </xdr:cNvPr>
          <xdr:cNvSpPr txBox="1"/>
        </xdr:nvSpPr>
        <xdr:spPr>
          <a:xfrm>
            <a:off x="16430625" y="5772150"/>
            <a:ext cx="847725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k-SK" sz="1100"/>
              <a:t>Ženy</a:t>
            </a:r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6BAE3F87-AD28-C9C5-BC7F-FD4B83396934}"/>
              </a:ext>
            </a:extLst>
          </xdr:cNvPr>
          <xdr:cNvSpPr txBox="1"/>
        </xdr:nvSpPr>
        <xdr:spPr>
          <a:xfrm>
            <a:off x="18859500" y="5800725"/>
            <a:ext cx="847725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k-SK" sz="1100"/>
              <a:t>Spolu</a:t>
            </a:r>
          </a:p>
        </xdr:txBody>
      </xdr:sp>
    </xdr:grp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0.35322</cdr:x>
      <cdr:y>0.02126</cdr:y>
    </cdr:from>
    <cdr:to>
      <cdr:x>0.35322</cdr:x>
      <cdr:y>0.81123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09CCF6BF-9E3B-423F-9DDB-165D59F5B11A}"/>
            </a:ext>
          </a:extLst>
        </cdr:cNvPr>
        <cdr:cNvCxnSpPr/>
      </cdr:nvCxnSpPr>
      <cdr:spPr>
        <a:xfrm xmlns:a="http://schemas.openxmlformats.org/drawingml/2006/main">
          <a:off x="2543184" y="61239"/>
          <a:ext cx="0" cy="2275114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>
              <a:lumMod val="75000"/>
              <a:lumOff val="2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0.65793</cdr:x>
      <cdr:y>0.03292</cdr:y>
    </cdr:from>
    <cdr:to>
      <cdr:x>0.65793</cdr:x>
      <cdr:y>0.82289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1D89E01D-F2D1-4A12-B744-837B9C69E79E}"/>
            </a:ext>
          </a:extLst>
        </cdr:cNvPr>
        <cdr:cNvCxnSpPr/>
      </cdr:nvCxnSpPr>
      <cdr:spPr>
        <a:xfrm xmlns:a="http://schemas.openxmlformats.org/drawingml/2006/main">
          <a:off x="4737111" y="94799"/>
          <a:ext cx="0" cy="2275113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>
              <a:lumMod val="75000"/>
              <a:lumOff val="2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7142</xdr:colOff>
      <xdr:row>11</xdr:row>
      <xdr:rowOff>133350</xdr:rowOff>
    </xdr:from>
    <xdr:to>
      <xdr:col>10</xdr:col>
      <xdr:colOff>58630</xdr:colOff>
      <xdr:row>27</xdr:row>
      <xdr:rowOff>117750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BBA5D49C-01EA-412A-904F-660849ECA542}"/>
            </a:ext>
          </a:extLst>
        </xdr:cNvPr>
        <xdr:cNvGrpSpPr/>
      </xdr:nvGrpSpPr>
      <xdr:grpSpPr>
        <a:xfrm>
          <a:off x="7142" y="2371725"/>
          <a:ext cx="7016644" cy="3032400"/>
          <a:chOff x="-1052514" y="9634538"/>
          <a:chExt cx="7016644" cy="3032400"/>
        </a:xfrm>
      </xdr:grpSpPr>
      <xdr:graphicFrame macro="">
        <xdr:nvGraphicFramePr>
          <xdr:cNvPr id="8" name="Chart 7">
            <a:extLst>
              <a:ext uri="{FF2B5EF4-FFF2-40B4-BE49-F238E27FC236}">
                <a16:creationId xmlns:a16="http://schemas.microsoft.com/office/drawing/2014/main" id="{BF0748A0-0FC4-24D1-566C-0076724FC368}"/>
              </a:ext>
            </a:extLst>
          </xdr:cNvPr>
          <xdr:cNvGraphicFramePr>
            <a:graphicFrameLocks/>
          </xdr:cNvGraphicFramePr>
        </xdr:nvGraphicFramePr>
        <xdr:xfrm>
          <a:off x="-1052514" y="9634538"/>
          <a:ext cx="7016644" cy="303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B18FE255-9BEF-433D-51AD-CF3B3EDB8134}"/>
              </a:ext>
            </a:extLst>
          </xdr:cNvPr>
          <xdr:cNvSpPr txBox="1"/>
        </xdr:nvSpPr>
        <xdr:spPr>
          <a:xfrm>
            <a:off x="-244941" y="9704741"/>
            <a:ext cx="909679" cy="3008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k-SK" sz="1100"/>
              <a:t>vek do 25</a:t>
            </a: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CD0A47A6-C3AE-A717-B22D-76820F70F06E}"/>
              </a:ext>
            </a:extLst>
          </xdr:cNvPr>
          <xdr:cNvSpPr txBox="1"/>
        </xdr:nvSpPr>
        <xdr:spPr>
          <a:xfrm>
            <a:off x="1370202" y="9654596"/>
            <a:ext cx="1123175" cy="2808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k-SK" sz="1100"/>
              <a:t>vek 26 - 40</a:t>
            </a: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483CC19B-1FB3-304A-DD59-718621F37ECB}"/>
              </a:ext>
            </a:extLst>
          </xdr:cNvPr>
          <xdr:cNvSpPr txBox="1"/>
        </xdr:nvSpPr>
        <xdr:spPr>
          <a:xfrm>
            <a:off x="2816357" y="9676530"/>
            <a:ext cx="1043346" cy="3911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k-SK" sz="1100"/>
              <a:t>vek 4</a:t>
            </a:r>
            <a:r>
              <a:rPr lang="en-US" sz="1100"/>
              <a:t>1</a:t>
            </a:r>
            <a:r>
              <a:rPr lang="sk-SK" sz="1100"/>
              <a:t> - 61</a:t>
            </a:r>
          </a:p>
        </xdr:txBody>
      </xdr: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6CB80C61-65CF-A5B9-1F7E-5DF87B2677B4}"/>
              </a:ext>
            </a:extLst>
          </xdr:cNvPr>
          <xdr:cNvSpPr txBox="1"/>
        </xdr:nvSpPr>
        <xdr:spPr>
          <a:xfrm>
            <a:off x="4506453" y="9652718"/>
            <a:ext cx="844702" cy="2406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k-SK" sz="1100"/>
              <a:t>vek </a:t>
            </a:r>
            <a:r>
              <a:rPr lang="en-US" sz="1100"/>
              <a:t>nad </a:t>
            </a:r>
            <a:r>
              <a:rPr lang="sk-SK" sz="1100"/>
              <a:t>62</a:t>
            </a:r>
          </a:p>
        </xdr:txBody>
      </xdr:sp>
    </xdr:grp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0.26591</cdr:x>
      <cdr:y>0.03449</cdr:y>
    </cdr:from>
    <cdr:to>
      <cdr:x>0.26591</cdr:x>
      <cdr:y>0.82446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09CCF6BF-9E3B-423F-9DDB-165D59F5B11A}"/>
            </a:ext>
          </a:extLst>
        </cdr:cNvPr>
        <cdr:cNvCxnSpPr/>
      </cdr:nvCxnSpPr>
      <cdr:spPr>
        <a:xfrm xmlns:a="http://schemas.openxmlformats.org/drawingml/2006/main">
          <a:off x="1914534" y="99339"/>
          <a:ext cx="0" cy="2275114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>
              <a:lumMod val="75000"/>
              <a:lumOff val="2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0.49521</cdr:x>
      <cdr:y>0.04378</cdr:y>
    </cdr:from>
    <cdr:to>
      <cdr:x>0.49521</cdr:x>
      <cdr:y>0.83375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1D89E01D-F2D1-4A12-B744-837B9C69E79E}"/>
            </a:ext>
          </a:extLst>
        </cdr:cNvPr>
        <cdr:cNvCxnSpPr/>
      </cdr:nvCxnSpPr>
      <cdr:spPr>
        <a:xfrm xmlns:a="http://schemas.openxmlformats.org/drawingml/2006/main">
          <a:off x="3565491" y="126097"/>
          <a:ext cx="0" cy="2275114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>
              <a:lumMod val="75000"/>
              <a:lumOff val="2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0.72804</cdr:x>
      <cdr:y>0.04945</cdr:y>
    </cdr:from>
    <cdr:to>
      <cdr:x>0.72804</cdr:x>
      <cdr:y>0.83942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1D89E01D-F2D1-4A12-B744-837B9C69E79E}"/>
            </a:ext>
          </a:extLst>
        </cdr:cNvPr>
        <cdr:cNvCxnSpPr/>
      </cdr:nvCxnSpPr>
      <cdr:spPr>
        <a:xfrm xmlns:a="http://schemas.openxmlformats.org/drawingml/2006/main">
          <a:off x="5241921" y="142429"/>
          <a:ext cx="0" cy="2275114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>
              <a:lumMod val="75000"/>
              <a:lumOff val="2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176213</xdr:colOff>
      <xdr:row>11</xdr:row>
      <xdr:rowOff>66675</xdr:rowOff>
    </xdr:from>
    <xdr:to>
      <xdr:col>11</xdr:col>
      <xdr:colOff>206270</xdr:colOff>
      <xdr:row>28</xdr:row>
      <xdr:rowOff>179663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85AE7AFB-A6D8-4872-98C3-8DB365D3BE94}"/>
            </a:ext>
          </a:extLst>
        </xdr:cNvPr>
        <xdr:cNvGrpSpPr/>
      </xdr:nvGrpSpPr>
      <xdr:grpSpPr>
        <a:xfrm>
          <a:off x="711994" y="2793206"/>
          <a:ext cx="7173807" cy="3351488"/>
          <a:chOff x="12834513" y="8629650"/>
          <a:chExt cx="7200000" cy="3183579"/>
        </a:xfrm>
      </xdr:grpSpPr>
      <xdr:graphicFrame macro="">
        <xdr:nvGraphicFramePr>
          <xdr:cNvPr id="8" name="Chart 7">
            <a:extLst>
              <a:ext uri="{FF2B5EF4-FFF2-40B4-BE49-F238E27FC236}">
                <a16:creationId xmlns:a16="http://schemas.microsoft.com/office/drawing/2014/main" id="{66ABEC75-8E77-2899-5F84-D95F81F66F73}"/>
              </a:ext>
            </a:extLst>
          </xdr:cNvPr>
          <xdr:cNvGraphicFramePr>
            <a:graphicFrameLocks/>
          </xdr:cNvGraphicFramePr>
        </xdr:nvGraphicFramePr>
        <xdr:xfrm>
          <a:off x="12834513" y="8933229"/>
          <a:ext cx="7200000" cy="28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7A807A1B-2E13-9705-D274-7CA5475AAB0C}"/>
              </a:ext>
            </a:extLst>
          </xdr:cNvPr>
          <xdr:cNvSpPr txBox="1"/>
        </xdr:nvSpPr>
        <xdr:spPr>
          <a:xfrm>
            <a:off x="12992100" y="8629650"/>
            <a:ext cx="847725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k-SK" sz="1100"/>
              <a:t>1.</a:t>
            </a:r>
            <a:r>
              <a:rPr lang="sk-SK" sz="1100" baseline="0"/>
              <a:t> kvintil</a:t>
            </a:r>
            <a:endParaRPr lang="sk-SK" sz="1100"/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26D73932-65CE-0D17-FD82-FCA7782CEC70}"/>
              </a:ext>
            </a:extLst>
          </xdr:cNvPr>
          <xdr:cNvSpPr txBox="1"/>
        </xdr:nvSpPr>
        <xdr:spPr>
          <a:xfrm>
            <a:off x="14401800" y="8629650"/>
            <a:ext cx="847725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k-SK" sz="1100"/>
              <a:t>2. kvintil</a:t>
            </a: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5DA327E9-1590-06A0-CC68-18362D0A0C1C}"/>
              </a:ext>
            </a:extLst>
          </xdr:cNvPr>
          <xdr:cNvSpPr txBox="1"/>
        </xdr:nvSpPr>
        <xdr:spPr>
          <a:xfrm>
            <a:off x="15668625" y="8629650"/>
            <a:ext cx="847725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k-SK" sz="1100"/>
              <a:t>3. kvintil</a:t>
            </a:r>
          </a:p>
        </xdr:txBody>
      </xdr: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074613F4-5500-BEFA-F45C-967BBF17E53B}"/>
              </a:ext>
            </a:extLst>
          </xdr:cNvPr>
          <xdr:cNvSpPr txBox="1"/>
        </xdr:nvSpPr>
        <xdr:spPr>
          <a:xfrm>
            <a:off x="18421350" y="8639175"/>
            <a:ext cx="847725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k-SK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5. kvintil</a:t>
            </a:r>
            <a:endParaRPr lang="sk-SK">
              <a:effectLst/>
            </a:endParaRPr>
          </a:p>
        </xdr:txBody>
      </xdr: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7CEBEBC4-AC05-F3CA-0236-01D40EEC0F73}"/>
              </a:ext>
            </a:extLst>
          </xdr:cNvPr>
          <xdr:cNvSpPr txBox="1"/>
        </xdr:nvSpPr>
        <xdr:spPr>
          <a:xfrm>
            <a:off x="16983075" y="8639175"/>
            <a:ext cx="847725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k-SK" sz="1100"/>
              <a:t>4. kvintil</a:t>
            </a:r>
          </a:p>
        </xdr:txBody>
      </xdr:sp>
    </xdr:grp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0.24002</cdr:x>
      <cdr:y>0.00803</cdr:y>
    </cdr:from>
    <cdr:to>
      <cdr:x>0.24002</cdr:x>
      <cdr:y>0.798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09CCF6BF-9E3B-423F-9DDB-165D59F5B11A}"/>
            </a:ext>
          </a:extLst>
        </cdr:cNvPr>
        <cdr:cNvCxnSpPr/>
      </cdr:nvCxnSpPr>
      <cdr:spPr>
        <a:xfrm xmlns:a="http://schemas.openxmlformats.org/drawingml/2006/main">
          <a:off x="1728122" y="23139"/>
          <a:ext cx="0" cy="2275114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>
              <a:lumMod val="75000"/>
              <a:lumOff val="2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0.42136</cdr:x>
      <cdr:y>0</cdr:y>
    </cdr:from>
    <cdr:to>
      <cdr:x>0.42136</cdr:x>
      <cdr:y>0.78997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1D89E01D-F2D1-4A12-B744-837B9C69E79E}"/>
            </a:ext>
          </a:extLst>
        </cdr:cNvPr>
        <cdr:cNvCxnSpPr/>
      </cdr:nvCxnSpPr>
      <cdr:spPr>
        <a:xfrm xmlns:a="http://schemas.openxmlformats.org/drawingml/2006/main">
          <a:off x="4880025" y="0"/>
          <a:ext cx="0" cy="2275114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>
              <a:lumMod val="75000"/>
              <a:lumOff val="2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0.6035</cdr:x>
      <cdr:y>0.01969</cdr:y>
    </cdr:from>
    <cdr:to>
      <cdr:x>0.6035</cdr:x>
      <cdr:y>0.80966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1D89E01D-F2D1-4A12-B744-837B9C69E79E}"/>
            </a:ext>
          </a:extLst>
        </cdr:cNvPr>
        <cdr:cNvCxnSpPr/>
      </cdr:nvCxnSpPr>
      <cdr:spPr>
        <a:xfrm xmlns:a="http://schemas.openxmlformats.org/drawingml/2006/main">
          <a:off x="6989404" y="56704"/>
          <a:ext cx="0" cy="2275114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>
              <a:lumMod val="75000"/>
              <a:lumOff val="2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0.79211</cdr:x>
      <cdr:y>0.02741</cdr:y>
    </cdr:from>
    <cdr:to>
      <cdr:x>0.79211</cdr:x>
      <cdr:y>0.81738</cdr:y>
    </cdr:to>
    <cdr:cxnSp macro="">
      <cdr:nvCxnSpPr>
        <cdr:cNvPr id="7" name="Straight Connector 6">
          <a:extLst xmlns:a="http://schemas.openxmlformats.org/drawingml/2006/main">
            <a:ext uri="{FF2B5EF4-FFF2-40B4-BE49-F238E27FC236}">
              <a16:creationId xmlns:a16="http://schemas.microsoft.com/office/drawing/2014/main" id="{95437264-4ED6-4730-BA7C-7F313F8D7EA0}"/>
            </a:ext>
          </a:extLst>
        </cdr:cNvPr>
        <cdr:cNvCxnSpPr/>
      </cdr:nvCxnSpPr>
      <cdr:spPr>
        <a:xfrm xmlns:a="http://schemas.openxmlformats.org/drawingml/2006/main">
          <a:off x="9173804" y="78929"/>
          <a:ext cx="0" cy="2275114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>
              <a:lumMod val="75000"/>
              <a:lumOff val="25000"/>
            </a:schemeClr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142875</xdr:colOff>
      <xdr:row>9</xdr:row>
      <xdr:rowOff>11906</xdr:rowOff>
    </xdr:from>
    <xdr:to>
      <xdr:col>20</xdr:col>
      <xdr:colOff>550481</xdr:colOff>
      <xdr:row>22</xdr:row>
      <xdr:rowOff>188756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B1D0083-39D5-48CB-859C-530F2DEA48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461461</xdr:colOff>
      <xdr:row>7</xdr:row>
      <xdr:rowOff>125254</xdr:rowOff>
    </xdr:from>
    <xdr:to>
      <xdr:col>11</xdr:col>
      <xdr:colOff>18988</xdr:colOff>
      <xdr:row>21</xdr:row>
      <xdr:rowOff>111604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EE77936B-B761-491C-9B61-73E76F1158EC}"/>
            </a:ext>
          </a:extLst>
        </xdr:cNvPr>
        <xdr:cNvGrpSpPr/>
      </xdr:nvGrpSpPr>
      <xdr:grpSpPr>
        <a:xfrm>
          <a:off x="461461" y="1839754"/>
          <a:ext cx="4415277" cy="2653350"/>
          <a:chOff x="6668231" y="3675722"/>
          <a:chExt cx="4320000" cy="2520000"/>
        </a:xfrm>
      </xdr:grpSpPr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F4A80F49-BE64-860F-60AD-17746F720C27}"/>
              </a:ext>
            </a:extLst>
          </xdr:cNvPr>
          <xdr:cNvGraphicFramePr/>
        </xdr:nvGraphicFramePr>
        <xdr:xfrm>
          <a:off x="6668231" y="3675722"/>
          <a:ext cx="432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6FB71E7B-D6A4-4F6F-67FD-70578B8174EA}"/>
              </a:ext>
            </a:extLst>
          </xdr:cNvPr>
          <xdr:cNvSpPr/>
        </xdr:nvSpPr>
        <xdr:spPr>
          <a:xfrm>
            <a:off x="10210800" y="3838575"/>
            <a:ext cx="704850" cy="2057400"/>
          </a:xfrm>
          <a:prstGeom prst="rect">
            <a:avLst/>
          </a:prstGeom>
          <a:noFill/>
          <a:ln w="19050"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sk-SK" sz="1100"/>
          </a:p>
        </xdr:txBody>
      </xdr:sp>
    </xdr:grp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0.8158</cdr:x>
      <cdr:y>0.04284</cdr:y>
    </cdr:from>
    <cdr:to>
      <cdr:x>0.97749</cdr:x>
      <cdr:y>0.85927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609DD6EC-BF8F-4266-AA56-04058E259794}"/>
            </a:ext>
          </a:extLst>
        </cdr:cNvPr>
        <cdr:cNvSpPr/>
      </cdr:nvSpPr>
      <cdr:spPr>
        <a:xfrm xmlns:a="http://schemas.openxmlformats.org/drawingml/2006/main">
          <a:off x="3524251" y="107950"/>
          <a:ext cx="698500" cy="2057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9050">
          <a:solidFill>
            <a:schemeClr val="tx1">
              <a:lumMod val="75000"/>
              <a:lumOff val="2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sk-SK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88786</xdr:colOff>
      <xdr:row>6</xdr:row>
      <xdr:rowOff>45924</xdr:rowOff>
    </xdr:from>
    <xdr:to>
      <xdr:col>8</xdr:col>
      <xdr:colOff>54998</xdr:colOff>
      <xdr:row>19</xdr:row>
      <xdr:rowOff>165624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4FA3C52-DF85-4742-A22E-18E43029C3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7</xdr:row>
      <xdr:rowOff>146618</xdr:rowOff>
    </xdr:from>
    <xdr:to>
      <xdr:col>8</xdr:col>
      <xdr:colOff>392457</xdr:colOff>
      <xdr:row>21</xdr:row>
      <xdr:rowOff>75818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6770A0AC-5E1A-4710-A429-872D38CF4E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21167</xdr:colOff>
      <xdr:row>18</xdr:row>
      <xdr:rowOff>34714</xdr:rowOff>
    </xdr:from>
    <xdr:to>
      <xdr:col>18</xdr:col>
      <xdr:colOff>519800</xdr:colOff>
      <xdr:row>31</xdr:row>
      <xdr:rowOff>184894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9D5873-2F61-41B3-820A-51A29BB7A6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158750</xdr:colOff>
      <xdr:row>2</xdr:row>
      <xdr:rowOff>131233</xdr:rowOff>
    </xdr:from>
    <xdr:to>
      <xdr:col>13</xdr:col>
      <xdr:colOff>96917</xdr:colOff>
      <xdr:row>16</xdr:row>
      <xdr:rowOff>90913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E46F313-87D9-4943-8C65-581E7E62CF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317499</xdr:colOff>
      <xdr:row>3</xdr:row>
      <xdr:rowOff>63500</xdr:rowOff>
    </xdr:from>
    <xdr:to>
      <xdr:col>19</xdr:col>
      <xdr:colOff>255666</xdr:colOff>
      <xdr:row>17</xdr:row>
      <xdr:rowOff>15560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44230B6-B40E-4AD1-A5ED-D1DCB1BCD2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276225</xdr:colOff>
      <xdr:row>31</xdr:row>
      <xdr:rowOff>148590</xdr:rowOff>
    </xdr:from>
    <xdr:to>
      <xdr:col>25</xdr:col>
      <xdr:colOff>521025</xdr:colOff>
      <xdr:row>45</xdr:row>
      <xdr:rowOff>134940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153403-F399-45C9-8866-B4300316C0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504825</xdr:colOff>
      <xdr:row>17</xdr:row>
      <xdr:rowOff>104774</xdr:rowOff>
    </xdr:from>
    <xdr:to>
      <xdr:col>25</xdr:col>
      <xdr:colOff>514425</xdr:colOff>
      <xdr:row>31</xdr:row>
      <xdr:rowOff>91124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9A44F5C-6D78-4AC7-AB48-90107C1F97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283845</xdr:colOff>
      <xdr:row>17</xdr:row>
      <xdr:rowOff>104775</xdr:rowOff>
    </xdr:from>
    <xdr:to>
      <xdr:col>17</xdr:col>
      <xdr:colOff>293445</xdr:colOff>
      <xdr:row>31</xdr:row>
      <xdr:rowOff>91125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FE949BD-EB34-4366-80F4-E14753FEEF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390525</xdr:colOff>
      <xdr:row>17</xdr:row>
      <xdr:rowOff>104774</xdr:rowOff>
    </xdr:from>
    <xdr:to>
      <xdr:col>21</xdr:col>
      <xdr:colOff>400125</xdr:colOff>
      <xdr:row>31</xdr:row>
      <xdr:rowOff>91124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D67EC-006D-4821-9B35-D487AF193A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524434</xdr:colOff>
      <xdr:row>1</xdr:row>
      <xdr:rowOff>138952</xdr:rowOff>
    </xdr:from>
    <xdr:to>
      <xdr:col>14</xdr:col>
      <xdr:colOff>577234</xdr:colOff>
      <xdr:row>15</xdr:row>
      <xdr:rowOff>148834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2744C83-1FDB-4382-B9BA-A89BC020CB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203945</xdr:colOff>
      <xdr:row>17</xdr:row>
      <xdr:rowOff>172570</xdr:rowOff>
    </xdr:from>
    <xdr:to>
      <xdr:col>15</xdr:col>
      <xdr:colOff>256746</xdr:colOff>
      <xdr:row>31</xdr:row>
      <xdr:rowOff>182453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B5939B8-33CC-4B56-A0B9-045292D514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176832</xdr:colOff>
      <xdr:row>3</xdr:row>
      <xdr:rowOff>43897</xdr:rowOff>
    </xdr:from>
    <xdr:to>
      <xdr:col>27</xdr:col>
      <xdr:colOff>563703</xdr:colOff>
      <xdr:row>16</xdr:row>
      <xdr:rowOff>87397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1F115D-E8EA-4EC0-88AA-A78ADF8BCD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173935</xdr:colOff>
      <xdr:row>17</xdr:row>
      <xdr:rowOff>107673</xdr:rowOff>
    </xdr:from>
    <xdr:to>
      <xdr:col>23</xdr:col>
      <xdr:colOff>276457</xdr:colOff>
      <xdr:row>30</xdr:row>
      <xdr:rowOff>151173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E6629B3-0C0C-4BAB-B248-9B4D52A740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75867</xdr:colOff>
      <xdr:row>17</xdr:row>
      <xdr:rowOff>127549</xdr:rowOff>
    </xdr:from>
    <xdr:to>
      <xdr:col>30</xdr:col>
      <xdr:colOff>160363</xdr:colOff>
      <xdr:row>30</xdr:row>
      <xdr:rowOff>155229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A8E7A4D-AB73-4BA8-BD1D-BADA9BF95A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19</xdr:row>
      <xdr:rowOff>3810</xdr:rowOff>
    </xdr:from>
    <xdr:to>
      <xdr:col>17</xdr:col>
      <xdr:colOff>502020</xdr:colOff>
      <xdr:row>32</xdr:row>
      <xdr:rowOff>146370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149959-59A7-4ACE-AA69-105ACFADF9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17145</xdr:colOff>
      <xdr:row>2</xdr:row>
      <xdr:rowOff>57150</xdr:rowOff>
    </xdr:from>
    <xdr:to>
      <xdr:col>11</xdr:col>
      <xdr:colOff>569145</xdr:colOff>
      <xdr:row>16</xdr:row>
      <xdr:rowOff>9210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D7A1783-F4CF-4C45-9608-C0F8DAB7E3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142875</xdr:colOff>
      <xdr:row>1</xdr:row>
      <xdr:rowOff>161925</xdr:rowOff>
    </xdr:from>
    <xdr:to>
      <xdr:col>18</xdr:col>
      <xdr:colOff>85275</xdr:colOff>
      <xdr:row>15</xdr:row>
      <xdr:rowOff>113985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4021DA-7B16-4C86-9F9D-C38B268637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552452</xdr:colOff>
      <xdr:row>64</xdr:row>
      <xdr:rowOff>81643</xdr:rowOff>
    </xdr:from>
    <xdr:to>
      <xdr:col>16</xdr:col>
      <xdr:colOff>83466</xdr:colOff>
      <xdr:row>78</xdr:row>
      <xdr:rowOff>10843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E0BF4A-90FC-4F55-880E-8CE8BB44F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189896</xdr:colOff>
      <xdr:row>44</xdr:row>
      <xdr:rowOff>172358</xdr:rowOff>
    </xdr:from>
    <xdr:to>
      <xdr:col>16</xdr:col>
      <xdr:colOff>39162</xdr:colOff>
      <xdr:row>60</xdr:row>
      <xdr:rowOff>91443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AFEF00B-8F6B-4F31-9063-A1A64F1FC9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45</xdr:row>
      <xdr:rowOff>101600</xdr:rowOff>
    </xdr:from>
    <xdr:to>
      <xdr:col>8</xdr:col>
      <xdr:colOff>66982</xdr:colOff>
      <xdr:row>61</xdr:row>
      <xdr:rowOff>19477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5D591BA-F858-4F82-B13F-22C7D3A28F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64</xdr:row>
      <xdr:rowOff>31696</xdr:rowOff>
    </xdr:from>
    <xdr:to>
      <xdr:col>16</xdr:col>
      <xdr:colOff>194083</xdr:colOff>
      <xdr:row>78</xdr:row>
      <xdr:rowOff>41578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895A16-FAFC-4BC5-BFF9-95376FC2E2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279970</xdr:colOff>
      <xdr:row>45</xdr:row>
      <xdr:rowOff>0</xdr:rowOff>
    </xdr:from>
    <xdr:to>
      <xdr:col>16</xdr:col>
      <xdr:colOff>304047</xdr:colOff>
      <xdr:row>61</xdr:row>
      <xdr:rowOff>11293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31416A5-CF7B-4A20-B1DF-DFF9E13B49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45</xdr:row>
      <xdr:rowOff>114299</xdr:rowOff>
    </xdr:from>
    <xdr:to>
      <xdr:col>8</xdr:col>
      <xdr:colOff>157056</xdr:colOff>
      <xdr:row>61</xdr:row>
      <xdr:rowOff>124384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DD4477B-3D26-4FFE-B7D6-84E4B9CE4F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130628</xdr:colOff>
      <xdr:row>1</xdr:row>
      <xdr:rowOff>152400</xdr:rowOff>
    </xdr:from>
    <xdr:to>
      <xdr:col>14</xdr:col>
      <xdr:colOff>572228</xdr:colOff>
      <xdr:row>15</xdr:row>
      <xdr:rowOff>138750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273B3C5-6299-4FA5-BEBF-DC5B1D2E05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120464</xdr:colOff>
      <xdr:row>1</xdr:row>
      <xdr:rowOff>181536</xdr:rowOff>
    </xdr:from>
    <xdr:to>
      <xdr:col>22</xdr:col>
      <xdr:colOff>173264</xdr:colOff>
      <xdr:row>15</xdr:row>
      <xdr:rowOff>167886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A0729B45-8C38-4894-A790-9B455DF40B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300718</xdr:colOff>
      <xdr:row>0</xdr:row>
      <xdr:rowOff>2722</xdr:rowOff>
    </xdr:from>
    <xdr:to>
      <xdr:col>14</xdr:col>
      <xdr:colOff>132718</xdr:colOff>
      <xdr:row>13</xdr:row>
      <xdr:rowOff>122422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CB61230F-CCCA-4488-87C2-6C47560978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9525</xdr:colOff>
      <xdr:row>0</xdr:row>
      <xdr:rowOff>28575</xdr:rowOff>
    </xdr:from>
    <xdr:to>
      <xdr:col>22</xdr:col>
      <xdr:colOff>62325</xdr:colOff>
      <xdr:row>13</xdr:row>
      <xdr:rowOff>142832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EE9374-2E2E-4638-BE2B-A3ED5B43F0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217715</xdr:colOff>
      <xdr:row>0</xdr:row>
      <xdr:rowOff>92529</xdr:rowOff>
    </xdr:from>
    <xdr:to>
      <xdr:col>14</xdr:col>
      <xdr:colOff>49715</xdr:colOff>
      <xdr:row>14</xdr:row>
      <xdr:rowOff>123329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280949AF-23EF-4633-89B4-14CDEA2467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391886</xdr:colOff>
      <xdr:row>0</xdr:row>
      <xdr:rowOff>130629</xdr:rowOff>
    </xdr:from>
    <xdr:to>
      <xdr:col>22</xdr:col>
      <xdr:colOff>444686</xdr:colOff>
      <xdr:row>14</xdr:row>
      <xdr:rowOff>161429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EAAA0984-E4AA-4484-A207-38CA9E33E8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138534</xdr:colOff>
      <xdr:row>27</xdr:row>
      <xdr:rowOff>138111</xdr:rowOff>
    </xdr:from>
    <xdr:to>
      <xdr:col>31</xdr:col>
      <xdr:colOff>23334</xdr:colOff>
      <xdr:row>48</xdr:row>
      <xdr:rowOff>132036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8FE7C0-C995-4352-81BC-77006DF661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133879</xdr:colOff>
      <xdr:row>11</xdr:row>
      <xdr:rowOff>6350</xdr:rowOff>
    </xdr:from>
    <xdr:to>
      <xdr:col>31</xdr:col>
      <xdr:colOff>21061</xdr:colOff>
      <xdr:row>26</xdr:row>
      <xdr:rowOff>181250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2B39EDF-D44E-4825-B806-49412A5CC2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158750</xdr:colOff>
      <xdr:row>0</xdr:row>
      <xdr:rowOff>142875</xdr:rowOff>
    </xdr:from>
    <xdr:to>
      <xdr:col>31</xdr:col>
      <xdr:colOff>45932</xdr:colOff>
      <xdr:row>9</xdr:row>
      <xdr:rowOff>100289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1A90671-8438-4685-BEB6-4B1E957933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rojekty\04_pandemia_distr_vplyv\03_output\MesacnaBaza\Status_prechody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Q:\Mikro\70_stare_projekty\01_pandemia_distribucne_vplyvy\03_output\an_MesacnaBaza_Statusy\Statusy_prechod.xlsx" TargetMode="External"/><Relationship Id="rId1" Type="http://schemas.openxmlformats.org/officeDocument/2006/relationships/externalLinkPath" Target="03_output/an_MesacnaBaza_Statusy/Statusy_prechod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Q:\Mikro\70_stare_projekty\01_pandemia_distribucne_vplyvy\03_output\an_MesacnaBaza_PrijemInd\ind_mes_PRIJEM_PP.xlsx" TargetMode="External"/><Relationship Id="rId1" Type="http://schemas.openxmlformats.org/officeDocument/2006/relationships/externalLinkPath" Target="03_output/an_MesacnaBaza_PrijemInd/ind_mes_PRIJEM_PP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Q:\Mikro\70_stare_projekty\01_pandemia_distribucne_vplyvy\03_output\an_OCRaPN\pobRP.xlsx" TargetMode="External"/><Relationship Id="rId1" Type="http://schemas.openxmlformats.org/officeDocument/2006/relationships/externalLinkPath" Target="03_output/an_OCRaPN/pobRP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Q:\Mikro\70_stare_projekty\01_pandemia_distribucne_vplyvy\03_output\an_OCRaPN\pobPSoD.xlsx" TargetMode="External"/><Relationship Id="rId1" Type="http://schemas.openxmlformats.org/officeDocument/2006/relationships/externalLinkPath" Target="03_output/an_OCRaPN/pobPSoD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Q:\Mikro\70_stare_projekty\01_pandemia_distribucne_vplyvy\03_output\an_MesacnaBaza_PrijemInd\dochodci_prijmy.xlsx" TargetMode="External"/><Relationship Id="rId1" Type="http://schemas.openxmlformats.org/officeDocument/2006/relationships/externalLinkPath" Target="03_output/an_MesacnaBaza_PrijemInd/dochodci_prijmy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Q:\Mikro\70_stare_projekty\01_pandemia_distribucne_vplyvy\03_output\an_MesacnaBaza_PrijemInd\ind_mes_PRIJEM_net_tot_PP.xlsx" TargetMode="External"/><Relationship Id="rId1" Type="http://schemas.openxmlformats.org/officeDocument/2006/relationships/externalLinkPath" Target="03_output/an_MesacnaBaza_PrijemInd/ind_mes_PRIJEM_net_tot_PP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Q:\Mikro\70_stare_projekty\01_pandemia_distribucne_vplyvy\03_output\an_MesacnaBaza_PrijemInd\neprac_prijmy.xlsx" TargetMode="External"/><Relationship Id="rId1" Type="http://schemas.openxmlformats.org/officeDocument/2006/relationships/externalLinkPath" Target="03_output/an_MesacnaBaza_PrijemInd/neprac_prijm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oStaty"/>
      <sheetName val="PrilevOdlev"/>
      <sheetName val="Prijem"/>
      <sheetName val="PrilevOdlev_perc"/>
    </sheetNames>
    <sheetDataSet>
      <sheetData sheetId="0"/>
      <sheetData sheetId="1">
        <row r="39">
          <cell r="Q39">
            <v>2018</v>
          </cell>
        </row>
        <row r="40">
          <cell r="Q40">
            <v>2019</v>
          </cell>
        </row>
        <row r="41">
          <cell r="Q41">
            <v>2020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afy_Príjem%"/>
      <sheetName val="Grafy_pritok"/>
      <sheetName val="Grafy_odtok"/>
      <sheetName val="Grafy_PP"/>
      <sheetName val="2018_P_11"/>
      <sheetName val="2019_P_11"/>
      <sheetName val="2020_P_11"/>
      <sheetName val="2020_P_21"/>
      <sheetName val="2020_P_31"/>
      <sheetName val="2020_P_41"/>
      <sheetName val="2020_P_51"/>
      <sheetName val="2020_P_61"/>
      <sheetName val="2020_P_22"/>
      <sheetName val="2020_P_32"/>
      <sheetName val="2020_P_42"/>
      <sheetName val="2020_P_52"/>
      <sheetName val="2020_P_62"/>
      <sheetName val="2018_P_21"/>
      <sheetName val="2018_P_31"/>
      <sheetName val="2018_P_41"/>
      <sheetName val="2018_P_51"/>
      <sheetName val="2018_P_61"/>
      <sheetName val="2018_P_22"/>
      <sheetName val="2018_P_32"/>
      <sheetName val="2018_P_42"/>
      <sheetName val="2018_P_52"/>
      <sheetName val="2018_P_62"/>
      <sheetName val="2019_P_21"/>
      <sheetName val="2019_P_31"/>
      <sheetName val="2019_P_41"/>
      <sheetName val="2019_P_51"/>
      <sheetName val="2019_P_61"/>
      <sheetName val="2019_P_22"/>
      <sheetName val="2019_P_32"/>
      <sheetName val="2019_P_42"/>
      <sheetName val="2019_P_52"/>
      <sheetName val="2019_P_62"/>
      <sheetName val="2018_P_71"/>
      <sheetName val="2018_P_72"/>
      <sheetName val="2019_P_71"/>
      <sheetName val="2019_P_72"/>
      <sheetName val="2020_P_71"/>
      <sheetName val="2020_P_72"/>
    </sheetNames>
    <sheetDataSet>
      <sheetData sheetId="0">
        <row r="2">
          <cell r="B2" t="str">
            <v>DvN</v>
          </cell>
        </row>
      </sheetData>
      <sheetData sheetId="1">
        <row r="42">
          <cell r="A42">
            <v>2019</v>
          </cell>
        </row>
        <row r="43">
          <cell r="A43">
            <v>2020</v>
          </cell>
        </row>
      </sheetData>
      <sheetData sheetId="2">
        <row r="3">
          <cell r="B3">
            <v>17639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2">
          <cell r="E2">
            <v>429.81381186441973</v>
          </cell>
        </row>
      </sheetData>
      <sheetData sheetId="8">
        <row r="2">
          <cell r="E2">
            <v>387.58053455867622</v>
          </cell>
        </row>
      </sheetData>
      <sheetData sheetId="9">
        <row r="2">
          <cell r="E2">
            <v>450.22685182992939</v>
          </cell>
        </row>
      </sheetData>
      <sheetData sheetId="10">
        <row r="2">
          <cell r="H2">
            <v>521.61134850697545</v>
          </cell>
        </row>
      </sheetData>
      <sheetData sheetId="11">
        <row r="2">
          <cell r="E2">
            <v>282.79261391497022</v>
          </cell>
        </row>
      </sheetData>
      <sheetData sheetId="12">
        <row r="2">
          <cell r="E2">
            <v>742.35608583462738</v>
          </cell>
        </row>
      </sheetData>
      <sheetData sheetId="13">
        <row r="2">
          <cell r="E2">
            <v>820.29673949669314</v>
          </cell>
        </row>
      </sheetData>
      <sheetData sheetId="14">
        <row r="2">
          <cell r="E2">
            <v>574.73404335930979</v>
          </cell>
        </row>
      </sheetData>
      <sheetData sheetId="15">
        <row r="2">
          <cell r="E2">
            <v>525.68530303073805</v>
          </cell>
        </row>
      </sheetData>
      <sheetData sheetId="16">
        <row r="2">
          <cell r="E2">
            <v>667.76744652214018</v>
          </cell>
        </row>
      </sheetData>
      <sheetData sheetId="17">
        <row r="2">
          <cell r="E2">
            <v>401.19218592788133</v>
          </cell>
        </row>
      </sheetData>
      <sheetData sheetId="18">
        <row r="2">
          <cell r="E2">
            <v>365.80352708141521</v>
          </cell>
        </row>
      </sheetData>
      <sheetData sheetId="19">
        <row r="2">
          <cell r="E2">
            <v>351.73093351083003</v>
          </cell>
        </row>
      </sheetData>
      <sheetData sheetId="20">
        <row r="2">
          <cell r="H2">
            <v>454.97468679552242</v>
          </cell>
        </row>
      </sheetData>
      <sheetData sheetId="21">
        <row r="2">
          <cell r="E2">
            <v>235.4499425135638</v>
          </cell>
        </row>
      </sheetData>
      <sheetData sheetId="22">
        <row r="2">
          <cell r="A2" t="str">
            <v>1</v>
          </cell>
        </row>
        <row r="3">
          <cell r="A3" t="str">
            <v>2</v>
          </cell>
        </row>
        <row r="4">
          <cell r="A4" t="str">
            <v>3</v>
          </cell>
        </row>
        <row r="5">
          <cell r="A5" t="str">
            <v>4</v>
          </cell>
        </row>
        <row r="6">
          <cell r="A6" t="str">
            <v>5</v>
          </cell>
        </row>
        <row r="7">
          <cell r="A7" t="str">
            <v>6</v>
          </cell>
        </row>
        <row r="8">
          <cell r="A8" t="str">
            <v>7</v>
          </cell>
        </row>
        <row r="9">
          <cell r="A9" t="str">
            <v>8</v>
          </cell>
        </row>
        <row r="10">
          <cell r="A10" t="str">
            <v>9</v>
          </cell>
        </row>
        <row r="11">
          <cell r="A11" t="str">
            <v>10</v>
          </cell>
        </row>
        <row r="12">
          <cell r="A12" t="str">
            <v>11</v>
          </cell>
        </row>
        <row r="13">
          <cell r="A13" t="str">
            <v>12</v>
          </cell>
        </row>
      </sheetData>
      <sheetData sheetId="23">
        <row r="2">
          <cell r="E2">
            <v>709.85851327523073</v>
          </cell>
        </row>
      </sheetData>
      <sheetData sheetId="24">
        <row r="2">
          <cell r="E2">
            <v>470.65056106332008</v>
          </cell>
        </row>
      </sheetData>
      <sheetData sheetId="25">
        <row r="2">
          <cell r="E2">
            <v>452.66792800185192</v>
          </cell>
        </row>
      </sheetData>
      <sheetData sheetId="26">
        <row r="2">
          <cell r="E2">
            <v>546.03611806106483</v>
          </cell>
        </row>
      </sheetData>
      <sheetData sheetId="27">
        <row r="2">
          <cell r="E2">
            <v>412.16133784965018</v>
          </cell>
        </row>
      </sheetData>
      <sheetData sheetId="28">
        <row r="2">
          <cell r="E2">
            <v>373.68607187503625</v>
          </cell>
        </row>
      </sheetData>
      <sheetData sheetId="29">
        <row r="2">
          <cell r="E2">
            <v>396.52360277014816</v>
          </cell>
        </row>
      </sheetData>
      <sheetData sheetId="30">
        <row r="2">
          <cell r="H2">
            <v>487.95069557128704</v>
          </cell>
        </row>
      </sheetData>
      <sheetData sheetId="31">
        <row r="2">
          <cell r="E2">
            <v>249.8009865665791</v>
          </cell>
        </row>
      </sheetData>
      <sheetData sheetId="32">
        <row r="2">
          <cell r="E2">
            <v>694.79470337448265</v>
          </cell>
        </row>
      </sheetData>
      <sheetData sheetId="33">
        <row r="2">
          <cell r="E2">
            <v>722.63995264531968</v>
          </cell>
        </row>
      </sheetData>
      <sheetData sheetId="34">
        <row r="2">
          <cell r="E2">
            <v>539.70322236626441</v>
          </cell>
        </row>
      </sheetData>
      <sheetData sheetId="35">
        <row r="2">
          <cell r="E2">
            <v>490.25667422523327</v>
          </cell>
        </row>
      </sheetData>
      <sheetData sheetId="36">
        <row r="2">
          <cell r="E2">
            <v>615.58052363117167</v>
          </cell>
        </row>
      </sheetData>
      <sheetData sheetId="37">
        <row r="2">
          <cell r="E2">
            <v>135.69900024676323</v>
          </cell>
        </row>
      </sheetData>
      <sheetData sheetId="38">
        <row r="2">
          <cell r="E2">
            <v>212.33641145548435</v>
          </cell>
        </row>
      </sheetData>
      <sheetData sheetId="39">
        <row r="2">
          <cell r="E2">
            <v>127.72548436326004</v>
          </cell>
        </row>
      </sheetData>
      <sheetData sheetId="40">
        <row r="2">
          <cell r="E2">
            <v>282.19797677209328</v>
          </cell>
        </row>
      </sheetData>
      <sheetData sheetId="41">
        <row r="2">
          <cell r="E2">
            <v>134.08782626822375</v>
          </cell>
        </row>
      </sheetData>
      <sheetData sheetId="42">
        <row r="2">
          <cell r="E2">
            <v>294.63597553116711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afy_pohl"/>
      <sheetName val="Grafy_vek"/>
      <sheetName val="Grafy_prijem"/>
      <sheetName val="Grafy_status"/>
      <sheetName val="2020_prijem"/>
      <sheetName val="2020_vek"/>
      <sheetName val="2020_pohl"/>
      <sheetName val="2019_pohl"/>
      <sheetName val="2019_vek"/>
      <sheetName val="2019_prijem"/>
      <sheetName val="2018_pohl"/>
      <sheetName val="2018_vek"/>
      <sheetName val="2018_prijem"/>
      <sheetName val="2018_status"/>
      <sheetName val="2019_status"/>
      <sheetName val="2020_status"/>
    </sheetNames>
    <sheetDataSet>
      <sheetData sheetId="0"/>
      <sheetData sheetId="1">
        <row r="68">
          <cell r="A68" t="str">
            <v>2018_01</v>
          </cell>
        </row>
        <row r="69">
          <cell r="A69" t="str">
            <v>2018_02</v>
          </cell>
        </row>
        <row r="70">
          <cell r="A70" t="str">
            <v>2018_03</v>
          </cell>
        </row>
        <row r="71">
          <cell r="A71" t="str">
            <v>2018_04</v>
          </cell>
        </row>
        <row r="72">
          <cell r="A72" t="str">
            <v>2018_05</v>
          </cell>
        </row>
        <row r="73">
          <cell r="A73" t="str">
            <v>2018_06</v>
          </cell>
        </row>
        <row r="74">
          <cell r="A74" t="str">
            <v>2018_07</v>
          </cell>
        </row>
        <row r="75">
          <cell r="A75" t="str">
            <v>2018_08</v>
          </cell>
        </row>
        <row r="76">
          <cell r="A76" t="str">
            <v>2018_09</v>
          </cell>
        </row>
        <row r="77">
          <cell r="A77" t="str">
            <v>2018_10</v>
          </cell>
        </row>
        <row r="78">
          <cell r="A78" t="str">
            <v>2018_11</v>
          </cell>
        </row>
        <row r="79">
          <cell r="A79" t="str">
            <v>2018_12</v>
          </cell>
        </row>
        <row r="80">
          <cell r="A80" t="str">
            <v>2019_01</v>
          </cell>
        </row>
        <row r="81">
          <cell r="A81" t="str">
            <v>2019_02</v>
          </cell>
        </row>
        <row r="82">
          <cell r="A82" t="str">
            <v>2019_03</v>
          </cell>
        </row>
        <row r="83">
          <cell r="A83" t="str">
            <v>2019_04</v>
          </cell>
        </row>
        <row r="84">
          <cell r="A84" t="str">
            <v>2019_05</v>
          </cell>
        </row>
        <row r="85">
          <cell r="A85" t="str">
            <v>2019_06</v>
          </cell>
        </row>
        <row r="86">
          <cell r="A86" t="str">
            <v>2019_07</v>
          </cell>
        </row>
        <row r="87">
          <cell r="A87" t="str">
            <v>2019_08</v>
          </cell>
        </row>
        <row r="88">
          <cell r="A88" t="str">
            <v>2019_09</v>
          </cell>
        </row>
        <row r="89">
          <cell r="A89" t="str">
            <v>2019_10</v>
          </cell>
        </row>
        <row r="90">
          <cell r="A90" t="str">
            <v>2019_11</v>
          </cell>
        </row>
        <row r="91">
          <cell r="A91" t="str">
            <v>2019_12</v>
          </cell>
        </row>
        <row r="92">
          <cell r="A92" t="str">
            <v>2020_01</v>
          </cell>
        </row>
        <row r="93">
          <cell r="A93" t="str">
            <v>2020_02</v>
          </cell>
        </row>
        <row r="94">
          <cell r="A94" t="str">
            <v>2020_03</v>
          </cell>
        </row>
        <row r="95">
          <cell r="A95" t="str">
            <v>2020_04</v>
          </cell>
        </row>
        <row r="96">
          <cell r="A96" t="str">
            <v>2020_05</v>
          </cell>
        </row>
        <row r="97">
          <cell r="A97" t="str">
            <v>2020_06</v>
          </cell>
        </row>
        <row r="98">
          <cell r="A98" t="str">
            <v>2020_07</v>
          </cell>
        </row>
        <row r="99">
          <cell r="A99" t="str">
            <v>2020_08</v>
          </cell>
        </row>
        <row r="100">
          <cell r="A100" t="str">
            <v>2020_09</v>
          </cell>
        </row>
        <row r="101">
          <cell r="A101" t="str">
            <v>2020_10</v>
          </cell>
        </row>
        <row r="102">
          <cell r="A102" t="str">
            <v>2020_11</v>
          </cell>
        </row>
        <row r="103">
          <cell r="A103" t="str">
            <v>2020_12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afy_RP+PSoD"/>
      <sheetName val="Grafy"/>
      <sheetName val="2017"/>
      <sheetName val="2018"/>
      <sheetName val="2019"/>
      <sheetName val="2020"/>
    </sheetNames>
    <sheetDataSet>
      <sheetData sheetId="0">
        <row r="1">
          <cell r="F1" t="str">
            <v>všetci</v>
          </cell>
          <cell r="G1" t="str">
            <v>s prac. úväzkom</v>
          </cell>
          <cell r="H1" t="str">
            <v>s prac. úväzkom a nenulovým príjmom</v>
          </cell>
          <cell r="K1" t="str">
            <v>všetci</v>
          </cell>
          <cell r="L1" t="str">
            <v>s prac. úväzkom</v>
          </cell>
          <cell r="M1" t="str">
            <v>s prac. úväzkom a nenulovým príjmom</v>
          </cell>
        </row>
        <row r="14">
          <cell r="A14" t="str">
            <v>2018_01</v>
          </cell>
          <cell r="F14">
            <v>56</v>
          </cell>
          <cell r="G14">
            <v>-322</v>
          </cell>
          <cell r="H14">
            <v>118</v>
          </cell>
          <cell r="I14">
            <v>378</v>
          </cell>
          <cell r="K14">
            <v>3.8921593839269519E-2</v>
          </cell>
          <cell r="L14">
            <v>-1.0031465154677677</v>
          </cell>
          <cell r="M14">
            <v>0.50405809483127229</v>
          </cell>
        </row>
        <row r="15">
          <cell r="A15" t="str">
            <v>2018_02</v>
          </cell>
          <cell r="F15">
            <v>-233</v>
          </cell>
          <cell r="G15">
            <v>-392</v>
          </cell>
          <cell r="H15">
            <v>-85</v>
          </cell>
          <cell r="I15">
            <v>159</v>
          </cell>
          <cell r="K15">
            <v>-0.16194725940753552</v>
          </cell>
          <cell r="L15">
            <v>-1.2198157829225842</v>
          </cell>
          <cell r="M15">
            <v>-0.3646347218051571</v>
          </cell>
        </row>
        <row r="16">
          <cell r="A16" t="str">
            <v>2018_03</v>
          </cell>
          <cell r="F16">
            <v>-821</v>
          </cell>
          <cell r="G16">
            <v>-532</v>
          </cell>
          <cell r="H16">
            <v>-432</v>
          </cell>
          <cell r="I16">
            <v>-289</v>
          </cell>
          <cell r="K16">
            <v>-0.5675180589638118</v>
          </cell>
          <cell r="L16">
            <v>-1.6247251404837515</v>
          </cell>
          <cell r="M16">
            <v>-1.8126127638148803</v>
          </cell>
        </row>
        <row r="17">
          <cell r="A17" t="str">
            <v>2018_04</v>
          </cell>
          <cell r="F17">
            <v>-650</v>
          </cell>
          <cell r="G17">
            <v>-119</v>
          </cell>
          <cell r="H17">
            <v>-96</v>
          </cell>
          <cell r="I17">
            <v>-531</v>
          </cell>
          <cell r="K17">
            <v>-0.44943198711167032</v>
          </cell>
          <cell r="L17">
            <v>-0.37381416095998432</v>
          </cell>
          <cell r="M17">
            <v>-0.41221177379878737</v>
          </cell>
        </row>
        <row r="18">
          <cell r="A18" t="str">
            <v>2018_05</v>
          </cell>
          <cell r="F18">
            <v>-1092</v>
          </cell>
          <cell r="G18">
            <v>-287</v>
          </cell>
          <cell r="H18">
            <v>-616</v>
          </cell>
          <cell r="I18">
            <v>-805</v>
          </cell>
          <cell r="K18">
            <v>-0.75340481019994243</v>
          </cell>
          <cell r="L18">
            <v>-0.89355210311653499</v>
          </cell>
          <cell r="M18">
            <v>-2.623844613877413</v>
          </cell>
        </row>
        <row r="19">
          <cell r="A19" t="str">
            <v>2018_06</v>
          </cell>
          <cell r="F19">
            <v>-1390</v>
          </cell>
          <cell r="G19">
            <v>-227</v>
          </cell>
          <cell r="H19">
            <v>-541</v>
          </cell>
          <cell r="I19">
            <v>-1163</v>
          </cell>
          <cell r="K19">
            <v>-0.96113289218024978</v>
          </cell>
          <cell r="L19">
            <v>-0.71068532606993751</v>
          </cell>
          <cell r="M19">
            <v>-2.3522761859211316</v>
          </cell>
        </row>
        <row r="20">
          <cell r="A20" t="str">
            <v>2018_07</v>
          </cell>
          <cell r="F20">
            <v>-1587</v>
          </cell>
          <cell r="G20">
            <v>-386</v>
          </cell>
          <cell r="H20">
            <v>-611</v>
          </cell>
          <cell r="I20">
            <v>-1201</v>
          </cell>
          <cell r="K20">
            <v>-1.0987793648265964</v>
          </cell>
          <cell r="L20">
            <v>-1.2556112159261001</v>
          </cell>
          <cell r="M20">
            <v>-2.7264614011601962</v>
          </cell>
        </row>
        <row r="21">
          <cell r="A21" t="str">
            <v>2018_08</v>
          </cell>
          <cell r="F21">
            <v>-1710</v>
          </cell>
          <cell r="G21">
            <v>-658</v>
          </cell>
          <cell r="H21">
            <v>-684</v>
          </cell>
          <cell r="I21">
            <v>-1052</v>
          </cell>
          <cell r="K21">
            <v>-1.1889200990071513</v>
          </cell>
          <cell r="L21">
            <v>-2.1238138273836471</v>
          </cell>
          <cell r="M21">
            <v>-3.0711206896551713</v>
          </cell>
        </row>
        <row r="22">
          <cell r="A22" t="str">
            <v>2018_09</v>
          </cell>
          <cell r="F22">
            <v>-1843</v>
          </cell>
          <cell r="G22">
            <v>-782</v>
          </cell>
          <cell r="H22">
            <v>-872</v>
          </cell>
          <cell r="I22">
            <v>-1061</v>
          </cell>
          <cell r="K22">
            <v>-1.2796744919143732</v>
          </cell>
          <cell r="L22">
            <v>-2.3637517758365312</v>
          </cell>
          <cell r="M22">
            <v>-3.5957280112160372</v>
          </cell>
        </row>
        <row r="23">
          <cell r="A23" t="str">
            <v>2018_10</v>
          </cell>
          <cell r="F23">
            <v>-1841</v>
          </cell>
          <cell r="G23">
            <v>-668</v>
          </cell>
          <cell r="H23">
            <v>-657</v>
          </cell>
          <cell r="I23">
            <v>-1173</v>
          </cell>
          <cell r="K23">
            <v>-1.2848698031169059</v>
          </cell>
          <cell r="L23">
            <v>-2.0529842030856282</v>
          </cell>
          <cell r="M23">
            <v>-2.6811949069539653</v>
          </cell>
        </row>
        <row r="24">
          <cell r="A24" t="str">
            <v>2018_11</v>
          </cell>
          <cell r="F24">
            <v>-2019</v>
          </cell>
          <cell r="G24">
            <v>-866</v>
          </cell>
          <cell r="H24">
            <v>-754</v>
          </cell>
          <cell r="I24">
            <v>-1153</v>
          </cell>
          <cell r="K24">
            <v>-1.4063806074115393</v>
          </cell>
          <cell r="L24">
            <v>-2.6500198904495287</v>
          </cell>
          <cell r="M24">
            <v>-3.0828358819200208</v>
          </cell>
        </row>
        <row r="25">
          <cell r="A25" t="str">
            <v>2018_12</v>
          </cell>
          <cell r="F25">
            <v>-2264</v>
          </cell>
          <cell r="G25">
            <v>-991</v>
          </cell>
          <cell r="H25">
            <v>-837</v>
          </cell>
          <cell r="I25">
            <v>-1273</v>
          </cell>
          <cell r="K25">
            <v>-1.5775574338213305</v>
          </cell>
          <cell r="L25">
            <v>-3.0697271009509697</v>
          </cell>
          <cell r="M25">
            <v>-3.5413581552781848</v>
          </cell>
        </row>
        <row r="26">
          <cell r="A26" t="str">
            <v>2019_01</v>
          </cell>
          <cell r="F26">
            <v>-1924</v>
          </cell>
          <cell r="G26">
            <v>-655</v>
          </cell>
          <cell r="H26">
            <v>-680</v>
          </cell>
          <cell r="I26">
            <v>-1269</v>
          </cell>
          <cell r="K26">
            <v>-1.3367144891791471</v>
          </cell>
          <cell r="L26">
            <v>-2.0612392611008001</v>
          </cell>
          <cell r="M26">
            <v>-2.8901734104046284</v>
          </cell>
        </row>
        <row r="27">
          <cell r="A27" t="str">
            <v>2019_02</v>
          </cell>
          <cell r="F27">
            <v>-1806</v>
          </cell>
          <cell r="G27">
            <v>-706</v>
          </cell>
          <cell r="H27">
            <v>-750</v>
          </cell>
          <cell r="I27">
            <v>-1100</v>
          </cell>
          <cell r="K27">
            <v>-1.2573011883793672</v>
          </cell>
          <cell r="L27">
            <v>-2.2240423387096753</v>
          </cell>
          <cell r="M27">
            <v>-3.2291397571686864</v>
          </cell>
        </row>
        <row r="28">
          <cell r="A28" t="str">
            <v>2019_03</v>
          </cell>
          <cell r="F28">
            <v>-1600</v>
          </cell>
          <cell r="G28">
            <v>-314</v>
          </cell>
          <cell r="H28">
            <v>-503</v>
          </cell>
          <cell r="I28">
            <v>-1286</v>
          </cell>
          <cell r="K28">
            <v>-1.1123161202413745</v>
          </cell>
          <cell r="L28">
            <v>-0.97479200298025148</v>
          </cell>
          <cell r="M28">
            <v>-2.1494807914191671</v>
          </cell>
        </row>
        <row r="29">
          <cell r="A29" t="str">
            <v>2019_04</v>
          </cell>
          <cell r="F29">
            <v>-1896</v>
          </cell>
          <cell r="G29">
            <v>-495</v>
          </cell>
          <cell r="H29">
            <v>-628</v>
          </cell>
          <cell r="I29">
            <v>-1401</v>
          </cell>
          <cell r="K29">
            <v>-1.3168770011876885</v>
          </cell>
          <cell r="L29">
            <v>-1.5607756582058929</v>
          </cell>
          <cell r="M29">
            <v>-2.7077135342560288</v>
          </cell>
        </row>
        <row r="30">
          <cell r="A30" t="str">
            <v>2019_05</v>
          </cell>
          <cell r="F30">
            <v>-1307</v>
          </cell>
          <cell r="G30">
            <v>-394</v>
          </cell>
          <cell r="H30">
            <v>-467</v>
          </cell>
          <cell r="I30">
            <v>-913</v>
          </cell>
          <cell r="K30">
            <v>-0.90858533194300151</v>
          </cell>
          <cell r="L30">
            <v>-1.2377481779341504</v>
          </cell>
          <cell r="M30">
            <v>-2.0427802808276052</v>
          </cell>
        </row>
        <row r="31">
          <cell r="A31" t="str">
            <v>2019_06</v>
          </cell>
          <cell r="F31">
            <v>-1163</v>
          </cell>
          <cell r="G31">
            <v>-445</v>
          </cell>
          <cell r="H31">
            <v>-526</v>
          </cell>
          <cell r="I31">
            <v>-718</v>
          </cell>
          <cell r="K31">
            <v>-0.81197506126466923</v>
          </cell>
          <cell r="L31">
            <v>-1.4031657942864317</v>
          </cell>
          <cell r="M31">
            <v>-2.3421497907204603</v>
          </cell>
        </row>
        <row r="32">
          <cell r="A32" t="str">
            <v>2019_07</v>
          </cell>
          <cell r="F32">
            <v>-596</v>
          </cell>
          <cell r="G32">
            <v>150</v>
          </cell>
          <cell r="H32">
            <v>-5</v>
          </cell>
          <cell r="I32">
            <v>-746</v>
          </cell>
          <cell r="K32">
            <v>-0.41723254413844613</v>
          </cell>
          <cell r="L32">
            <v>0.49413624983529747</v>
          </cell>
          <cell r="M32">
            <v>-2.2936831964770477E-2</v>
          </cell>
        </row>
        <row r="33">
          <cell r="A33" t="str">
            <v>2019_08</v>
          </cell>
          <cell r="F33">
            <v>-74</v>
          </cell>
          <cell r="G33">
            <v>545</v>
          </cell>
          <cell r="H33">
            <v>340</v>
          </cell>
          <cell r="I33">
            <v>-619</v>
          </cell>
          <cell r="K33">
            <v>-5.206940711239838E-2</v>
          </cell>
          <cell r="L33">
            <v>1.7972562986413365</v>
          </cell>
          <cell r="M33">
            <v>1.5749490457661608</v>
          </cell>
        </row>
        <row r="34">
          <cell r="A34" t="str">
            <v>2019_09</v>
          </cell>
          <cell r="F34">
            <v>382</v>
          </cell>
          <cell r="G34">
            <v>750</v>
          </cell>
          <cell r="H34">
            <v>387</v>
          </cell>
          <cell r="I34">
            <v>-368</v>
          </cell>
          <cell r="K34">
            <v>0.26867729184543165</v>
          </cell>
          <cell r="L34">
            <v>2.3219095384043875</v>
          </cell>
          <cell r="M34">
            <v>1.6553317079430308</v>
          </cell>
        </row>
        <row r="35">
          <cell r="A35" t="str">
            <v>2019_10</v>
          </cell>
          <cell r="F35">
            <v>154</v>
          </cell>
          <cell r="G35">
            <v>273</v>
          </cell>
          <cell r="H35">
            <v>105</v>
          </cell>
          <cell r="I35">
            <v>-119</v>
          </cell>
          <cell r="K35">
            <v>0.10887855092547305</v>
          </cell>
          <cell r="L35">
            <v>0.85660495764041666</v>
          </cell>
          <cell r="M35">
            <v>0.44030695684991183</v>
          </cell>
        </row>
        <row r="36">
          <cell r="A36" t="str">
            <v>2019_11</v>
          </cell>
          <cell r="F36">
            <v>352</v>
          </cell>
          <cell r="G36">
            <v>401</v>
          </cell>
          <cell r="H36">
            <v>56</v>
          </cell>
          <cell r="I36">
            <v>-49</v>
          </cell>
          <cell r="K36">
            <v>0.24869119195145561</v>
          </cell>
          <cell r="L36">
            <v>1.2604909942476317</v>
          </cell>
          <cell r="M36">
            <v>0.23624704691191933</v>
          </cell>
        </row>
        <row r="37">
          <cell r="A37" t="str">
            <v>2019_12</v>
          </cell>
          <cell r="F37">
            <v>301</v>
          </cell>
          <cell r="G37">
            <v>240</v>
          </cell>
          <cell r="H37">
            <v>-18</v>
          </cell>
          <cell r="I37">
            <v>61</v>
          </cell>
          <cell r="K37">
            <v>0.21309885379718896</v>
          </cell>
          <cell r="L37">
            <v>0.76696919340406566</v>
          </cell>
          <cell r="M37">
            <v>-7.8954294236333045E-2</v>
          </cell>
        </row>
        <row r="38">
          <cell r="A38" t="str">
            <v>2020_01</v>
          </cell>
          <cell r="F38">
            <v>1032</v>
          </cell>
          <cell r="G38">
            <v>323</v>
          </cell>
          <cell r="H38">
            <v>-451</v>
          </cell>
          <cell r="I38">
            <v>709</v>
          </cell>
          <cell r="K38">
            <v>0.72670426938759025</v>
          </cell>
          <cell r="L38">
            <v>1.0378510378510342</v>
          </cell>
          <cell r="M38">
            <v>-1.9739145658263291</v>
          </cell>
        </row>
        <row r="39">
          <cell r="A39" t="str">
            <v>2020_02</v>
          </cell>
          <cell r="F39">
            <v>1632</v>
          </cell>
          <cell r="G39">
            <v>506</v>
          </cell>
          <cell r="H39">
            <v>-381</v>
          </cell>
          <cell r="I39">
            <v>1126</v>
          </cell>
          <cell r="K39">
            <v>1.1506327775231862</v>
          </cell>
          <cell r="L39">
            <v>1.6302596816805126</v>
          </cell>
          <cell r="M39">
            <v>-1.6951414842498624</v>
          </cell>
        </row>
        <row r="40">
          <cell r="A40" t="str">
            <v>2020_03</v>
          </cell>
          <cell r="F40">
            <v>655</v>
          </cell>
          <cell r="G40">
            <v>-506</v>
          </cell>
          <cell r="H40">
            <v>-1526</v>
          </cell>
          <cell r="I40">
            <v>1161</v>
          </cell>
          <cell r="K40">
            <v>0.46047636455668339</v>
          </cell>
          <cell r="L40">
            <v>-1.5863063514953923</v>
          </cell>
          <cell r="M40">
            <v>-6.6643374967246043</v>
          </cell>
        </row>
        <row r="41">
          <cell r="A41" t="str">
            <v>2020_04</v>
          </cell>
          <cell r="F41">
            <v>2251</v>
          </cell>
          <cell r="G41">
            <v>-1694</v>
          </cell>
          <cell r="H41">
            <v>-5560</v>
          </cell>
          <cell r="I41">
            <v>3945</v>
          </cell>
          <cell r="K41">
            <v>1.5843075428804587</v>
          </cell>
          <cell r="L41">
            <v>-5.4260089686098638</v>
          </cell>
          <cell r="M41">
            <v>-24.639929093729229</v>
          </cell>
        </row>
        <row r="42">
          <cell r="A42" t="str">
            <v>2020_05</v>
          </cell>
          <cell r="F42">
            <v>3507</v>
          </cell>
          <cell r="G42">
            <v>-2016</v>
          </cell>
          <cell r="H42">
            <v>-5322</v>
          </cell>
          <cell r="I42">
            <v>5523</v>
          </cell>
          <cell r="K42">
            <v>2.4603102221785633</v>
          </cell>
          <cell r="L42">
            <v>-6.4126216680450376</v>
          </cell>
          <cell r="M42">
            <v>-23.765294275252302</v>
          </cell>
        </row>
        <row r="43">
          <cell r="A43" t="str">
            <v>2020_06</v>
          </cell>
          <cell r="F43">
            <v>5220</v>
          </cell>
          <cell r="G43">
            <v>-1651</v>
          </cell>
          <cell r="H43">
            <v>-3584</v>
          </cell>
          <cell r="I43">
            <v>6871</v>
          </cell>
          <cell r="K43">
            <v>3.6742968156094236</v>
          </cell>
          <cell r="L43">
            <v>-5.2799897662221369</v>
          </cell>
          <cell r="M43">
            <v>-16.341418931242025</v>
          </cell>
        </row>
        <row r="44">
          <cell r="A44" t="str">
            <v>2020_07</v>
          </cell>
          <cell r="F44">
            <v>5974</v>
          </cell>
          <cell r="G44">
            <v>-715</v>
          </cell>
          <cell r="H44">
            <v>-2488</v>
          </cell>
          <cell r="I44">
            <v>6689</v>
          </cell>
          <cell r="K44">
            <v>4.1996485061511324</v>
          </cell>
          <cell r="L44">
            <v>-2.34380121943224</v>
          </cell>
          <cell r="M44">
            <v>-11.415986051206751</v>
          </cell>
        </row>
        <row r="45">
          <cell r="A45" t="str">
            <v>2020_08</v>
          </cell>
          <cell r="F45">
            <v>7035</v>
          </cell>
          <cell r="G45">
            <v>-678</v>
          </cell>
          <cell r="H45">
            <v>-2311</v>
          </cell>
          <cell r="I45">
            <v>7713</v>
          </cell>
          <cell r="K45">
            <v>4.9526907155529321</v>
          </cell>
          <cell r="L45">
            <v>-2.196378243545305</v>
          </cell>
          <cell r="M45">
            <v>-10.539036847865745</v>
          </cell>
        </row>
        <row r="46">
          <cell r="A46" t="str">
            <v>2020_09</v>
          </cell>
          <cell r="F46">
            <v>7765</v>
          </cell>
          <cell r="G46">
            <v>-732</v>
          </cell>
          <cell r="H46">
            <v>-2018</v>
          </cell>
          <cell r="I46">
            <v>8497</v>
          </cell>
          <cell r="K46">
            <v>5.4468294051627453</v>
          </cell>
          <cell r="L46">
            <v>-2.2147590088045788</v>
          </cell>
          <cell r="M46">
            <v>-8.4911217705966546</v>
          </cell>
        </row>
        <row r="47">
          <cell r="A47" t="str">
            <v>2020_10</v>
          </cell>
          <cell r="F47">
            <v>8333</v>
          </cell>
          <cell r="G47">
            <v>-1067</v>
          </cell>
          <cell r="H47">
            <v>-2295</v>
          </cell>
          <cell r="I47">
            <v>9400</v>
          </cell>
          <cell r="K47">
            <v>5.8850532500918096</v>
          </cell>
          <cell r="L47">
            <v>-3.3195408020408768</v>
          </cell>
          <cell r="M47">
            <v>-9.5816633266533113</v>
          </cell>
        </row>
        <row r="48">
          <cell r="A48" t="str">
            <v>2020_11</v>
          </cell>
          <cell r="F48">
            <v>9102</v>
          </cell>
          <cell r="G48">
            <v>-1187</v>
          </cell>
          <cell r="H48">
            <v>-2687</v>
          </cell>
          <cell r="I48">
            <v>10289</v>
          </cell>
          <cell r="K48">
            <v>6.4146927614470162</v>
          </cell>
          <cell r="L48">
            <v>-3.6847333457502907</v>
          </cell>
          <cell r="M48">
            <v>-11.308922558922562</v>
          </cell>
        </row>
      </sheetData>
      <sheetData sheetId="1">
        <row r="14">
          <cell r="E14">
            <v>-62</v>
          </cell>
        </row>
        <row r="15">
          <cell r="E15">
            <v>-321</v>
          </cell>
        </row>
        <row r="16">
          <cell r="E16">
            <v>-931</v>
          </cell>
        </row>
        <row r="17">
          <cell r="E17">
            <v>-794</v>
          </cell>
        </row>
        <row r="18">
          <cell r="E18">
            <v>-1133</v>
          </cell>
        </row>
        <row r="19">
          <cell r="E19">
            <v>-1461</v>
          </cell>
        </row>
        <row r="20">
          <cell r="E20">
            <v>-1614</v>
          </cell>
        </row>
        <row r="21">
          <cell r="E21">
            <v>-1716</v>
          </cell>
        </row>
        <row r="22">
          <cell r="E22">
            <v>-1994</v>
          </cell>
        </row>
        <row r="23">
          <cell r="E23">
            <v>-1980</v>
          </cell>
        </row>
        <row r="24">
          <cell r="E24">
            <v>-2108</v>
          </cell>
        </row>
        <row r="25">
          <cell r="E25">
            <v>-2312</v>
          </cell>
        </row>
        <row r="26">
          <cell r="E26">
            <v>-1976</v>
          </cell>
        </row>
        <row r="27">
          <cell r="E27">
            <v>-1792</v>
          </cell>
        </row>
        <row r="28">
          <cell r="E28">
            <v>-1560</v>
          </cell>
        </row>
        <row r="29">
          <cell r="E29">
            <v>-1856</v>
          </cell>
        </row>
        <row r="30">
          <cell r="E30">
            <v>-1241</v>
          </cell>
        </row>
        <row r="31">
          <cell r="E31">
            <v>-1047</v>
          </cell>
        </row>
        <row r="32">
          <cell r="E32">
            <v>-523</v>
          </cell>
        </row>
        <row r="33">
          <cell r="E33">
            <v>41</v>
          </cell>
        </row>
        <row r="34">
          <cell r="E34">
            <v>654</v>
          </cell>
        </row>
        <row r="35">
          <cell r="E35">
            <v>598</v>
          </cell>
        </row>
        <row r="36">
          <cell r="E36">
            <v>953</v>
          </cell>
        </row>
        <row r="37">
          <cell r="E37">
            <v>1009</v>
          </cell>
        </row>
        <row r="38">
          <cell r="E38">
            <v>3579</v>
          </cell>
        </row>
        <row r="39">
          <cell r="E39">
            <v>4454</v>
          </cell>
        </row>
        <row r="40">
          <cell r="E40">
            <v>3755</v>
          </cell>
        </row>
        <row r="41">
          <cell r="E41">
            <v>5455</v>
          </cell>
        </row>
        <row r="42">
          <cell r="E42">
            <v>6694</v>
          </cell>
        </row>
        <row r="43">
          <cell r="E43">
            <v>8286</v>
          </cell>
        </row>
        <row r="44">
          <cell r="E44">
            <v>8826</v>
          </cell>
        </row>
        <row r="45">
          <cell r="E45">
            <v>9583</v>
          </cell>
        </row>
        <row r="46">
          <cell r="E46">
            <v>10265</v>
          </cell>
        </row>
        <row r="47">
          <cell r="E47">
            <v>10991</v>
          </cell>
        </row>
        <row r="48">
          <cell r="E48">
            <v>11674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afy"/>
      <sheetName val="2017"/>
      <sheetName val="2018"/>
      <sheetName val="2019"/>
      <sheetName val="2020"/>
    </sheetNames>
    <sheetDataSet>
      <sheetData sheetId="0">
        <row r="14">
          <cell r="E14">
            <v>118</v>
          </cell>
        </row>
        <row r="15">
          <cell r="E15">
            <v>88</v>
          </cell>
        </row>
        <row r="16">
          <cell r="E16">
            <v>110</v>
          </cell>
        </row>
        <row r="17">
          <cell r="E17">
            <v>144</v>
          </cell>
        </row>
        <row r="18">
          <cell r="E18">
            <v>41</v>
          </cell>
        </row>
        <row r="19">
          <cell r="E19">
            <v>71</v>
          </cell>
        </row>
        <row r="20">
          <cell r="E20">
            <v>27</v>
          </cell>
        </row>
        <row r="21">
          <cell r="E21">
            <v>6</v>
          </cell>
        </row>
        <row r="22">
          <cell r="E22">
            <v>151</v>
          </cell>
        </row>
        <row r="23">
          <cell r="E23">
            <v>139</v>
          </cell>
        </row>
        <row r="24">
          <cell r="E24">
            <v>89</v>
          </cell>
        </row>
        <row r="25">
          <cell r="E25">
            <v>48</v>
          </cell>
        </row>
        <row r="26">
          <cell r="E26">
            <v>52</v>
          </cell>
        </row>
        <row r="27">
          <cell r="E27">
            <v>-14</v>
          </cell>
        </row>
        <row r="28">
          <cell r="E28">
            <v>-40</v>
          </cell>
        </row>
        <row r="29">
          <cell r="E29">
            <v>-40</v>
          </cell>
        </row>
        <row r="30">
          <cell r="E30">
            <v>-66</v>
          </cell>
        </row>
        <row r="31">
          <cell r="E31">
            <v>-116</v>
          </cell>
        </row>
        <row r="32">
          <cell r="E32">
            <v>-73</v>
          </cell>
        </row>
        <row r="33">
          <cell r="E33">
            <v>-115</v>
          </cell>
        </row>
        <row r="34">
          <cell r="E34">
            <v>-272</v>
          </cell>
        </row>
        <row r="35">
          <cell r="E35">
            <v>-444</v>
          </cell>
        </row>
        <row r="36">
          <cell r="E36">
            <v>-601</v>
          </cell>
        </row>
        <row r="37">
          <cell r="E37">
            <v>-708</v>
          </cell>
        </row>
        <row r="38">
          <cell r="E38">
            <v>-2547</v>
          </cell>
        </row>
        <row r="39">
          <cell r="E39">
            <v>-2822</v>
          </cell>
        </row>
        <row r="40">
          <cell r="E40">
            <v>-3100</v>
          </cell>
        </row>
        <row r="41">
          <cell r="E41">
            <v>-3204</v>
          </cell>
        </row>
        <row r="42">
          <cell r="E42">
            <v>-3187</v>
          </cell>
        </row>
        <row r="43">
          <cell r="E43">
            <v>-3066</v>
          </cell>
        </row>
        <row r="44">
          <cell r="E44">
            <v>-2852</v>
          </cell>
        </row>
        <row r="45">
          <cell r="E45">
            <v>-2548</v>
          </cell>
        </row>
        <row r="46">
          <cell r="E46">
            <v>-2500</v>
          </cell>
        </row>
        <row r="47">
          <cell r="E47">
            <v>-2658</v>
          </cell>
        </row>
        <row r="48">
          <cell r="E48">
            <v>-2572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afy_dochodci"/>
      <sheetName val="davky_2018"/>
      <sheetName val="davky_2019"/>
      <sheetName val="davky_2020"/>
    </sheetNames>
    <sheetDataSet>
      <sheetData sheetId="0">
        <row r="2">
          <cell r="L2" t="str">
            <v>Disponibilný príjem</v>
          </cell>
          <cell r="M2" t="str">
            <v>Príspevok iných dávok</v>
          </cell>
          <cell r="N2" t="str">
            <v>Príspevok prac. príjmu</v>
          </cell>
          <cell r="O2" t="str">
            <v>Príspevok star.dôch.</v>
          </cell>
          <cell r="P2" t="str">
            <v>Príspevok min. dôch.</v>
          </cell>
        </row>
        <row r="3">
          <cell r="A3" t="str">
            <v>2018_01</v>
          </cell>
          <cell r="L3">
            <v>1.366651227433501</v>
          </cell>
          <cell r="M3">
            <v>-5.7961255558709159E-2</v>
          </cell>
          <cell r="N3">
            <v>-0.81227810440458459</v>
          </cell>
          <cell r="O3">
            <v>2.2817945700750566</v>
          </cell>
          <cell r="P3">
            <v>-4.4903991613554496E-2</v>
          </cell>
        </row>
        <row r="4">
          <cell r="A4" t="str">
            <v>2018_02</v>
          </cell>
          <cell r="L4">
            <v>1.1967787092484936</v>
          </cell>
          <cell r="M4">
            <v>-5.4396897854568332E-2</v>
          </cell>
          <cell r="N4">
            <v>-1.0091506507497938</v>
          </cell>
          <cell r="O4">
            <v>2.3061942151659616</v>
          </cell>
          <cell r="P4">
            <v>-4.5867964336903579E-2</v>
          </cell>
        </row>
        <row r="5">
          <cell r="A5" t="str">
            <v>2018_03</v>
          </cell>
          <cell r="L5">
            <v>1.2260570473069099</v>
          </cell>
          <cell r="M5">
            <v>-3.2060303792130547E-2</v>
          </cell>
          <cell r="N5">
            <v>-1.0320086153631733</v>
          </cell>
          <cell r="O5">
            <v>2.3350044639448697</v>
          </cell>
          <cell r="P5">
            <v>-4.4878507630833904E-2</v>
          </cell>
        </row>
        <row r="6">
          <cell r="A6" t="str">
            <v>2018_04</v>
          </cell>
          <cell r="L6">
            <v>1.2094538238804191</v>
          </cell>
          <cell r="M6">
            <v>-3.198100147538406E-2</v>
          </cell>
          <cell r="N6">
            <v>-1.0751658825170107</v>
          </cell>
          <cell r="O6">
            <v>2.3630552819190394</v>
          </cell>
          <cell r="P6">
            <v>-4.6454575493200929E-2</v>
          </cell>
        </row>
        <row r="7">
          <cell r="A7" t="str">
            <v>2018_05</v>
          </cell>
          <cell r="L7">
            <v>1.5254760006464478</v>
          </cell>
          <cell r="M7">
            <v>-3.9257813975795454E-2</v>
          </cell>
          <cell r="N7">
            <v>-0.7733834874439659</v>
          </cell>
          <cell r="O7">
            <v>2.3856425279093116</v>
          </cell>
          <cell r="P7">
            <v>-4.7525236840014203E-2</v>
          </cell>
        </row>
        <row r="8">
          <cell r="A8" t="str">
            <v>2018_06</v>
          </cell>
          <cell r="L8">
            <v>1.097563544757207</v>
          </cell>
          <cell r="M8">
            <v>-3.387665548273408E-2</v>
          </cell>
          <cell r="N8">
            <v>-1.2548741358585433</v>
          </cell>
          <cell r="O8">
            <v>2.4350146990245642</v>
          </cell>
          <cell r="P8">
            <v>-4.8700366679219252E-2</v>
          </cell>
        </row>
        <row r="9">
          <cell r="A9" t="str">
            <v>2018_07</v>
          </cell>
          <cell r="L9">
            <v>0.99064805171930193</v>
          </cell>
          <cell r="M9">
            <v>-3.0122396520024654E-2</v>
          </cell>
          <cell r="N9">
            <v>-1.487388912620492</v>
          </cell>
          <cell r="O9">
            <v>2.5595042206585279</v>
          </cell>
          <cell r="P9">
            <v>-5.1344867814424565E-2</v>
          </cell>
        </row>
        <row r="10">
          <cell r="A10" t="str">
            <v>2018_08</v>
          </cell>
          <cell r="L10">
            <v>1.0521037251806444</v>
          </cell>
          <cell r="M10">
            <v>-2.8137148759220253E-2</v>
          </cell>
          <cell r="N10">
            <v>-1.5457529975314628</v>
          </cell>
          <cell r="O10">
            <v>2.6788710495471308</v>
          </cell>
          <cell r="P10">
            <v>-5.2877185968728646E-2</v>
          </cell>
        </row>
        <row r="11">
          <cell r="A11" t="str">
            <v>2018_09</v>
          </cell>
          <cell r="L11">
            <v>0.97453822766702791</v>
          </cell>
          <cell r="M11">
            <v>-2.7184923960407222E-2</v>
          </cell>
          <cell r="N11">
            <v>-1.7137699511543689</v>
          </cell>
          <cell r="O11">
            <v>2.7690412113226492</v>
          </cell>
          <cell r="P11">
            <v>-5.3548111557453863E-2</v>
          </cell>
        </row>
        <row r="12">
          <cell r="A12" t="str">
            <v>2018_10</v>
          </cell>
          <cell r="L12">
            <v>0.94648041521685788</v>
          </cell>
          <cell r="M12">
            <v>-2.6125831429855983E-2</v>
          </cell>
          <cell r="N12">
            <v>-1.7890190447902785</v>
          </cell>
          <cell r="O12">
            <v>2.8159584828341768</v>
          </cell>
          <cell r="P12">
            <v>-5.4333206928175656E-2</v>
          </cell>
        </row>
        <row r="13">
          <cell r="A13" t="str">
            <v>2018_11</v>
          </cell>
          <cell r="L13">
            <v>0.40033099444707176</v>
          </cell>
          <cell r="M13">
            <v>-3.4490171833695835E-2</v>
          </cell>
          <cell r="N13">
            <v>-2.2410977543610593</v>
          </cell>
          <cell r="O13">
            <v>2.7296169221416751</v>
          </cell>
          <cell r="P13">
            <v>-5.3697995275096985E-2</v>
          </cell>
        </row>
        <row r="14">
          <cell r="A14" t="str">
            <v>2018_12</v>
          </cell>
          <cell r="L14">
            <v>0.71452225283784976</v>
          </cell>
          <cell r="M14">
            <v>-1.7861422396482727E-2</v>
          </cell>
          <cell r="N14">
            <v>-1.9601421205476561</v>
          </cell>
          <cell r="O14">
            <v>2.7478656022501071</v>
          </cell>
          <cell r="P14">
            <v>-5.5339817719862877E-2</v>
          </cell>
        </row>
        <row r="15">
          <cell r="A15" t="str">
            <v>2019_01</v>
          </cell>
          <cell r="L15">
            <v>1.5820127762090554</v>
          </cell>
          <cell r="M15">
            <v>-1.8138115035475966E-2</v>
          </cell>
          <cell r="N15">
            <v>-1.4562496873650383</v>
          </cell>
          <cell r="O15">
            <v>3.0525550109820467</v>
          </cell>
          <cell r="P15">
            <v>3.8455678476537916E-3</v>
          </cell>
        </row>
        <row r="16">
          <cell r="A16" t="str">
            <v>2019_02</v>
          </cell>
          <cell r="L16">
            <v>1.531980457813169</v>
          </cell>
          <cell r="M16">
            <v>-2.3531025847444435E-2</v>
          </cell>
          <cell r="N16">
            <v>-1.4668844145011037</v>
          </cell>
          <cell r="O16">
            <v>3.0186307903544334</v>
          </cell>
          <cell r="P16">
            <v>3.7651114571931295E-3</v>
          </cell>
        </row>
        <row r="17">
          <cell r="A17" t="str">
            <v>2019_03</v>
          </cell>
          <cell r="L17">
            <v>1.131982375421851</v>
          </cell>
          <cell r="M17">
            <v>-4.6246601023753643E-2</v>
          </cell>
          <cell r="N17">
            <v>-1.7631085423331898</v>
          </cell>
          <cell r="O17">
            <v>2.9373706866943028</v>
          </cell>
          <cell r="P17">
            <v>3.9668328423011047E-3</v>
          </cell>
        </row>
        <row r="18">
          <cell r="A18" t="str">
            <v>2019_04</v>
          </cell>
          <cell r="L18">
            <v>1.4027818987481431</v>
          </cell>
          <cell r="M18">
            <v>-2.5605258702134238E-2</v>
          </cell>
          <cell r="N18">
            <v>-1.5000760345351867</v>
          </cell>
          <cell r="O18">
            <v>2.9243116328396841</v>
          </cell>
          <cell r="P18">
            <v>4.1515569534830753E-3</v>
          </cell>
        </row>
        <row r="19">
          <cell r="A19" t="str">
            <v>2019_05</v>
          </cell>
          <cell r="L19">
            <v>1.5298021505184121</v>
          </cell>
          <cell r="M19">
            <v>-2.2164498951215094E-2</v>
          </cell>
          <cell r="N19">
            <v>-1.315059379517733</v>
          </cell>
          <cell r="O19">
            <v>2.8630158578998577</v>
          </cell>
          <cell r="P19">
            <v>4.0101781378346036E-3</v>
          </cell>
        </row>
        <row r="20">
          <cell r="A20" t="str">
            <v>2019_06</v>
          </cell>
          <cell r="L20">
            <v>0.95380606581364336</v>
          </cell>
          <cell r="M20">
            <v>-1.1294084916429496E-2</v>
          </cell>
          <cell r="N20">
            <v>-1.8022983284995056</v>
          </cell>
          <cell r="O20">
            <v>2.7628936119480496</v>
          </cell>
          <cell r="P20">
            <v>4.5048694635879587E-3</v>
          </cell>
        </row>
        <row r="21">
          <cell r="A21" t="str">
            <v>2019_07</v>
          </cell>
          <cell r="L21">
            <v>1.7537162418440415</v>
          </cell>
          <cell r="M21">
            <v>1.190980975724083E-3</v>
          </cell>
          <cell r="N21">
            <v>-0.97226422791259515</v>
          </cell>
          <cell r="O21">
            <v>2.7199880664703198</v>
          </cell>
          <cell r="P21">
            <v>4.8014253964897922E-3</v>
          </cell>
        </row>
        <row r="22">
          <cell r="A22" t="str">
            <v>2019_08</v>
          </cell>
          <cell r="L22">
            <v>1.4363382583749504</v>
          </cell>
          <cell r="M22">
            <v>1.0306262374102783E-3</v>
          </cell>
          <cell r="N22">
            <v>-1.173910301067137</v>
          </cell>
          <cell r="O22">
            <v>2.603685699063798</v>
          </cell>
          <cell r="P22">
            <v>5.5322359274255608E-3</v>
          </cell>
        </row>
        <row r="23">
          <cell r="A23" t="str">
            <v>2019_09</v>
          </cell>
          <cell r="L23">
            <v>1.4047785239788559</v>
          </cell>
          <cell r="M23">
            <v>1.2208390420509588E-2</v>
          </cell>
          <cell r="N23">
            <v>-1.1199956128975384</v>
          </cell>
          <cell r="O23">
            <v>2.506997089989107</v>
          </cell>
          <cell r="P23">
            <v>5.5686523087968764E-3</v>
          </cell>
        </row>
        <row r="24">
          <cell r="A24" t="str">
            <v>2019_10</v>
          </cell>
          <cell r="L24">
            <v>0.96474071324213972</v>
          </cell>
          <cell r="M24">
            <v>2.9656966186440738E-3</v>
          </cell>
          <cell r="N24">
            <v>-1.4650159755652865</v>
          </cell>
          <cell r="O24">
            <v>2.421391096295288</v>
          </cell>
          <cell r="P24">
            <v>5.3998946007152342E-3</v>
          </cell>
        </row>
        <row r="25">
          <cell r="A25" t="str">
            <v>2019_11</v>
          </cell>
          <cell r="L25">
            <v>0.61926283557546091</v>
          </cell>
          <cell r="M25">
            <v>6.0141079625873469E-3</v>
          </cell>
          <cell r="N25">
            <v>-1.7400453302463308</v>
          </cell>
          <cell r="O25">
            <v>2.347770894856994</v>
          </cell>
          <cell r="P25">
            <v>5.5231536955958E-3</v>
          </cell>
        </row>
        <row r="26">
          <cell r="A26" t="str">
            <v>2019_12</v>
          </cell>
          <cell r="L26">
            <v>0.31132337249469516</v>
          </cell>
          <cell r="M26">
            <v>-9.9307510761215863E-3</v>
          </cell>
          <cell r="N26">
            <v>-2.0436742476907765</v>
          </cell>
          <cell r="O26">
            <v>2.3591121118760796</v>
          </cell>
          <cell r="P26">
            <v>5.8162694793031586E-3</v>
          </cell>
        </row>
        <row r="27">
          <cell r="A27" t="str">
            <v>2020_01</v>
          </cell>
          <cell r="L27">
            <v>1.6552046970376888</v>
          </cell>
          <cell r="M27">
            <v>-2.8685795513651382E-2</v>
          </cell>
          <cell r="N27">
            <v>-1.4325754250024749</v>
          </cell>
          <cell r="O27">
            <v>2.685358441323189</v>
          </cell>
          <cell r="P27">
            <v>0.43110748633420931</v>
          </cell>
        </row>
        <row r="28">
          <cell r="A28" t="str">
            <v>2020_02</v>
          </cell>
          <cell r="L28">
            <v>2.4420631177274661</v>
          </cell>
          <cell r="M28">
            <v>-3.2103622646188233E-2</v>
          </cell>
          <cell r="N28">
            <v>-1.2087386028079632</v>
          </cell>
          <cell r="O28">
            <v>2.6929250195243801</v>
          </cell>
          <cell r="P28">
            <v>0.9899803298586356</v>
          </cell>
        </row>
        <row r="29">
          <cell r="A29" t="str">
            <v>2020_03</v>
          </cell>
          <cell r="L29">
            <v>1.7065290511430349</v>
          </cell>
          <cell r="M29">
            <v>8.1160705618167574E-4</v>
          </cell>
          <cell r="N29">
            <v>-1.9505447506297187</v>
          </cell>
          <cell r="O29">
            <v>2.6703177528338911</v>
          </cell>
          <cell r="P29">
            <v>0.98594445530363317</v>
          </cell>
        </row>
        <row r="30">
          <cell r="A30" t="str">
            <v>2020_04</v>
          </cell>
          <cell r="L30">
            <v>1.2263741451430827</v>
          </cell>
          <cell r="M30">
            <v>0.17896249485045795</v>
          </cell>
          <cell r="N30">
            <v>-2.6109555178151136</v>
          </cell>
          <cell r="O30">
            <v>2.6547994426743808</v>
          </cell>
          <cell r="P30">
            <v>1.0035677325874761</v>
          </cell>
        </row>
        <row r="31">
          <cell r="A31" t="str">
            <v>2020_05</v>
          </cell>
          <cell r="L31">
            <v>0.4474787345897937</v>
          </cell>
          <cell r="M31">
            <v>0.14851790396801517</v>
          </cell>
          <cell r="N31">
            <v>-3.3239339481503025</v>
          </cell>
          <cell r="O31">
            <v>2.6239995490132517</v>
          </cell>
          <cell r="P31">
            <v>0.99889523330399344</v>
          </cell>
        </row>
        <row r="32">
          <cell r="A32" t="str">
            <v>2020_06</v>
          </cell>
          <cell r="L32">
            <v>0.44626337377921249</v>
          </cell>
          <cell r="M32">
            <v>6.8659169999654435E-2</v>
          </cell>
          <cell r="N32">
            <v>-3.2444354571957206</v>
          </cell>
          <cell r="O32">
            <v>2.6183207470567811</v>
          </cell>
          <cell r="P32">
            <v>1.0037189270097564</v>
          </cell>
        </row>
        <row r="33">
          <cell r="A33" t="str">
            <v>2020_07</v>
          </cell>
          <cell r="L33">
            <v>1.0649224209044592</v>
          </cell>
          <cell r="M33">
            <v>3.6269791733713551E-2</v>
          </cell>
          <cell r="N33">
            <v>-2.6525487458979549</v>
          </cell>
          <cell r="O33">
            <v>2.6506844038512045</v>
          </cell>
          <cell r="P33">
            <v>1.0305169763505453</v>
          </cell>
        </row>
        <row r="34">
          <cell r="A34" t="str">
            <v>2020_08</v>
          </cell>
          <cell r="L34">
            <v>1.5290124563158682</v>
          </cell>
          <cell r="M34">
            <v>2.5202624894810618E-2</v>
          </cell>
          <cell r="N34">
            <v>-2.1994132141791765</v>
          </cell>
          <cell r="O34">
            <v>2.6626681655574207</v>
          </cell>
          <cell r="P34">
            <v>1.0405548900942267</v>
          </cell>
        </row>
        <row r="35">
          <cell r="A35" t="str">
            <v>2020_09</v>
          </cell>
          <cell r="L35">
            <v>1.3195346712188309</v>
          </cell>
          <cell r="M35">
            <v>1.1420253063476209E-2</v>
          </cell>
          <cell r="N35">
            <v>-2.4053996933760113</v>
          </cell>
          <cell r="O35">
            <v>2.6671621735177236</v>
          </cell>
          <cell r="P35">
            <v>1.046351950591877</v>
          </cell>
        </row>
        <row r="36">
          <cell r="A36" t="str">
            <v>2020_10</v>
          </cell>
          <cell r="L36">
            <v>2.1927098788371411</v>
          </cell>
          <cell r="M36">
            <v>4.7161670761961053E-2</v>
          </cell>
          <cell r="N36">
            <v>-1.5697774363096717</v>
          </cell>
          <cell r="O36">
            <v>2.664322195335517</v>
          </cell>
          <cell r="P36">
            <v>1.0510034603260971</v>
          </cell>
        </row>
        <row r="37">
          <cell r="A37" t="str">
            <v>2020_11</v>
          </cell>
          <cell r="L37">
            <v>1.2360124611925796</v>
          </cell>
          <cell r="M37">
            <v>0.10397571168582989</v>
          </cell>
          <cell r="N37">
            <v>-2.4739008639632916</v>
          </cell>
          <cell r="O37">
            <v>2.5842869061338178</v>
          </cell>
          <cell r="P37">
            <v>1.0216507185203525</v>
          </cell>
        </row>
        <row r="38">
          <cell r="A38" t="str">
            <v>2020_12</v>
          </cell>
          <cell r="L38">
            <v>1.4618464111240876</v>
          </cell>
          <cell r="M38">
            <v>9.6250540383244404E-2</v>
          </cell>
          <cell r="N38">
            <v>-2.2730461891599809</v>
          </cell>
          <cell r="O38">
            <v>2.6070944670989049</v>
          </cell>
          <cell r="P38">
            <v>1.031547594631683</v>
          </cell>
        </row>
        <row r="39">
          <cell r="H39" t="str">
            <v>Iné dávky</v>
          </cell>
          <cell r="I39" t="str">
            <v>Čistý prac. Príjem</v>
          </cell>
          <cell r="J39" t="str">
            <v>Starobný dôch.</v>
          </cell>
          <cell r="K39" t="str">
            <v>Minimálny dôch.</v>
          </cell>
        </row>
        <row r="40">
          <cell r="A40">
            <v>2018</v>
          </cell>
          <cell r="L40">
            <v>1.0535045921248531</v>
          </cell>
          <cell r="M40">
            <v>-3.4323731452962268E-2</v>
          </cell>
          <cell r="N40">
            <v>-1.3989455629282646</v>
          </cell>
          <cell r="O40">
            <v>2.536787964032527</v>
          </cell>
          <cell r="P40">
            <v>-5.0014084308908982E-2</v>
          </cell>
        </row>
        <row r="41">
          <cell r="A41">
            <v>2019</v>
          </cell>
          <cell r="L41">
            <v>1.2129447072721624</v>
          </cell>
          <cell r="M41">
            <v>-1.104930821040297E-2</v>
          </cell>
          <cell r="N41">
            <v>-1.4877607885932647</v>
          </cell>
          <cell r="O41">
            <v>2.7070073783814124</v>
          </cell>
          <cell r="P41">
            <v>4.7474266826169065E-3</v>
          </cell>
        </row>
        <row r="42">
          <cell r="A42">
            <v>2020</v>
          </cell>
          <cell r="L42">
            <v>1.3895335210665007</v>
          </cell>
          <cell r="M42">
            <v>5.5336558894964187E-2</v>
          </cell>
          <cell r="N42">
            <v>-2.2848758187272336</v>
          </cell>
          <cell r="O42">
            <v>2.6479044336864952</v>
          </cell>
          <cell r="P42">
            <v>0.97116835600170992</v>
          </cell>
        </row>
        <row r="43">
          <cell r="H43">
            <v>2.6365860231950586</v>
          </cell>
          <cell r="I43">
            <v>53.894337046503381</v>
          </cell>
          <cell r="J43">
            <v>447.30495303667846</v>
          </cell>
          <cell r="K43">
            <v>6.0501366739408216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afy_pohl"/>
      <sheetName val="Grafy_vek"/>
      <sheetName val="Grafy_prijem"/>
      <sheetName val="Grafy_status"/>
      <sheetName val="2020_prijem"/>
      <sheetName val="2020_vek"/>
      <sheetName val="2020_pohl"/>
      <sheetName val="2019_pohl"/>
      <sheetName val="2019_vek"/>
      <sheetName val="2019_prijem"/>
      <sheetName val="2018_pohl"/>
      <sheetName val="2018_vek"/>
      <sheetName val="2018_prijem"/>
      <sheetName val="2018_status"/>
      <sheetName val="2019_status"/>
      <sheetName val="2020_status"/>
    </sheetNames>
    <sheetDataSet>
      <sheetData sheetId="0"/>
      <sheetData sheetId="1"/>
      <sheetData sheetId="2"/>
      <sheetData sheetId="3">
        <row r="2">
          <cell r="B2">
            <v>9.4041092995887503</v>
          </cell>
        </row>
      </sheetData>
      <sheetData sheetId="4"/>
      <sheetData sheetId="5"/>
      <sheetData sheetId="6">
        <row r="2">
          <cell r="A2" t="str">
            <v>202001</v>
          </cell>
        </row>
        <row r="3">
          <cell r="A3" t="str">
            <v>202002</v>
          </cell>
        </row>
        <row r="4">
          <cell r="A4" t="str">
            <v>202003</v>
          </cell>
        </row>
        <row r="5">
          <cell r="A5" t="str">
            <v>202004</v>
          </cell>
        </row>
        <row r="6">
          <cell r="A6" t="str">
            <v>202005</v>
          </cell>
        </row>
        <row r="7">
          <cell r="A7" t="str">
            <v>202006</v>
          </cell>
        </row>
        <row r="8">
          <cell r="A8" t="str">
            <v>202007</v>
          </cell>
        </row>
        <row r="9">
          <cell r="A9" t="str">
            <v>202008</v>
          </cell>
        </row>
        <row r="10">
          <cell r="A10" t="str">
            <v>202009</v>
          </cell>
        </row>
        <row r="11">
          <cell r="A11" t="str">
            <v>202010</v>
          </cell>
        </row>
        <row r="12">
          <cell r="A12" t="str">
            <v>202011</v>
          </cell>
        </row>
        <row r="13">
          <cell r="A13" t="str">
            <v>202012</v>
          </cell>
        </row>
        <row r="14">
          <cell r="A14" t="str">
            <v>Total</v>
          </cell>
        </row>
      </sheetData>
      <sheetData sheetId="7">
        <row r="2">
          <cell r="A2" t="str">
            <v>201901</v>
          </cell>
        </row>
        <row r="3">
          <cell r="A3" t="str">
            <v>201902</v>
          </cell>
        </row>
        <row r="4">
          <cell r="A4" t="str">
            <v>201903</v>
          </cell>
        </row>
        <row r="5">
          <cell r="A5" t="str">
            <v>201904</v>
          </cell>
        </row>
        <row r="6">
          <cell r="A6" t="str">
            <v>201905</v>
          </cell>
        </row>
        <row r="7">
          <cell r="A7" t="str">
            <v>201906</v>
          </cell>
        </row>
        <row r="8">
          <cell r="A8" t="str">
            <v>201907</v>
          </cell>
        </row>
        <row r="9">
          <cell r="A9" t="str">
            <v>201908</v>
          </cell>
        </row>
        <row r="10">
          <cell r="A10" t="str">
            <v>201909</v>
          </cell>
        </row>
        <row r="11">
          <cell r="A11" t="str">
            <v>201910</v>
          </cell>
        </row>
        <row r="12">
          <cell r="A12" t="str">
            <v>201911</v>
          </cell>
        </row>
        <row r="13">
          <cell r="A13" t="str">
            <v>201912</v>
          </cell>
        </row>
        <row r="14">
          <cell r="A14" t="str">
            <v>Total</v>
          </cell>
        </row>
      </sheetData>
      <sheetData sheetId="8"/>
      <sheetData sheetId="9"/>
      <sheetData sheetId="10">
        <row r="2">
          <cell r="A2" t="str">
            <v>201801</v>
          </cell>
        </row>
        <row r="3">
          <cell r="A3" t="str">
            <v>201802</v>
          </cell>
        </row>
        <row r="4">
          <cell r="A4" t="str">
            <v>201803</v>
          </cell>
        </row>
        <row r="5">
          <cell r="A5" t="str">
            <v>201804</v>
          </cell>
        </row>
        <row r="6">
          <cell r="A6" t="str">
            <v>201805</v>
          </cell>
        </row>
        <row r="7">
          <cell r="A7" t="str">
            <v>201806</v>
          </cell>
        </row>
        <row r="8">
          <cell r="A8" t="str">
            <v>201807</v>
          </cell>
        </row>
        <row r="9">
          <cell r="A9" t="str">
            <v>201808</v>
          </cell>
        </row>
        <row r="10">
          <cell r="A10" t="str">
            <v>201809</v>
          </cell>
        </row>
        <row r="11">
          <cell r="A11" t="str">
            <v>201810</v>
          </cell>
        </row>
        <row r="12">
          <cell r="A12" t="str">
            <v>201811</v>
          </cell>
        </row>
        <row r="13">
          <cell r="A13" t="str">
            <v>201812</v>
          </cell>
        </row>
        <row r="14">
          <cell r="A14" t="str">
            <v>Total</v>
          </cell>
        </row>
      </sheetData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rafy_vek"/>
      <sheetName val="Grafy_pohl"/>
      <sheetName val="Grafy_davka (2)"/>
      <sheetName val="subehy"/>
      <sheetName val="davky_2018"/>
      <sheetName val="2018_pohl"/>
      <sheetName val="2018_vek"/>
      <sheetName val="davky_2019"/>
      <sheetName val="2019_pohl"/>
      <sheetName val="2019_vek"/>
      <sheetName val="davky_2020"/>
      <sheetName val="2020_pohl"/>
      <sheetName val="2020_vek"/>
      <sheetName val="2018_typ_davky"/>
      <sheetName val="2019_typ_davky"/>
      <sheetName val="2020_typ_davky"/>
    </sheetNames>
    <sheetDataSet>
      <sheetData sheetId="0">
        <row r="1">
          <cell r="A1" t="str">
            <v>do 25</v>
          </cell>
          <cell r="B1">
            <v>2018</v>
          </cell>
          <cell r="C1">
            <v>2019</v>
          </cell>
          <cell r="D1">
            <v>2020</v>
          </cell>
        </row>
        <row r="2">
          <cell r="A2">
            <v>1</v>
          </cell>
          <cell r="B2">
            <v>-1.1544837414215536</v>
          </cell>
          <cell r="C2">
            <v>-1.4722668864437778</v>
          </cell>
          <cell r="D2">
            <v>12.240266627201619</v>
          </cell>
          <cell r="F2">
            <v>-2.640564394821062</v>
          </cell>
          <cell r="G2">
            <v>-3.4753926467352727</v>
          </cell>
          <cell r="H2">
            <v>29.553712461746205</v>
          </cell>
        </row>
        <row r="3">
          <cell r="A3">
            <v>2</v>
          </cell>
          <cell r="B3">
            <v>-1.6159793764695705</v>
          </cell>
          <cell r="C3">
            <v>-1.2631455116228651</v>
          </cell>
          <cell r="D3">
            <v>11.964072075045525</v>
          </cell>
          <cell r="F3">
            <v>-3.7310931564855068</v>
          </cell>
          <cell r="G3">
            <v>-2.9902977102048203</v>
          </cell>
          <cell r="H3">
            <v>28.935496417368945</v>
          </cell>
        </row>
        <row r="4">
          <cell r="A4">
            <v>3</v>
          </cell>
          <cell r="B4">
            <v>-1.7697415682288422</v>
          </cell>
          <cell r="C4">
            <v>-1.7301234596285366</v>
          </cell>
          <cell r="D4">
            <v>11.991363077869906</v>
          </cell>
          <cell r="F4">
            <v>-4.1080053168792663</v>
          </cell>
          <cell r="G4">
            <v>-4.1173511326979231</v>
          </cell>
          <cell r="H4">
            <v>29.150759145768419</v>
          </cell>
        </row>
        <row r="5">
          <cell r="A5">
            <v>4</v>
          </cell>
          <cell r="B5">
            <v>-1.2691569114964092</v>
          </cell>
          <cell r="C5">
            <v>-0.14102229029456073</v>
          </cell>
          <cell r="D5">
            <v>13.260284884217244</v>
          </cell>
          <cell r="F5">
            <v>-2.9345085572012986</v>
          </cell>
          <cell r="G5">
            <v>-0.33576830939323798</v>
          </cell>
          <cell r="H5">
            <v>32.736670036721691</v>
          </cell>
        </row>
        <row r="6">
          <cell r="A6">
            <v>5</v>
          </cell>
          <cell r="B6">
            <v>-3.0906741833312141</v>
          </cell>
          <cell r="C6">
            <v>-0.46810363547871342</v>
          </cell>
          <cell r="D6">
            <v>14.994215018455236</v>
          </cell>
          <cell r="F6">
            <v>-7.2798811386315032</v>
          </cell>
          <cell r="G6">
            <v>-1.1135287144300836</v>
          </cell>
          <cell r="H6">
            <v>36.763641392388088</v>
          </cell>
        </row>
        <row r="7">
          <cell r="A7">
            <v>6</v>
          </cell>
          <cell r="B7">
            <v>-2.4219397859798764</v>
          </cell>
          <cell r="C7">
            <v>-0.40101235250379885</v>
          </cell>
          <cell r="D7">
            <v>15.854272611594556</v>
          </cell>
          <cell r="F7">
            <v>-5.6691478238883954</v>
          </cell>
          <cell r="G7">
            <v>-0.95066610973893195</v>
          </cell>
          <cell r="H7">
            <v>38.581984621790134</v>
          </cell>
        </row>
        <row r="8">
          <cell r="A8">
            <v>7</v>
          </cell>
          <cell r="B8">
            <v>-2.546170768609461</v>
          </cell>
          <cell r="C8">
            <v>-0.24206854253178098</v>
          </cell>
          <cell r="D8">
            <v>12.502926503758799</v>
          </cell>
          <cell r="F8">
            <v>-5.9577717903429903</v>
          </cell>
          <cell r="G8">
            <v>-0.57202824857724432</v>
          </cell>
          <cell r="H8">
            <v>30.438287051165705</v>
          </cell>
        </row>
        <row r="9">
          <cell r="A9">
            <v>8</v>
          </cell>
          <cell r="B9">
            <v>-2.4368230212438746</v>
          </cell>
          <cell r="C9">
            <v>-0.26318465098418037</v>
          </cell>
          <cell r="D9">
            <v>12.7340657866232</v>
          </cell>
          <cell r="F9">
            <v>-5.7223304395132644</v>
          </cell>
          <cell r="G9">
            <v>-0.62432283208302009</v>
          </cell>
          <cell r="H9">
            <v>31.041868400223482</v>
          </cell>
        </row>
        <row r="10">
          <cell r="A10">
            <v>9</v>
          </cell>
          <cell r="B10">
            <v>-2.4697675880336649</v>
          </cell>
          <cell r="C10">
            <v>-3.6977256296891275E-2</v>
          </cell>
          <cell r="D10">
            <v>13.416741603301437</v>
          </cell>
          <cell r="F10">
            <v>-5.7970338029235524</v>
          </cell>
          <cell r="G10">
            <v>-8.7487156625935508E-2</v>
          </cell>
          <cell r="H10">
            <v>32.615376241550223</v>
          </cell>
        </row>
        <row r="11">
          <cell r="A11">
            <v>10</v>
          </cell>
          <cell r="B11">
            <v>-2.4278276975252924</v>
          </cell>
          <cell r="C11">
            <v>-0.43527650482521513</v>
          </cell>
          <cell r="D11">
            <v>13.488011828361154</v>
          </cell>
          <cell r="F11">
            <v>-5.7135336472762752</v>
          </cell>
          <cell r="G11">
            <v>-1.035474051325014</v>
          </cell>
          <cell r="H11">
            <v>32.909394359461949</v>
          </cell>
        </row>
        <row r="12">
          <cell r="A12">
            <v>11</v>
          </cell>
          <cell r="B12">
            <v>-2.2207690033621796</v>
          </cell>
          <cell r="C12">
            <v>-0.78130685333577532</v>
          </cell>
          <cell r="D12">
            <v>13.7713779188687</v>
          </cell>
          <cell r="F12">
            <v>-5.2185647005649924</v>
          </cell>
          <cell r="G12">
            <v>-1.85663511193939</v>
          </cell>
          <cell r="H12">
            <v>33.519021496237265</v>
          </cell>
        </row>
        <row r="13">
          <cell r="A13">
            <v>12</v>
          </cell>
          <cell r="B13">
            <v>2.1906553101868913</v>
          </cell>
          <cell r="C13">
            <v>2.2004586751915585</v>
          </cell>
          <cell r="D13">
            <v>3.5375526683524643</v>
          </cell>
          <cell r="F13">
            <v>3.7455681088822077</v>
          </cell>
          <cell r="G13">
            <v>3.9063926499026822</v>
          </cell>
          <cell r="H13">
            <v>8.4269611176077088</v>
          </cell>
        </row>
        <row r="14">
          <cell r="A14" t="str">
            <v>Spolu</v>
          </cell>
          <cell r="B14">
            <v>-1.85669350667014</v>
          </cell>
          <cell r="C14">
            <v>-0.47936755763955285</v>
          </cell>
          <cell r="D14">
            <v>13.142268457698068</v>
          </cell>
          <cell r="F14">
            <v>-4.2348869564986948</v>
          </cell>
          <cell r="G14">
            <v>-1.1130319623715095</v>
          </cell>
          <cell r="H14">
            <v>31.968763956707896</v>
          </cell>
        </row>
        <row r="16">
          <cell r="A16" t="str">
            <v>26-40</v>
          </cell>
        </row>
        <row r="17">
          <cell r="B17">
            <v>1.2237988002136224</v>
          </cell>
          <cell r="C17">
            <v>-0.20453148101957447</v>
          </cell>
          <cell r="D17">
            <v>23.039345177544998</v>
          </cell>
          <cell r="F17">
            <v>2.8179799604311744</v>
          </cell>
          <cell r="G17">
            <v>-0.49432293715659026</v>
          </cell>
          <cell r="H17">
            <v>57.601307837832955</v>
          </cell>
        </row>
        <row r="18">
          <cell r="B18">
            <v>1.4568647400838342</v>
          </cell>
          <cell r="C18">
            <v>0.52414336399851125</v>
          </cell>
          <cell r="D18">
            <v>23.35007895365657</v>
          </cell>
          <cell r="F18">
            <v>3.3552735532468039</v>
          </cell>
          <cell r="G18">
            <v>1.2604446513429759</v>
          </cell>
          <cell r="H18">
            <v>58.093375097730835</v>
          </cell>
        </row>
        <row r="19">
          <cell r="B19">
            <v>1.1816834670401135</v>
          </cell>
          <cell r="C19">
            <v>-6.3408461298555582E-2</v>
          </cell>
          <cell r="D19">
            <v>23.361654737580313</v>
          </cell>
          <cell r="F19">
            <v>2.738187089253084</v>
          </cell>
          <cell r="G19">
            <v>-0.15364570425345273</v>
          </cell>
          <cell r="H19">
            <v>58.563989092866692</v>
          </cell>
        </row>
        <row r="20">
          <cell r="B20">
            <v>1.5338150900577492</v>
          </cell>
          <cell r="C20">
            <v>0.92846162486002992</v>
          </cell>
          <cell r="D20">
            <v>24.322284326615474</v>
          </cell>
          <cell r="F20">
            <v>3.5484578594784488</v>
          </cell>
          <cell r="G20">
            <v>2.2483146880003506</v>
          </cell>
          <cell r="H20">
            <v>61.349592015184868</v>
          </cell>
        </row>
        <row r="21">
          <cell r="B21">
            <v>-1.0971635914600966</v>
          </cell>
          <cell r="C21">
            <v>1.2413045224231722</v>
          </cell>
          <cell r="D21">
            <v>25.26329502808516</v>
          </cell>
          <cell r="F21">
            <v>-2.6081612824796032</v>
          </cell>
          <cell r="G21">
            <v>3.0017088686417028</v>
          </cell>
          <cell r="H21">
            <v>63.643900446711584</v>
          </cell>
        </row>
        <row r="22">
          <cell r="B22">
            <v>-0.56704559170034463</v>
          </cell>
          <cell r="C22">
            <v>1.4468615146354731</v>
          </cell>
          <cell r="D22">
            <v>25.90754371201362</v>
          </cell>
          <cell r="F22">
            <v>-1.3422408206193766</v>
          </cell>
          <cell r="G22">
            <v>3.4974924510511021</v>
          </cell>
          <cell r="H22">
            <v>65.164869495356186</v>
          </cell>
        </row>
        <row r="23">
          <cell r="B23">
            <v>-0.70756353673366001</v>
          </cell>
          <cell r="C23">
            <v>1.4403798799670291</v>
          </cell>
          <cell r="D23">
            <v>23.901328794994647</v>
          </cell>
          <cell r="F23">
            <v>-1.6804455623659955</v>
          </cell>
          <cell r="G23">
            <v>3.4943915655146021</v>
          </cell>
          <cell r="H23">
            <v>60.33268625913238</v>
          </cell>
        </row>
        <row r="24">
          <cell r="B24">
            <v>-0.59831918130544659</v>
          </cell>
          <cell r="C24">
            <v>1.4093198104950415</v>
          </cell>
          <cell r="D24">
            <v>23.517368214516583</v>
          </cell>
          <cell r="F24">
            <v>-1.4197323442393845</v>
          </cell>
          <cell r="G24">
            <v>3.4237744646176855</v>
          </cell>
          <cell r="H24">
            <v>59.230642966022934</v>
          </cell>
        </row>
        <row r="25">
          <cell r="B25">
            <v>-0.58769675200837845</v>
          </cell>
          <cell r="C25">
            <v>1.2064574633926468</v>
          </cell>
          <cell r="D25">
            <v>23.117007268746605</v>
          </cell>
          <cell r="F25">
            <v>-1.4032667945058148</v>
          </cell>
          <cell r="G25">
            <v>2.9474966164649201</v>
          </cell>
          <cell r="H25">
            <v>58.570622266971739</v>
          </cell>
        </row>
        <row r="26">
          <cell r="B26">
            <v>-1.1136691228003834</v>
          </cell>
          <cell r="C26">
            <v>1.061865982632707</v>
          </cell>
          <cell r="D26">
            <v>23.463109583418934</v>
          </cell>
          <cell r="F26">
            <v>-2.6777906553421107</v>
          </cell>
          <cell r="G26">
            <v>2.6063679108807167</v>
          </cell>
          <cell r="H26">
            <v>59.761236280800631</v>
          </cell>
        </row>
        <row r="27">
          <cell r="B27">
            <v>-0.95681986133539565</v>
          </cell>
          <cell r="C27">
            <v>1.2575337487845075</v>
          </cell>
          <cell r="D27">
            <v>23.601807992240584</v>
          </cell>
          <cell r="F27">
            <v>-2.2956175396167424</v>
          </cell>
          <cell r="G27">
            <v>3.0779476346016335</v>
          </cell>
          <cell r="H27">
            <v>59.965531985951365</v>
          </cell>
        </row>
        <row r="28">
          <cell r="B28">
            <v>-0.67303970033278171</v>
          </cell>
          <cell r="C28">
            <v>0.77186922630179544</v>
          </cell>
          <cell r="D28">
            <v>11.810120656929087</v>
          </cell>
          <cell r="F28">
            <v>-1.3546333406639499</v>
          </cell>
          <cell r="G28">
            <v>1.6225684278547063</v>
          </cell>
          <cell r="H28">
            <v>30.182744013171341</v>
          </cell>
        </row>
        <row r="29">
          <cell r="B29">
            <v>-6.1878052570279854E-2</v>
          </cell>
          <cell r="C29">
            <v>0.91325586797579084</v>
          </cell>
          <cell r="D29">
            <v>23.577425430398861</v>
          </cell>
          <cell r="F29">
            <v>-0.14402309072229538</v>
          </cell>
          <cell r="G29">
            <v>2.1923405055929703</v>
          </cell>
          <cell r="H29">
            <v>59.466626642484108</v>
          </cell>
        </row>
        <row r="37">
          <cell r="A37" t="str">
            <v>41-61</v>
          </cell>
          <cell r="B37">
            <v>2018</v>
          </cell>
          <cell r="C37">
            <v>2019</v>
          </cell>
          <cell r="D37">
            <v>2020</v>
          </cell>
        </row>
        <row r="38">
          <cell r="A38">
            <v>1</v>
          </cell>
          <cell r="B38">
            <v>2.64118745265817</v>
          </cell>
          <cell r="C38">
            <v>2.5765955032056795</v>
          </cell>
          <cell r="D38">
            <v>5.1357029114072521</v>
          </cell>
          <cell r="F38">
            <v>6.9433265236221784</v>
          </cell>
          <cell r="G38">
            <v>6.8252337523931024</v>
          </cell>
          <cell r="H38">
            <v>13.778926899638423</v>
          </cell>
        </row>
        <row r="39">
          <cell r="A39">
            <v>2</v>
          </cell>
          <cell r="B39">
            <v>2.506841840877724</v>
          </cell>
          <cell r="C39">
            <v>2.5539372784823153</v>
          </cell>
          <cell r="D39">
            <v>4.8275062948701537</v>
          </cell>
          <cell r="F39">
            <v>6.6698517082195901</v>
          </cell>
          <cell r="G39">
            <v>6.8122424173013716</v>
          </cell>
          <cell r="H39">
            <v>13.06218092298554</v>
          </cell>
        </row>
        <row r="40">
          <cell r="A40">
            <v>3</v>
          </cell>
          <cell r="B40">
            <v>2.4020101225883455</v>
          </cell>
          <cell r="C40">
            <v>2.5653562716664675</v>
          </cell>
          <cell r="D40">
            <v>4.9083897110268966</v>
          </cell>
          <cell r="F40">
            <v>6.4668317618275797</v>
          </cell>
          <cell r="G40">
            <v>6.8944959675316468</v>
          </cell>
          <cell r="H40">
            <v>13.414467432496883</v>
          </cell>
        </row>
        <row r="41">
          <cell r="A41">
            <v>4</v>
          </cell>
          <cell r="B41">
            <v>2.4399823869151667</v>
          </cell>
          <cell r="C41">
            <v>3.1775880066444842</v>
          </cell>
          <cell r="D41">
            <v>4.9323565716151467</v>
          </cell>
          <cell r="F41">
            <v>6.6101411697647787</v>
          </cell>
          <cell r="G41">
            <v>8.5914900225974051</v>
          </cell>
          <cell r="H41">
            <v>13.635064755393474</v>
          </cell>
        </row>
        <row r="42">
          <cell r="A42">
            <v>5</v>
          </cell>
          <cell r="B42">
            <v>2.327596616626268</v>
          </cell>
          <cell r="C42">
            <v>3.2158620857659095</v>
          </cell>
          <cell r="D42">
            <v>5.3029928655352716</v>
          </cell>
          <cell r="F42">
            <v>6.3438174357218733</v>
          </cell>
          <cell r="G42">
            <v>8.7266104894083139</v>
          </cell>
          <cell r="H42">
            <v>14.698020078164943</v>
          </cell>
        </row>
        <row r="43">
          <cell r="A43">
            <v>6</v>
          </cell>
          <cell r="B43">
            <v>2.4145342139206885</v>
          </cell>
          <cell r="C43">
            <v>3.3193531636884148</v>
          </cell>
          <cell r="D43">
            <v>5.4109034765697599</v>
          </cell>
          <cell r="F43">
            <v>6.6060305568580588</v>
          </cell>
          <cell r="G43">
            <v>9.042044167809026</v>
          </cell>
          <cell r="H43">
            <v>15.066326610189151</v>
          </cell>
        </row>
        <row r="44">
          <cell r="A44">
            <v>7</v>
          </cell>
          <cell r="B44">
            <v>2.0963072562366882</v>
          </cell>
          <cell r="C44">
            <v>3.4504421766347813</v>
          </cell>
          <cell r="D44">
            <v>4.0224914284085758</v>
          </cell>
          <cell r="F44">
            <v>5.780998888755434</v>
          </cell>
          <cell r="G44">
            <v>9.4517191027666954</v>
          </cell>
          <cell r="H44">
            <v>11.283976477239406</v>
          </cell>
        </row>
        <row r="45">
          <cell r="A45">
            <v>8</v>
          </cell>
          <cell r="B45">
            <v>2.2666766269292937</v>
          </cell>
          <cell r="C45">
            <v>3.5151372580643105</v>
          </cell>
          <cell r="D45">
            <v>4.0015379004882581</v>
          </cell>
          <cell r="F45">
            <v>6.2722601383420136</v>
          </cell>
          <cell r="G45">
            <v>9.6851714653991063</v>
          </cell>
          <cell r="H45">
            <v>11.219941889343131</v>
          </cell>
        </row>
        <row r="46">
          <cell r="A46">
            <v>9</v>
          </cell>
          <cell r="B46">
            <v>2.2508537262587591</v>
          </cell>
          <cell r="C46">
            <v>3.6897391181553219</v>
          </cell>
          <cell r="D46">
            <v>4.091142270550943</v>
          </cell>
          <cell r="F46">
            <v>6.2584718435480902</v>
          </cell>
          <cell r="G46">
            <v>10.209538701293704</v>
          </cell>
          <cell r="H46">
            <v>11.52317985150621</v>
          </cell>
        </row>
        <row r="47">
          <cell r="A47">
            <v>10</v>
          </cell>
          <cell r="B47">
            <v>2.3027128711258973</v>
          </cell>
          <cell r="C47">
            <v>3.9709250813651571</v>
          </cell>
          <cell r="D47">
            <v>4.107470057136883</v>
          </cell>
          <cell r="F47">
            <v>6.4395462822205687</v>
          </cell>
          <cell r="G47">
            <v>11.047788618254927</v>
          </cell>
          <cell r="H47">
            <v>11.640432641314291</v>
          </cell>
        </row>
        <row r="48">
          <cell r="A48">
            <v>11</v>
          </cell>
          <cell r="B48">
            <v>2.4193743758775703</v>
          </cell>
          <cell r="C48">
            <v>4.129627549388756</v>
          </cell>
          <cell r="D48">
            <v>4.2923893844167189</v>
          </cell>
          <cell r="F48">
            <v>6.7754188897849188</v>
          </cell>
          <cell r="G48">
            <v>11.503571202801679</v>
          </cell>
          <cell r="H48">
            <v>12.198847722528289</v>
          </cell>
        </row>
        <row r="49">
          <cell r="A49">
            <v>12</v>
          </cell>
          <cell r="B49">
            <v>3.7528250459776529</v>
          </cell>
          <cell r="C49">
            <v>5.219269395458312</v>
          </cell>
          <cell r="D49">
            <v>5.1554232467230543</v>
          </cell>
          <cell r="F49">
            <v>9.3461686155409431</v>
          </cell>
          <cell r="G49">
            <v>12.96665388994003</v>
          </cell>
          <cell r="H49">
            <v>15.613374750380558</v>
          </cell>
        </row>
        <row r="50">
          <cell r="A50" t="str">
            <v>Spolu</v>
          </cell>
          <cell r="B50">
            <v>2.4768333682913877</v>
          </cell>
          <cell r="C50">
            <v>3.4542182455001411</v>
          </cell>
          <cell r="D50">
            <v>4.666895074654593</v>
          </cell>
          <cell r="F50">
            <v>6.7167873707028871</v>
          </cell>
          <cell r="G50">
            <v>9.3422593836048282</v>
          </cell>
          <cell r="H50">
            <v>13.045656665342472</v>
          </cell>
        </row>
        <row r="51">
          <cell r="A51" t="str">
            <v>nad 62</v>
          </cell>
        </row>
        <row r="52">
          <cell r="B52">
            <v>2.631249804257811</v>
          </cell>
          <cell r="C52">
            <v>2.631249804257811</v>
          </cell>
          <cell r="D52">
            <v>2.631249804257811</v>
          </cell>
          <cell r="F52">
            <v>10.261161965554713</v>
          </cell>
          <cell r="G52">
            <v>14.177134421154232</v>
          </cell>
          <cell r="H52">
            <v>15.389020850185043</v>
          </cell>
        </row>
        <row r="53">
          <cell r="B53">
            <v>2.6646238184114703</v>
          </cell>
          <cell r="C53">
            <v>2.6646238184114703</v>
          </cell>
          <cell r="D53">
            <v>2.6646238184114703</v>
          </cell>
          <cell r="F53">
            <v>10.402777281907365</v>
          </cell>
          <cell r="G53">
            <v>13.939876872289132</v>
          </cell>
          <cell r="H53">
            <v>18.012362231939246</v>
          </cell>
        </row>
        <row r="54">
          <cell r="B54">
            <v>2.7295612026451113</v>
          </cell>
          <cell r="C54">
            <v>2.7295612026451113</v>
          </cell>
          <cell r="D54">
            <v>2.7295612026451113</v>
          </cell>
          <cell r="F54">
            <v>10.662358322685442</v>
          </cell>
          <cell r="G54">
            <v>13.626479517043235</v>
          </cell>
          <cell r="H54">
            <v>18.002814165441976</v>
          </cell>
        </row>
        <row r="55">
          <cell r="B55">
            <v>2.7628436865034889</v>
          </cell>
          <cell r="C55">
            <v>2.7628436865034889</v>
          </cell>
          <cell r="D55">
            <v>2.7628436865034889</v>
          </cell>
          <cell r="F55">
            <v>10.800426266693485</v>
          </cell>
          <cell r="G55">
            <v>13.473165220902219</v>
          </cell>
          <cell r="H55">
            <v>17.952286898822287</v>
          </cell>
        </row>
        <row r="56">
          <cell r="B56">
            <v>2.8213373220700806</v>
          </cell>
          <cell r="C56">
            <v>2.8213373220700806</v>
          </cell>
          <cell r="D56">
            <v>2.8213373220700806</v>
          </cell>
          <cell r="F56">
            <v>11.033163687818359</v>
          </cell>
          <cell r="G56">
            <v>13.311506568604395</v>
          </cell>
          <cell r="H56">
            <v>17.963232169317301</v>
          </cell>
        </row>
        <row r="57">
          <cell r="B57">
            <v>2.9446772571017283</v>
          </cell>
          <cell r="C57">
            <v>2.9446772571017283</v>
          </cell>
          <cell r="D57">
            <v>2.9446772571017283</v>
          </cell>
          <cell r="F57">
            <v>11.521558357978829</v>
          </cell>
          <cell r="G57">
            <v>12.960680211467398</v>
          </cell>
          <cell r="H57">
            <v>18.03271135918019</v>
          </cell>
        </row>
        <row r="58">
          <cell r="B58">
            <v>3.0313605943941875</v>
          </cell>
          <cell r="C58">
            <v>3.0313605943941875</v>
          </cell>
          <cell r="D58">
            <v>3.0313605943941875</v>
          </cell>
          <cell r="F58">
            <v>11.888514799967984</v>
          </cell>
          <cell r="G58">
            <v>12.651373658867257</v>
          </cell>
          <cell r="H58">
            <v>18.020576974974716</v>
          </cell>
        </row>
        <row r="59">
          <cell r="B59">
            <v>3.1459431553134651</v>
          </cell>
          <cell r="C59">
            <v>3.1459431553134651</v>
          </cell>
          <cell r="D59">
            <v>3.1459431553134651</v>
          </cell>
          <cell r="F59">
            <v>12.349122151326471</v>
          </cell>
          <cell r="G59">
            <v>12.20401877278948</v>
          </cell>
          <cell r="H59">
            <v>18.030871152741089</v>
          </cell>
        </row>
        <row r="60">
          <cell r="B60">
            <v>3.2524477415868591</v>
          </cell>
          <cell r="C60">
            <v>3.2524477415868591</v>
          </cell>
          <cell r="D60">
            <v>3.2524477415868591</v>
          </cell>
          <cell r="F60">
            <v>12.766369388572075</v>
          </cell>
          <cell r="G60">
            <v>11.714358686104532</v>
          </cell>
          <cell r="H60">
            <v>18.027102326918591</v>
          </cell>
        </row>
        <row r="61">
          <cell r="B61">
            <v>3.3077122766357618</v>
          </cell>
          <cell r="C61">
            <v>3.3077122766357618</v>
          </cell>
          <cell r="D61">
            <v>3.3077122766357618</v>
          </cell>
          <cell r="F61">
            <v>12.989480058100124</v>
          </cell>
          <cell r="G61">
            <v>11.315920960632722</v>
          </cell>
          <cell r="H61">
            <v>17.872717863438581</v>
          </cell>
        </row>
        <row r="62">
          <cell r="B62">
            <v>3.284446412637875</v>
          </cell>
          <cell r="C62">
            <v>3.284446412637875</v>
          </cell>
          <cell r="D62">
            <v>3.284446412637875</v>
          </cell>
          <cell r="F62">
            <v>12.898908165731667</v>
          </cell>
          <cell r="G62">
            <v>11.229573102304148</v>
          </cell>
          <cell r="H62">
            <v>17.83591535742595</v>
          </cell>
        </row>
        <row r="63">
          <cell r="B63">
            <v>3.2962888272921833</v>
          </cell>
          <cell r="C63">
            <v>3.2962888272921833</v>
          </cell>
          <cell r="D63">
            <v>3.2962888272921833</v>
          </cell>
          <cell r="F63">
            <v>12.953697195095796</v>
          </cell>
          <cell r="G63">
            <v>11.260320024712209</v>
          </cell>
          <cell r="H63">
            <v>17.941151053134757</v>
          </cell>
        </row>
        <row r="64">
          <cell r="B64">
            <v>2.9879755268488633</v>
          </cell>
          <cell r="C64">
            <v>2.9879755268488633</v>
          </cell>
          <cell r="D64">
            <v>2.9879755268488633</v>
          </cell>
          <cell r="F64">
            <v>11.702402002983797</v>
          </cell>
          <cell r="G64">
            <v>12.655559182657223</v>
          </cell>
          <cell r="H64">
            <v>17.753090528531526</v>
          </cell>
        </row>
      </sheetData>
      <sheetData sheetId="1">
        <row r="1">
          <cell r="B1">
            <v>2018</v>
          </cell>
          <cell r="C1">
            <v>2019</v>
          </cell>
          <cell r="D1">
            <v>2020</v>
          </cell>
        </row>
        <row r="2">
          <cell r="B2">
            <v>2.5565425855001203</v>
          </cell>
          <cell r="C2">
            <v>3.5167845873150041</v>
          </cell>
          <cell r="D2">
            <v>3.6033707400454098</v>
          </cell>
          <cell r="F2">
            <v>10.408274893603224</v>
          </cell>
          <cell r="G2">
            <v>14.879248548374267</v>
          </cell>
          <cell r="H2">
            <v>15.963151650816801</v>
          </cell>
        </row>
        <row r="3">
          <cell r="B3">
            <v>2.5221292912127371</v>
          </cell>
          <cell r="C3">
            <v>3.4370909932525646</v>
          </cell>
          <cell r="D3">
            <v>3.8579198568624697</v>
          </cell>
          <cell r="F3">
            <v>10.287033465139025</v>
          </cell>
          <cell r="G3">
            <v>14.555501322965496</v>
          </cell>
          <cell r="H3">
            <v>17.109337653552199</v>
          </cell>
        </row>
        <row r="4">
          <cell r="B4">
            <v>2.5832988953712057</v>
          </cell>
          <cell r="C4">
            <v>3.3537319434423494</v>
          </cell>
          <cell r="D4">
            <v>3.8939609750704194</v>
          </cell>
          <cell r="F4">
            <v>10.570714546631145</v>
          </cell>
          <cell r="G4">
            <v>14.240260668012054</v>
          </cell>
          <cell r="H4">
            <v>17.304919881943047</v>
          </cell>
        </row>
        <row r="5">
          <cell r="B5">
            <v>2.6438518800851312</v>
          </cell>
          <cell r="C5">
            <v>3.4381754052675726</v>
          </cell>
          <cell r="D5">
            <v>3.8776277118959452</v>
          </cell>
          <cell r="F5">
            <v>10.854494862814839</v>
          </cell>
          <cell r="G5">
            <v>14.654576060818712</v>
          </cell>
          <cell r="H5">
            <v>17.285838454527362</v>
          </cell>
        </row>
        <row r="6">
          <cell r="B6">
            <v>2.6972060672047884</v>
          </cell>
          <cell r="C6">
            <v>3.3959279020076458</v>
          </cell>
          <cell r="D6">
            <v>3.9531787603257533</v>
          </cell>
          <cell r="F6">
            <v>11.106283924276363</v>
          </cell>
          <cell r="G6">
            <v>14.513025949368362</v>
          </cell>
          <cell r="H6">
            <v>17.636948279008401</v>
          </cell>
        </row>
        <row r="7">
          <cell r="B7">
            <v>2.8678925853011297</v>
          </cell>
          <cell r="C7">
            <v>3.2891478670890697</v>
          </cell>
          <cell r="D7">
            <v>3.9856416645950041</v>
          </cell>
          <cell r="F7">
            <v>11.833714844691263</v>
          </cell>
          <cell r="G7">
            <v>14.098605786117842</v>
          </cell>
          <cell r="H7">
            <v>17.801521711308467</v>
          </cell>
        </row>
        <row r="8">
          <cell r="B8">
            <v>2.9340451884960506</v>
          </cell>
          <cell r="C8">
            <v>3.1998638815818254</v>
          </cell>
          <cell r="D8">
            <v>3.6468205573178571</v>
          </cell>
          <cell r="F8">
            <v>12.144902621060401</v>
          </cell>
          <cell r="G8">
            <v>13.779179199200232</v>
          </cell>
          <cell r="H8">
            <v>16.330997118931137</v>
          </cell>
        </row>
        <row r="9">
          <cell r="B9">
            <v>3.1036633187199252</v>
          </cell>
          <cell r="C9">
            <v>3.0854632619496494</v>
          </cell>
          <cell r="D9">
            <v>3.6901821651306399</v>
          </cell>
          <cell r="F9">
            <v>12.866296790627501</v>
          </cell>
          <cell r="G9">
            <v>13.326028374105675</v>
          </cell>
          <cell r="H9">
            <v>16.538553386191349</v>
          </cell>
        </row>
        <row r="10">
          <cell r="B10">
            <v>3.1254046256778794</v>
          </cell>
          <cell r="C10">
            <v>3.0491633633621418</v>
          </cell>
          <cell r="D10">
            <v>3.7318081094613182</v>
          </cell>
          <cell r="F10">
            <v>12.962748945161179</v>
          </cell>
          <cell r="G10">
            <v>13.177072638443292</v>
          </cell>
          <cell r="H10">
            <v>16.729609276774617</v>
          </cell>
        </row>
        <row r="11">
          <cell r="B11">
            <v>3.1366210312172975</v>
          </cell>
          <cell r="C11">
            <v>3.0252414235278176</v>
          </cell>
          <cell r="D11">
            <v>3.6936019344263999</v>
          </cell>
          <cell r="F11">
            <v>13.027860467559883</v>
          </cell>
          <cell r="G11">
            <v>13.09623987852733</v>
          </cell>
          <cell r="H11">
            <v>16.536949307530008</v>
          </cell>
        </row>
        <row r="12">
          <cell r="B12">
            <v>3.1293177478097927</v>
          </cell>
          <cell r="C12">
            <v>3.004418890518521</v>
          </cell>
          <cell r="D12">
            <v>3.7033263742061036</v>
          </cell>
          <cell r="F12">
            <v>12.986069371373071</v>
          </cell>
          <cell r="G12">
            <v>12.991217601022788</v>
          </cell>
          <cell r="H12">
            <v>16.559315270753341</v>
          </cell>
        </row>
        <row r="13">
          <cell r="B13">
            <v>3.465524779359614</v>
          </cell>
          <cell r="C13">
            <v>3.1636540558924926</v>
          </cell>
          <cell r="D13">
            <v>3.9587148546604984</v>
          </cell>
          <cell r="F13">
            <v>13.908693460867362</v>
          </cell>
          <cell r="G13">
            <v>13.312532966906554</v>
          </cell>
          <cell r="H13">
            <v>18.373567786404852</v>
          </cell>
        </row>
        <row r="14">
          <cell r="B14">
            <v>2.894639948985068</v>
          </cell>
          <cell r="C14">
            <v>3.2455890857850549</v>
          </cell>
          <cell r="D14">
            <v>3.799412202775569</v>
          </cell>
          <cell r="F14">
            <v>11.900902955232302</v>
          </cell>
          <cell r="G14">
            <v>13.885537462310801</v>
          </cell>
          <cell r="H14">
            <v>17.006569309279786</v>
          </cell>
        </row>
        <row r="22">
          <cell r="B22">
            <v>2.4215842589494052</v>
          </cell>
          <cell r="C22">
            <v>2.8408274348859228</v>
          </cell>
          <cell r="D22">
            <v>6.1035816321555618</v>
          </cell>
          <cell r="F22">
            <v>7.6407422072126145</v>
          </cell>
          <cell r="G22">
            <v>9.2973233442858128</v>
          </cell>
          <cell r="H22">
            <v>20.823892481515454</v>
          </cell>
        </row>
        <row r="23">
          <cell r="B23">
            <v>2.4709708409189646</v>
          </cell>
          <cell r="C23">
            <v>2.8787355035520235</v>
          </cell>
          <cell r="D23">
            <v>6.8167874137820608</v>
          </cell>
          <cell r="F23">
            <v>7.8033921277171618</v>
          </cell>
          <cell r="G23">
            <v>9.4254157860989505</v>
          </cell>
          <cell r="H23">
            <v>23.265180698902238</v>
          </cell>
        </row>
        <row r="24">
          <cell r="B24">
            <v>2.4587352418975792</v>
          </cell>
          <cell r="C24">
            <v>2.7484547378345638</v>
          </cell>
          <cell r="D24">
            <v>6.7983171321783846</v>
          </cell>
          <cell r="F24">
            <v>7.7763332721073333</v>
          </cell>
          <cell r="G24">
            <v>9.0172579638999597</v>
          </cell>
          <cell r="H24">
            <v>23.244330717165631</v>
          </cell>
        </row>
        <row r="25">
          <cell r="B25">
            <v>2.5250814507449415</v>
          </cell>
          <cell r="C25">
            <v>2.8897175827346406</v>
          </cell>
          <cell r="D25">
            <v>6.9759036881887688</v>
          </cell>
          <cell r="F25">
            <v>7.9886574816058644</v>
          </cell>
          <cell r="G25">
            <v>9.4880283310074116</v>
          </cell>
          <cell r="H25">
            <v>23.881720946065514</v>
          </cell>
        </row>
        <row r="26">
          <cell r="B26">
            <v>2.1982819749109366</v>
          </cell>
          <cell r="C26">
            <v>2.8880122250904581</v>
          </cell>
          <cell r="D26">
            <v>7.150785083572579</v>
          </cell>
          <cell r="F26">
            <v>6.9856964099747074</v>
          </cell>
          <cell r="G26">
            <v>9.4879851781514439</v>
          </cell>
          <cell r="H26">
            <v>24.479601236499018</v>
          </cell>
        </row>
        <row r="27">
          <cell r="B27">
            <v>2.3477738212545822</v>
          </cell>
          <cell r="C27">
            <v>2.8808630196159162</v>
          </cell>
          <cell r="D27">
            <v>7.2534577201659856</v>
          </cell>
          <cell r="F27">
            <v>7.4587389983287204</v>
          </cell>
          <cell r="G27">
            <v>9.4742931752962658</v>
          </cell>
          <cell r="H27">
            <v>24.842015557028592</v>
          </cell>
        </row>
        <row r="28">
          <cell r="B28">
            <v>2.336594096885543</v>
          </cell>
          <cell r="C28">
            <v>2.8556731800449842</v>
          </cell>
          <cell r="D28">
            <v>6.9578745762153407</v>
          </cell>
          <cell r="F28">
            <v>7.4459164183228443</v>
          </cell>
          <cell r="G28">
            <v>9.4294963631899584</v>
          </cell>
          <cell r="H28">
            <v>23.889738459942734</v>
          </cell>
        </row>
        <row r="29">
          <cell r="B29">
            <v>2.4267427500785383</v>
          </cell>
          <cell r="C29">
            <v>2.7854177573805563</v>
          </cell>
          <cell r="D29">
            <v>6.8593991209498748</v>
          </cell>
          <cell r="F29">
            <v>7.7413282882669439</v>
          </cell>
          <cell r="G29">
            <v>9.218848677867312</v>
          </cell>
          <cell r="H29">
            <v>23.572217791603432</v>
          </cell>
        </row>
        <row r="30">
          <cell r="B30">
            <v>2.5554137333737117</v>
          </cell>
          <cell r="C30">
            <v>2.6543865608917869</v>
          </cell>
          <cell r="D30">
            <v>6.819546821312783</v>
          </cell>
          <cell r="F30">
            <v>8.1621419901969983</v>
          </cell>
          <cell r="G30">
            <v>8.8077227366713284</v>
          </cell>
          <cell r="H30">
            <v>23.477282711201795</v>
          </cell>
        </row>
        <row r="31">
          <cell r="B31">
            <v>2.5836656070937352</v>
          </cell>
          <cell r="C31">
            <v>2.5534499379933213</v>
          </cell>
          <cell r="D31">
            <v>6.8989866115968814</v>
          </cell>
          <cell r="F31">
            <v>8.265068520166432</v>
          </cell>
          <cell r="G31">
            <v>8.4911913169513973</v>
          </cell>
          <cell r="H31">
            <v>23.707457786014768</v>
          </cell>
        </row>
        <row r="32">
          <cell r="B32">
            <v>2.6001580023849904</v>
          </cell>
          <cell r="C32">
            <v>2.5762317021188288</v>
          </cell>
          <cell r="D32">
            <v>6.9554357011259924</v>
          </cell>
          <cell r="F32">
            <v>8.3134780636044443</v>
          </cell>
          <cell r="G32">
            <v>8.5610610782547543</v>
          </cell>
          <cell r="H32">
            <v>23.885536035691594</v>
          </cell>
        </row>
        <row r="33">
          <cell r="B33">
            <v>2.9157605533120199</v>
          </cell>
          <cell r="C33">
            <v>2.7216782668657138</v>
          </cell>
          <cell r="D33">
            <v>5.0658993591423203</v>
          </cell>
          <cell r="F33">
            <v>9.0480491135858259</v>
          </cell>
          <cell r="G33">
            <v>8.8201038461366323</v>
          </cell>
          <cell r="H33">
            <v>17.605314096332521</v>
          </cell>
        </row>
        <row r="34">
          <cell r="B34">
            <v>2.4858373968845311</v>
          </cell>
          <cell r="C34">
            <v>2.7722520771629893</v>
          </cell>
          <cell r="D34">
            <v>6.7402017285582509</v>
          </cell>
          <cell r="F34">
            <v>7.885079945731535</v>
          </cell>
          <cell r="G34">
            <v>9.1262454807998665</v>
          </cell>
          <cell r="H34">
            <v>23.125310444373643</v>
          </cell>
        </row>
        <row r="41">
          <cell r="B41">
            <v>2018</v>
          </cell>
          <cell r="C41">
            <v>2019</v>
          </cell>
          <cell r="D41">
            <v>2020</v>
          </cell>
        </row>
        <row r="42">
          <cell r="A42">
            <v>1</v>
          </cell>
          <cell r="B42">
            <v>2.4837719459579102</v>
          </cell>
          <cell r="C42">
            <v>3.1428917718334093</v>
          </cell>
          <cell r="D42">
            <v>4.9956999496178245</v>
          </cell>
          <cell r="F42">
            <v>8.6914717408927284</v>
          </cell>
          <cell r="G42">
            <v>11.414031253639449</v>
          </cell>
          <cell r="H42">
            <v>18.965958612276669</v>
          </cell>
        </row>
        <row r="43">
          <cell r="A43">
            <v>2</v>
          </cell>
          <cell r="B43">
            <v>2.4962231124384671</v>
          </cell>
          <cell r="C43">
            <v>3.1287776713890327</v>
          </cell>
          <cell r="D43">
            <v>5.5057827562494062</v>
          </cell>
          <cell r="F43">
            <v>8.746754355046539</v>
          </cell>
          <cell r="G43">
            <v>11.369429051856233</v>
          </cell>
          <cell r="H43">
            <v>20.914501369477563</v>
          </cell>
        </row>
        <row r="44">
          <cell r="A44">
            <v>3</v>
          </cell>
          <cell r="B44">
            <v>2.5164219735228266</v>
          </cell>
          <cell r="C44">
            <v>3.0189132719497329</v>
          </cell>
          <cell r="D44">
            <v>5.5122586204262314</v>
          </cell>
          <cell r="F44">
            <v>8.836034043083302</v>
          </cell>
          <cell r="G44">
            <v>10.99418899615435</v>
          </cell>
          <cell r="H44">
            <v>20.978140577696781</v>
          </cell>
        </row>
        <row r="45">
          <cell r="A45">
            <v>4</v>
          </cell>
          <cell r="B45">
            <v>2.5802736612194019</v>
          </cell>
          <cell r="C45">
            <v>3.1352079931359738</v>
          </cell>
          <cell r="D45">
            <v>5.6050894463644569</v>
          </cell>
          <cell r="F45">
            <v>9.0706253432370048</v>
          </cell>
          <cell r="G45">
            <v>11.437830624401716</v>
          </cell>
          <cell r="H45">
            <v>21.371153846192573</v>
          </cell>
        </row>
        <row r="46">
          <cell r="A46">
            <v>5</v>
          </cell>
          <cell r="B46">
            <v>2.4200162540643069</v>
          </cell>
          <cell r="C46">
            <v>3.1154435347095011</v>
          </cell>
          <cell r="D46">
            <v>5.7380319975406202</v>
          </cell>
          <cell r="F46">
            <v>8.5364078063489277</v>
          </cell>
          <cell r="G46">
            <v>11.379579643583449</v>
          </cell>
          <cell r="H46">
            <v>21.881714663155616</v>
          </cell>
        </row>
        <row r="47">
          <cell r="A47">
            <v>6</v>
          </cell>
          <cell r="B47">
            <v>2.5789548976583445</v>
          </cell>
          <cell r="C47">
            <v>3.0643649392326311</v>
          </cell>
          <cell r="D47">
            <v>5.8104213605758428</v>
          </cell>
          <cell r="F47">
            <v>9.1013931777543657</v>
          </cell>
          <cell r="G47">
            <v>11.212546142976258</v>
          </cell>
          <cell r="H47">
            <v>22.17252488815036</v>
          </cell>
        </row>
        <row r="48">
          <cell r="A48">
            <v>7</v>
          </cell>
          <cell r="B48">
            <v>2.6014083511050519</v>
          </cell>
          <cell r="C48">
            <v>3.0110757036403473</v>
          </cell>
          <cell r="D48">
            <v>5.4991758409284959</v>
          </cell>
          <cell r="F48">
            <v>9.2069581538904526</v>
          </cell>
          <cell r="G48">
            <v>11.064297381265616</v>
          </cell>
          <cell r="H48">
            <v>21.032580570820937</v>
          </cell>
        </row>
        <row r="49">
          <cell r="A49">
            <v>8</v>
          </cell>
          <cell r="B49">
            <v>2.7265265716488045</v>
          </cell>
          <cell r="C49">
            <v>2.9214846481681813</v>
          </cell>
          <cell r="D49">
            <v>5.4638352062887954</v>
          </cell>
          <cell r="F49">
            <v>9.6606223401426767</v>
          </cell>
          <cell r="G49">
            <v>10.763431832872884</v>
          </cell>
          <cell r="H49">
            <v>20.913940450383471</v>
          </cell>
        </row>
        <row r="50">
          <cell r="A50">
            <v>9</v>
          </cell>
          <cell r="B50">
            <v>2.8084185913812014</v>
          </cell>
          <cell r="C50">
            <v>2.8318571762334042</v>
          </cell>
          <cell r="D50">
            <v>5.4602247956118966</v>
          </cell>
          <cell r="F50">
            <v>9.9620436206501957</v>
          </cell>
          <cell r="G50">
            <v>10.453880500974531</v>
          </cell>
          <cell r="H50">
            <v>20.926321569452366</v>
          </cell>
        </row>
        <row r="51">
          <cell r="A51">
            <v>10</v>
          </cell>
          <cell r="B51">
            <v>2.8292015731048501</v>
          </cell>
          <cell r="C51">
            <v>2.7646975491567529</v>
          </cell>
          <cell r="D51">
            <v>5.4943100139784447</v>
          </cell>
          <cell r="F51">
            <v>10.050308514096999</v>
          </cell>
          <cell r="G51">
            <v>10.22721788616518</v>
          </cell>
          <cell r="H51">
            <v>21.011877266909103</v>
          </cell>
        </row>
        <row r="52">
          <cell r="A52">
            <v>11</v>
          </cell>
          <cell r="B52">
            <v>2.8352824657879783</v>
          </cell>
          <cell r="C52">
            <v>2.768394123054021</v>
          </cell>
          <cell r="D52">
            <v>5.5308274861100122</v>
          </cell>
          <cell r="F52">
            <v>10.065886149106888</v>
          </cell>
          <cell r="G52">
            <v>10.233863067941057</v>
          </cell>
          <cell r="H52">
            <v>21.132215032757159</v>
          </cell>
        </row>
        <row r="53">
          <cell r="A53">
            <v>12</v>
          </cell>
          <cell r="B53">
            <v>3.160872336979355</v>
          </cell>
          <cell r="C53">
            <v>2.9208392478517977</v>
          </cell>
          <cell r="D53">
            <v>4.5870741048785968</v>
          </cell>
          <cell r="F53">
            <v>10.87976364371413</v>
          </cell>
          <cell r="G53">
            <v>10.525325170510035</v>
          </cell>
          <cell r="H53">
            <v>17.911071643082327</v>
          </cell>
        </row>
        <row r="54">
          <cell r="A54" t="str">
            <v>Spolu</v>
          </cell>
          <cell r="B54">
            <v>2.6685117227439026</v>
          </cell>
          <cell r="C54">
            <v>2.9845775997358834</v>
          </cell>
          <cell r="D54">
            <v>5.4403151308859341</v>
          </cell>
          <cell r="F54">
            <v>9.397452998465381</v>
          </cell>
          <cell r="G54">
            <v>10.922582528031347</v>
          </cell>
          <cell r="H54">
            <v>20.796718789171038</v>
          </cell>
        </row>
        <row r="71">
          <cell r="A71" t="str">
            <v>2018_01</v>
          </cell>
        </row>
        <row r="72">
          <cell r="A72" t="str">
            <v>2018_02</v>
          </cell>
        </row>
        <row r="73">
          <cell r="A73" t="str">
            <v>2018_03</v>
          </cell>
        </row>
        <row r="74">
          <cell r="A74" t="str">
            <v>2018_04</v>
          </cell>
        </row>
        <row r="75">
          <cell r="A75" t="str">
            <v>2018_05</v>
          </cell>
        </row>
        <row r="76">
          <cell r="A76" t="str">
            <v>2018_06</v>
          </cell>
        </row>
        <row r="77">
          <cell r="A77" t="str">
            <v>2018_07</v>
          </cell>
        </row>
        <row r="78">
          <cell r="A78" t="str">
            <v>2018_08</v>
          </cell>
        </row>
        <row r="79">
          <cell r="A79" t="str">
            <v>2018_09</v>
          </cell>
        </row>
        <row r="80">
          <cell r="A80" t="str">
            <v>2018_10</v>
          </cell>
        </row>
        <row r="81">
          <cell r="A81" t="str">
            <v>2018_11</v>
          </cell>
        </row>
        <row r="82">
          <cell r="A82" t="str">
            <v>2018_12</v>
          </cell>
        </row>
        <row r="83">
          <cell r="A83" t="str">
            <v>2019_01</v>
          </cell>
        </row>
        <row r="84">
          <cell r="A84" t="str">
            <v>2019_02</v>
          </cell>
        </row>
        <row r="85">
          <cell r="A85" t="str">
            <v>2019_03</v>
          </cell>
        </row>
        <row r="86">
          <cell r="A86" t="str">
            <v>2019_04</v>
          </cell>
        </row>
        <row r="87">
          <cell r="A87" t="str">
            <v>2019_05</v>
          </cell>
        </row>
        <row r="88">
          <cell r="A88" t="str">
            <v>2019_06</v>
          </cell>
        </row>
        <row r="89">
          <cell r="A89" t="str">
            <v>2019_07</v>
          </cell>
        </row>
        <row r="90">
          <cell r="A90" t="str">
            <v>2019_08</v>
          </cell>
        </row>
        <row r="91">
          <cell r="A91" t="str">
            <v>2019_09</v>
          </cell>
        </row>
        <row r="92">
          <cell r="A92" t="str">
            <v>2019_10</v>
          </cell>
        </row>
        <row r="93">
          <cell r="A93" t="str">
            <v>2019_11</v>
          </cell>
        </row>
        <row r="94">
          <cell r="A94" t="str">
            <v>2019_12</v>
          </cell>
        </row>
        <row r="95">
          <cell r="A95" t="str">
            <v>2020_01</v>
          </cell>
        </row>
        <row r="96">
          <cell r="A96" t="str">
            <v>2020_02</v>
          </cell>
        </row>
        <row r="97">
          <cell r="A97" t="str">
            <v>2020_03</v>
          </cell>
        </row>
        <row r="98">
          <cell r="A98" t="str">
            <v>2020_04</v>
          </cell>
        </row>
        <row r="99">
          <cell r="A99" t="str">
            <v>2020_05</v>
          </cell>
        </row>
        <row r="100">
          <cell r="A100" t="str">
            <v>2020_06</v>
          </cell>
        </row>
        <row r="101">
          <cell r="A101" t="str">
            <v>2020_07</v>
          </cell>
        </row>
        <row r="102">
          <cell r="A102" t="str">
            <v>2020_08</v>
          </cell>
        </row>
        <row r="103">
          <cell r="A103" t="str">
            <v>2020_09</v>
          </cell>
        </row>
        <row r="104">
          <cell r="A104" t="str">
            <v>2020_10</v>
          </cell>
        </row>
        <row r="105">
          <cell r="A105" t="str">
            <v>2020_11</v>
          </cell>
        </row>
        <row r="106">
          <cell r="A106" t="str">
            <v>2020_12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E3797-A3A3-4B1C-B10E-D179BE08E689}">
  <sheetPr>
    <tabColor rgb="FF13B5EA"/>
  </sheetPr>
  <dimension ref="A2:H64"/>
  <sheetViews>
    <sheetView showGridLines="0" tabSelected="1" zoomScale="90" zoomScaleNormal="90" workbookViewId="0"/>
  </sheetViews>
  <sheetFormatPr defaultRowHeight="15" x14ac:dyDescent="0.25"/>
  <cols>
    <col min="1" max="1" width="10.5703125" style="5" customWidth="1"/>
    <col min="2" max="3" width="9.140625" style="5"/>
    <col min="4" max="4" width="12.5703125" style="5" bestFit="1" customWidth="1"/>
    <col min="5" max="16384" width="9.140625" style="5"/>
  </cols>
  <sheetData>
    <row r="2" spans="1:8" s="2" customFormat="1" x14ac:dyDescent="0.25">
      <c r="A2" s="1"/>
      <c r="B2" s="1" t="s">
        <v>0</v>
      </c>
      <c r="C2" s="1" t="s">
        <v>1</v>
      </c>
      <c r="D2" s="1" t="s">
        <v>2</v>
      </c>
      <c r="H2" s="3" t="s">
        <v>3</v>
      </c>
    </row>
    <row r="3" spans="1:8" x14ac:dyDescent="0.25">
      <c r="A3" s="4" t="s">
        <v>4</v>
      </c>
      <c r="B3" s="4">
        <v>-616</v>
      </c>
      <c r="C3" s="4">
        <v>-5351</v>
      </c>
      <c r="D3" s="4">
        <v>-5967</v>
      </c>
    </row>
    <row r="4" spans="1:8" x14ac:dyDescent="0.25">
      <c r="A4" s="4" t="s">
        <v>5</v>
      </c>
      <c r="B4" s="4">
        <v>-613</v>
      </c>
      <c r="C4" s="4">
        <v>-6323</v>
      </c>
      <c r="D4" s="4">
        <v>-6936</v>
      </c>
    </row>
    <row r="5" spans="1:8" x14ac:dyDescent="0.25">
      <c r="A5" s="4" t="s">
        <v>6</v>
      </c>
      <c r="B5" s="4">
        <v>492</v>
      </c>
      <c r="C5" s="4">
        <v>-6696</v>
      </c>
      <c r="D5" s="4">
        <v>-6204</v>
      </c>
    </row>
    <row r="6" spans="1:8" x14ac:dyDescent="0.25">
      <c r="A6" s="4" t="s">
        <v>7</v>
      </c>
      <c r="B6" s="4">
        <v>-4144</v>
      </c>
      <c r="C6" s="4">
        <v>-8398</v>
      </c>
      <c r="D6" s="4">
        <v>-12542</v>
      </c>
    </row>
    <row r="7" spans="1:8" x14ac:dyDescent="0.25">
      <c r="A7" s="4" t="s">
        <v>8</v>
      </c>
      <c r="B7" s="4">
        <v>-5674</v>
      </c>
      <c r="C7" s="4">
        <v>-8212</v>
      </c>
      <c r="D7" s="4">
        <v>-13886</v>
      </c>
    </row>
    <row r="8" spans="1:8" x14ac:dyDescent="0.25">
      <c r="A8" s="4" t="s">
        <v>9</v>
      </c>
      <c r="B8" s="4">
        <v>-7641</v>
      </c>
      <c r="C8" s="4">
        <v>-10061</v>
      </c>
      <c r="D8" s="4">
        <v>-17702</v>
      </c>
    </row>
    <row r="9" spans="1:8" x14ac:dyDescent="0.25">
      <c r="A9" s="4" t="s">
        <v>10</v>
      </c>
      <c r="B9" s="4">
        <v>-2743</v>
      </c>
      <c r="C9" s="4">
        <v>-2878</v>
      </c>
      <c r="D9" s="4">
        <v>-5621</v>
      </c>
    </row>
    <row r="10" spans="1:8" x14ac:dyDescent="0.25">
      <c r="A10" s="4" t="s">
        <v>11</v>
      </c>
      <c r="B10" s="4">
        <v>-3616</v>
      </c>
      <c r="C10" s="4">
        <v>-1634</v>
      </c>
      <c r="D10" s="4">
        <v>-5250</v>
      </c>
    </row>
    <row r="11" spans="1:8" x14ac:dyDescent="0.25">
      <c r="A11" s="4" t="s">
        <v>12</v>
      </c>
      <c r="B11" s="4">
        <v>-1936</v>
      </c>
      <c r="C11" s="4">
        <v>403</v>
      </c>
      <c r="D11" s="4">
        <v>-1533</v>
      </c>
    </row>
    <row r="12" spans="1:8" x14ac:dyDescent="0.25">
      <c r="A12" s="4" t="s">
        <v>13</v>
      </c>
      <c r="B12" s="4">
        <v>-1797</v>
      </c>
      <c r="C12" s="4">
        <v>355</v>
      </c>
      <c r="D12" s="4">
        <v>-1442</v>
      </c>
    </row>
    <row r="13" spans="1:8" x14ac:dyDescent="0.25">
      <c r="A13" s="4" t="s">
        <v>14</v>
      </c>
      <c r="B13" s="4">
        <v>-3202</v>
      </c>
      <c r="C13" s="4">
        <v>-731</v>
      </c>
      <c r="D13" s="4">
        <v>-3933</v>
      </c>
    </row>
    <row r="14" spans="1:8" x14ac:dyDescent="0.25">
      <c r="A14" s="4" t="s">
        <v>15</v>
      </c>
      <c r="B14" s="4">
        <v>-2786</v>
      </c>
      <c r="C14" s="4">
        <v>161</v>
      </c>
      <c r="D14" s="4">
        <v>-2625</v>
      </c>
    </row>
    <row r="15" spans="1:8" x14ac:dyDescent="0.25">
      <c r="A15" s="4" t="s">
        <v>16</v>
      </c>
      <c r="B15" s="4">
        <v>-6588</v>
      </c>
      <c r="C15" s="4">
        <v>-2439</v>
      </c>
      <c r="D15" s="4">
        <v>-9027</v>
      </c>
    </row>
    <row r="16" spans="1:8" x14ac:dyDescent="0.25">
      <c r="A16" s="4" t="s">
        <v>17</v>
      </c>
      <c r="B16" s="4">
        <v>-7411</v>
      </c>
      <c r="C16" s="4">
        <v>-2705</v>
      </c>
      <c r="D16" s="4">
        <v>-10116</v>
      </c>
    </row>
    <row r="17" spans="1:4" x14ac:dyDescent="0.25">
      <c r="A17" s="4" t="s">
        <v>18</v>
      </c>
      <c r="B17" s="4">
        <v>-15112</v>
      </c>
      <c r="C17" s="4">
        <v>-7924</v>
      </c>
      <c r="D17" s="4">
        <v>-23036</v>
      </c>
    </row>
    <row r="18" spans="1:4" x14ac:dyDescent="0.25">
      <c r="A18" s="4" t="s">
        <v>19</v>
      </c>
      <c r="B18" s="4">
        <v>-41371</v>
      </c>
      <c r="C18" s="4">
        <v>-33082</v>
      </c>
      <c r="D18" s="4">
        <v>-74453</v>
      </c>
    </row>
    <row r="19" spans="1:4" x14ac:dyDescent="0.25">
      <c r="A19" s="4" t="s">
        <v>20</v>
      </c>
      <c r="B19" s="4">
        <v>-48690</v>
      </c>
      <c r="C19" s="4">
        <v>-40828</v>
      </c>
      <c r="D19" s="4">
        <v>-89518</v>
      </c>
    </row>
    <row r="20" spans="1:4" x14ac:dyDescent="0.25">
      <c r="A20" s="4" t="s">
        <v>21</v>
      </c>
      <c r="B20" s="4">
        <v>-46789</v>
      </c>
      <c r="C20" s="4">
        <v>-38796</v>
      </c>
      <c r="D20" s="4">
        <v>-85585</v>
      </c>
    </row>
    <row r="21" spans="1:4" x14ac:dyDescent="0.25">
      <c r="A21" s="4" t="s">
        <v>22</v>
      </c>
      <c r="B21" s="4">
        <v>-43141</v>
      </c>
      <c r="C21" s="4">
        <v>-30780</v>
      </c>
      <c r="D21" s="4">
        <v>-73921</v>
      </c>
    </row>
    <row r="22" spans="1:4" x14ac:dyDescent="0.25">
      <c r="A22" s="4" t="s">
        <v>23</v>
      </c>
      <c r="B22" s="4">
        <v>-39309</v>
      </c>
      <c r="C22" s="4">
        <v>-28407</v>
      </c>
      <c r="D22" s="4">
        <v>-67716</v>
      </c>
    </row>
    <row r="23" spans="1:4" x14ac:dyDescent="0.25">
      <c r="A23" s="4" t="s">
        <v>24</v>
      </c>
      <c r="B23" s="4">
        <v>-35869</v>
      </c>
      <c r="C23" s="4">
        <v>-25959</v>
      </c>
      <c r="D23" s="4">
        <v>-61828</v>
      </c>
    </row>
    <row r="24" spans="1:4" x14ac:dyDescent="0.25">
      <c r="A24" s="4" t="s">
        <v>25</v>
      </c>
      <c r="B24" s="4">
        <v>-29374</v>
      </c>
      <c r="C24" s="4">
        <v>-26621</v>
      </c>
      <c r="D24" s="4">
        <v>-55995</v>
      </c>
    </row>
    <row r="25" spans="1:4" x14ac:dyDescent="0.25">
      <c r="A25" s="4" t="s">
        <v>26</v>
      </c>
      <c r="B25" s="4">
        <v>-29840</v>
      </c>
      <c r="C25" s="4">
        <v>-28817</v>
      </c>
      <c r="D25" s="4">
        <v>-58657</v>
      </c>
    </row>
    <row r="26" spans="1:4" x14ac:dyDescent="0.25">
      <c r="A26" s="4" t="s">
        <v>27</v>
      </c>
      <c r="B26" s="4">
        <v>-32898</v>
      </c>
      <c r="C26" s="4">
        <v>-38011</v>
      </c>
      <c r="D26" s="4">
        <v>-70909</v>
      </c>
    </row>
    <row r="27" spans="1:4" x14ac:dyDescent="0.25">
      <c r="A27" s="4"/>
      <c r="B27" s="4"/>
      <c r="C27" s="4"/>
      <c r="D27" s="4"/>
    </row>
    <row r="28" spans="1:4" x14ac:dyDescent="0.25">
      <c r="A28" s="4"/>
      <c r="B28" s="4"/>
      <c r="C28" s="4"/>
      <c r="D28" s="4"/>
    </row>
    <row r="29" spans="1:4" x14ac:dyDescent="0.25">
      <c r="A29" s="4"/>
      <c r="B29" s="4"/>
      <c r="C29" s="4"/>
      <c r="D29" s="4"/>
    </row>
    <row r="30" spans="1:4" x14ac:dyDescent="0.25">
      <c r="A30" s="4" t="s">
        <v>28</v>
      </c>
      <c r="B30" s="4"/>
      <c r="C30" s="4"/>
      <c r="D30" s="4"/>
    </row>
    <row r="31" spans="1:4" x14ac:dyDescent="0.25">
      <c r="A31" s="4">
        <v>2017</v>
      </c>
      <c r="B31" s="4">
        <v>1132301.5</v>
      </c>
      <c r="C31" s="4">
        <v>1015457</v>
      </c>
      <c r="D31" s="4">
        <v>2147758.5</v>
      </c>
    </row>
    <row r="32" spans="1:4" x14ac:dyDescent="0.25">
      <c r="A32" s="4">
        <v>2018</v>
      </c>
      <c r="B32" s="4">
        <v>1142970.5833333333</v>
      </c>
      <c r="C32" s="4">
        <v>1021099</v>
      </c>
      <c r="D32" s="4">
        <v>2164069.583333333</v>
      </c>
    </row>
    <row r="33" spans="1:5" x14ac:dyDescent="0.25">
      <c r="A33" s="4">
        <v>2019</v>
      </c>
      <c r="B33" s="4">
        <v>1140114.25</v>
      </c>
      <c r="C33" s="4">
        <v>1016985.25</v>
      </c>
      <c r="D33" s="4">
        <v>2157099.5</v>
      </c>
    </row>
    <row r="34" spans="1:5" x14ac:dyDescent="0.25">
      <c r="A34" s="4">
        <v>2020</v>
      </c>
      <c r="B34" s="4">
        <v>1108748.25</v>
      </c>
      <c r="C34" s="4">
        <v>991621.16666666663</v>
      </c>
      <c r="D34" s="4">
        <v>2100369.4166666665</v>
      </c>
    </row>
    <row r="35" spans="1:5" x14ac:dyDescent="0.25">
      <c r="A35" s="4"/>
      <c r="B35" s="4"/>
      <c r="C35" s="4"/>
      <c r="D35" s="4"/>
    </row>
    <row r="36" spans="1:5" x14ac:dyDescent="0.25">
      <c r="A36" s="4" t="s">
        <v>29</v>
      </c>
      <c r="B36" s="4"/>
      <c r="C36" s="4"/>
      <c r="D36" s="4"/>
    </row>
    <row r="37" spans="1:5" x14ac:dyDescent="0.25">
      <c r="A37" s="4">
        <v>2018</v>
      </c>
      <c r="B37" s="4">
        <v>10669.083333333256</v>
      </c>
      <c r="C37" s="4">
        <v>5642</v>
      </c>
      <c r="D37" s="4">
        <v>16311.083333333023</v>
      </c>
    </row>
    <row r="38" spans="1:5" x14ac:dyDescent="0.25">
      <c r="A38" s="4">
        <v>2019</v>
      </c>
      <c r="B38" s="4">
        <v>-2856.3333333332557</v>
      </c>
      <c r="C38" s="4">
        <v>-4113.75</v>
      </c>
      <c r="D38" s="4">
        <v>-6970.0833333330229</v>
      </c>
    </row>
    <row r="39" spans="1:5" x14ac:dyDescent="0.25">
      <c r="A39" s="4">
        <v>2020</v>
      </c>
      <c r="B39" s="4">
        <v>-31366</v>
      </c>
      <c r="C39" s="4">
        <v>-25364.083333333372</v>
      </c>
      <c r="D39" s="4">
        <v>-56730.083333333489</v>
      </c>
    </row>
    <row r="40" spans="1:5" x14ac:dyDescent="0.25">
      <c r="A40" s="4"/>
      <c r="B40" s="4"/>
      <c r="C40" s="4"/>
      <c r="D40" s="4"/>
    </row>
    <row r="41" spans="1:5" x14ac:dyDescent="0.25">
      <c r="A41" s="4" t="s">
        <v>30</v>
      </c>
      <c r="B41" s="4"/>
      <c r="C41" s="4"/>
      <c r="D41" s="4"/>
    </row>
    <row r="42" spans="1:5" x14ac:dyDescent="0.25">
      <c r="A42" s="4">
        <v>2018</v>
      </c>
      <c r="B42" s="6">
        <v>0.94224756686565048</v>
      </c>
      <c r="C42" s="6">
        <v>0.55561190675725847</v>
      </c>
      <c r="D42" s="6">
        <v>0.75944680620902982</v>
      </c>
    </row>
    <row r="43" spans="1:5" x14ac:dyDescent="0.25">
      <c r="A43" s="4">
        <v>2019</v>
      </c>
      <c r="B43" s="6">
        <v>-0.24990436105565283</v>
      </c>
      <c r="C43" s="6">
        <v>-0.40287474573963422</v>
      </c>
      <c r="D43" s="6">
        <v>-0.3220822189366479</v>
      </c>
    </row>
    <row r="44" spans="1:5" x14ac:dyDescent="0.25">
      <c r="A44" s="4">
        <v>2020</v>
      </c>
      <c r="B44" s="6">
        <v>-2.7511277926751676</v>
      </c>
      <c r="C44" s="6">
        <v>-2.4940463328581575</v>
      </c>
      <c r="D44" s="6">
        <v>-2.6299242725397409</v>
      </c>
    </row>
    <row r="45" spans="1:5" x14ac:dyDescent="0.25">
      <c r="A45" s="4"/>
      <c r="B45" s="4"/>
      <c r="C45" s="4"/>
      <c r="D45" s="4"/>
    </row>
    <row r="46" spans="1:5" x14ac:dyDescent="0.25">
      <c r="A46" s="4"/>
      <c r="B46" s="4"/>
      <c r="C46" s="4"/>
      <c r="D46" s="4"/>
    </row>
    <row r="47" spans="1:5" x14ac:dyDescent="0.25">
      <c r="A47" s="4"/>
      <c r="B47" s="4"/>
      <c r="C47" s="4"/>
      <c r="D47" s="4"/>
    </row>
    <row r="48" spans="1:5" x14ac:dyDescent="0.25">
      <c r="A48" s="7"/>
      <c r="B48" s="7"/>
      <c r="C48" s="7"/>
      <c r="D48" s="7">
        <v>2019</v>
      </c>
      <c r="E48" s="7">
        <v>2020</v>
      </c>
    </row>
    <row r="49" spans="1:8" x14ac:dyDescent="0.25">
      <c r="A49" s="8"/>
      <c r="B49" s="8"/>
      <c r="C49" s="9" t="s">
        <v>31</v>
      </c>
      <c r="D49" s="10">
        <f>D33</f>
        <v>2157099.5</v>
      </c>
      <c r="E49" s="10">
        <f>D34</f>
        <v>2100369.4166666665</v>
      </c>
    </row>
    <row r="50" spans="1:8" x14ac:dyDescent="0.25">
      <c r="C50" s="11"/>
      <c r="D50" s="12"/>
      <c r="E50" s="12"/>
    </row>
    <row r="51" spans="1:8" x14ac:dyDescent="0.25">
      <c r="C51" s="13"/>
      <c r="D51" s="14"/>
      <c r="E51" s="14"/>
    </row>
    <row r="64" spans="1:8" x14ac:dyDescent="0.25">
      <c r="H64" s="17" t="s">
        <v>161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DBB55-0DAD-4D7D-9DD9-97FC3AD581F7}">
  <sheetPr>
    <tabColor rgb="FF00B0F0"/>
  </sheetPr>
  <dimension ref="A1:S28"/>
  <sheetViews>
    <sheetView zoomScale="80" zoomScaleNormal="80" workbookViewId="0"/>
  </sheetViews>
  <sheetFormatPr defaultRowHeight="15" x14ac:dyDescent="0.25"/>
  <cols>
    <col min="1" max="1" width="8" style="19" bestFit="1" customWidth="1"/>
    <col min="2" max="18" width="10.7109375" style="19" customWidth="1"/>
    <col min="19" max="16384" width="9.140625" style="19"/>
  </cols>
  <sheetData>
    <row r="1" spans="1:19" ht="39" x14ac:dyDescent="0.25">
      <c r="A1" s="1"/>
      <c r="B1" s="1" t="s">
        <v>94</v>
      </c>
      <c r="C1" s="1" t="s">
        <v>82</v>
      </c>
      <c r="D1" s="1" t="s">
        <v>95</v>
      </c>
      <c r="E1" s="1" t="s">
        <v>84</v>
      </c>
      <c r="F1" s="1" t="s">
        <v>85</v>
      </c>
      <c r="G1" s="1"/>
      <c r="H1" s="1" t="s">
        <v>96</v>
      </c>
      <c r="I1" s="1" t="s">
        <v>97</v>
      </c>
      <c r="J1" s="1" t="s">
        <v>98</v>
      </c>
      <c r="K1" s="1" t="s">
        <v>84</v>
      </c>
      <c r="L1" s="1" t="s">
        <v>85</v>
      </c>
      <c r="M1" s="1"/>
      <c r="N1" s="1" t="s">
        <v>89</v>
      </c>
      <c r="O1" s="1" t="s">
        <v>90</v>
      </c>
      <c r="P1" s="1" t="s">
        <v>91</v>
      </c>
      <c r="Q1" s="1" t="s">
        <v>84</v>
      </c>
      <c r="R1" s="1" t="s">
        <v>85</v>
      </c>
    </row>
    <row r="3" spans="1:19" x14ac:dyDescent="0.25">
      <c r="A3" s="21"/>
      <c r="B3" s="21" t="s">
        <v>92</v>
      </c>
      <c r="C3" s="21"/>
      <c r="D3" s="21" t="s">
        <v>93</v>
      </c>
      <c r="E3" s="26" t="s">
        <v>84</v>
      </c>
      <c r="F3" s="26" t="s">
        <v>85</v>
      </c>
    </row>
    <row r="4" spans="1:19" x14ac:dyDescent="0.25">
      <c r="A4" s="19">
        <v>2018</v>
      </c>
      <c r="B4" s="21">
        <v>8.8326916320127395</v>
      </c>
      <c r="C4" s="21">
        <v>8.485071634626097</v>
      </c>
      <c r="D4" s="21">
        <v>9.5031839616408771</v>
      </c>
      <c r="E4" s="21">
        <v>-0.34761999738664012</v>
      </c>
      <c r="F4" s="21">
        <v>1.0181123270147763</v>
      </c>
      <c r="G4" s="19">
        <v>2018</v>
      </c>
      <c r="H4" s="21">
        <v>7.1397808159959952</v>
      </c>
      <c r="I4" s="21">
        <v>6.4810758738734053</v>
      </c>
      <c r="J4" s="21">
        <v>8.8148842216587919</v>
      </c>
      <c r="K4" s="21">
        <v>-0.65870494212259068</v>
      </c>
      <c r="L4" s="21">
        <v>2.3338083477853875</v>
      </c>
      <c r="M4" s="19">
        <v>2018</v>
      </c>
      <c r="N4" s="21">
        <v>8.1230855616510471</v>
      </c>
      <c r="O4" s="21">
        <v>7.6286261827293584</v>
      </c>
      <c r="P4" s="21">
        <v>9.2055077739597806</v>
      </c>
      <c r="Q4" s="21">
        <v>-0.49445937892168712</v>
      </c>
      <c r="R4" s="21">
        <v>1.5768815912304215</v>
      </c>
      <c r="S4" s="21"/>
    </row>
    <row r="5" spans="1:19" x14ac:dyDescent="0.25">
      <c r="A5" s="19">
        <v>2019</v>
      </c>
      <c r="B5" s="21">
        <v>7.2477361344892932</v>
      </c>
      <c r="C5" s="21">
        <v>7.0649989123459145</v>
      </c>
      <c r="D5" s="21">
        <v>8.3291416752081364</v>
      </c>
      <c r="E5" s="21">
        <v>-0.18273722214337842</v>
      </c>
      <c r="F5" s="21">
        <v>1.2641427628622222</v>
      </c>
      <c r="G5" s="19">
        <v>2019</v>
      </c>
      <c r="H5" s="21">
        <v>8.7595851962650411</v>
      </c>
      <c r="I5" s="21">
        <v>8.1354395630878766</v>
      </c>
      <c r="J5" s="21">
        <v>10.408067273347104</v>
      </c>
      <c r="K5" s="21">
        <v>-0.62414563317715943</v>
      </c>
      <c r="L5" s="21">
        <v>2.2726277102592256</v>
      </c>
      <c r="M5" s="19">
        <v>2019</v>
      </c>
      <c r="N5" s="21">
        <v>7.8832293815062213</v>
      </c>
      <c r="O5" s="21">
        <v>7.5234875521392022</v>
      </c>
      <c r="P5" s="21">
        <v>9.227239550988239</v>
      </c>
      <c r="Q5" s="21">
        <v>-0.35974182936701787</v>
      </c>
      <c r="R5" s="21">
        <v>1.7037519988490344</v>
      </c>
      <c r="S5" s="21"/>
    </row>
    <row r="6" spans="1:19" x14ac:dyDescent="0.25">
      <c r="A6" s="19">
        <v>2020</v>
      </c>
      <c r="B6" s="21">
        <v>2.8677588939422294</v>
      </c>
      <c r="C6" s="21">
        <v>3.1811162519196992</v>
      </c>
      <c r="D6" s="21">
        <v>5.3842596200174553</v>
      </c>
      <c r="E6" s="21">
        <v>0.31335735797747016</v>
      </c>
      <c r="F6" s="21">
        <v>2.2031433680977548</v>
      </c>
      <c r="G6" s="19">
        <v>2020</v>
      </c>
      <c r="H6" s="21">
        <v>3.7424411847315397</v>
      </c>
      <c r="I6" s="21">
        <v>3.913409247322555</v>
      </c>
      <c r="J6" s="21">
        <v>8.3511348818228193</v>
      </c>
      <c r="K6" s="21">
        <v>0.17096806259101513</v>
      </c>
      <c r="L6" s="21">
        <v>4.4377256345002642</v>
      </c>
      <c r="M6" s="19">
        <v>2020</v>
      </c>
      <c r="N6" s="21">
        <v>3.2409289865413515</v>
      </c>
      <c r="O6" s="21">
        <v>3.4988304619189172</v>
      </c>
      <c r="P6" s="21">
        <v>6.6798786937085808</v>
      </c>
      <c r="Q6" s="21">
        <v>0.25790147537756541</v>
      </c>
      <c r="R6" s="21">
        <v>3.1810482317896636</v>
      </c>
      <c r="S6" s="21"/>
    </row>
    <row r="8" spans="1:19" x14ac:dyDescent="0.25">
      <c r="F8" s="27">
        <f>F4/D4</f>
        <v>0.1071338123227263</v>
      </c>
      <c r="G8" s="27"/>
      <c r="H8" s="27"/>
      <c r="I8" s="27"/>
      <c r="J8" s="27"/>
      <c r="K8" s="27"/>
      <c r="L8" s="27">
        <f>L4/J4</f>
        <v>0.26475768587533527</v>
      </c>
      <c r="M8" s="27"/>
      <c r="N8" s="27"/>
      <c r="O8" s="27"/>
      <c r="P8" s="27"/>
      <c r="Q8" s="27"/>
      <c r="R8" s="27">
        <f>R4/P4</f>
        <v>0.1712976220270053</v>
      </c>
    </row>
    <row r="9" spans="1:19" x14ac:dyDescent="0.25">
      <c r="F9" s="27">
        <f t="shared" ref="F9:F10" si="0">F5/D5</f>
        <v>0.1517734734450453</v>
      </c>
      <c r="G9" s="27"/>
      <c r="H9" s="27"/>
      <c r="I9" s="27"/>
      <c r="J9" s="27"/>
      <c r="K9" s="27"/>
      <c r="L9" s="27">
        <f t="shared" ref="L9:L10" si="1">L5/J5</f>
        <v>0.2183525193076867</v>
      </c>
      <c r="M9" s="27"/>
      <c r="N9" s="27"/>
      <c r="O9" s="27"/>
      <c r="P9" s="27"/>
      <c r="Q9" s="27"/>
      <c r="R9" s="27">
        <f t="shared" ref="R9:R10" si="2">R5/P5</f>
        <v>0.1846437376459531</v>
      </c>
    </row>
    <row r="10" spans="1:19" x14ac:dyDescent="0.25">
      <c r="F10" s="27">
        <f t="shared" si="0"/>
        <v>0.40918223183498947</v>
      </c>
      <c r="G10" s="27"/>
      <c r="H10" s="27"/>
      <c r="I10" s="27"/>
      <c r="J10" s="27"/>
      <c r="K10" s="27"/>
      <c r="L10" s="27">
        <f t="shared" si="1"/>
        <v>0.53139192424726267</v>
      </c>
      <c r="M10" s="27"/>
      <c r="N10" s="27"/>
      <c r="O10" s="27"/>
      <c r="P10" s="27"/>
      <c r="Q10" s="27"/>
      <c r="R10" s="27">
        <f t="shared" si="2"/>
        <v>0.47621347297604705</v>
      </c>
    </row>
    <row r="28" spans="1:1" x14ac:dyDescent="0.25">
      <c r="A28" s="22" t="s">
        <v>67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18A88-1A74-4DFC-9CA4-08C16555AC8D}">
  <sheetPr>
    <tabColor rgb="FF00B0F0"/>
  </sheetPr>
  <dimension ref="A1:AD30"/>
  <sheetViews>
    <sheetView zoomScale="80" zoomScaleNormal="80" workbookViewId="0"/>
  </sheetViews>
  <sheetFormatPr defaultRowHeight="15" x14ac:dyDescent="0.25"/>
  <cols>
    <col min="1" max="1" width="8" style="19" bestFit="1" customWidth="1"/>
    <col min="2" max="24" width="10.7109375" style="19" customWidth="1"/>
    <col min="25" max="16384" width="9.140625" style="19"/>
  </cols>
  <sheetData>
    <row r="1" spans="1:30" ht="26.25" x14ac:dyDescent="0.25">
      <c r="A1" s="1"/>
      <c r="B1" s="1" t="s">
        <v>99</v>
      </c>
      <c r="C1" s="1" t="s">
        <v>100</v>
      </c>
      <c r="D1" s="1" t="s">
        <v>101</v>
      </c>
      <c r="E1" s="1" t="s">
        <v>84</v>
      </c>
      <c r="F1" s="1" t="s">
        <v>85</v>
      </c>
      <c r="G1" s="1"/>
      <c r="H1" s="1" t="s">
        <v>102</v>
      </c>
      <c r="I1" s="1" t="s">
        <v>103</v>
      </c>
      <c r="J1" s="1" t="s">
        <v>104</v>
      </c>
      <c r="K1" s="1" t="s">
        <v>84</v>
      </c>
      <c r="L1" s="1" t="s">
        <v>85</v>
      </c>
      <c r="M1" s="1"/>
      <c r="N1" s="1" t="s">
        <v>105</v>
      </c>
      <c r="O1" s="1" t="s">
        <v>106</v>
      </c>
      <c r="P1" s="1" t="s">
        <v>107</v>
      </c>
      <c r="Q1" s="1" t="s">
        <v>84</v>
      </c>
      <c r="R1" s="1" t="s">
        <v>85</v>
      </c>
      <c r="S1" s="1"/>
      <c r="T1" s="1" t="s">
        <v>108</v>
      </c>
      <c r="U1" s="1" t="s">
        <v>109</v>
      </c>
      <c r="V1" s="1" t="s">
        <v>110</v>
      </c>
      <c r="W1" s="1" t="s">
        <v>84</v>
      </c>
      <c r="X1" s="1" t="s">
        <v>85</v>
      </c>
    </row>
    <row r="2" spans="1:30" x14ac:dyDescent="0.25">
      <c r="A2" s="21"/>
      <c r="B2" s="21" t="s">
        <v>92</v>
      </c>
      <c r="C2" s="21"/>
      <c r="D2" s="21" t="s">
        <v>93</v>
      </c>
      <c r="E2" s="26" t="s">
        <v>84</v>
      </c>
      <c r="F2" s="26" t="s">
        <v>85</v>
      </c>
    </row>
    <row r="3" spans="1:30" x14ac:dyDescent="0.25">
      <c r="A3" s="19">
        <v>2018</v>
      </c>
      <c r="B3" s="21">
        <v>18.04872325356833</v>
      </c>
      <c r="C3" s="21">
        <v>16.439233993680805</v>
      </c>
      <c r="D3" s="21">
        <v>18.658586951693668</v>
      </c>
      <c r="E3" s="21">
        <v>-1.6094892598875219</v>
      </c>
      <c r="F3" s="21">
        <v>2.2193529580128586</v>
      </c>
      <c r="G3" s="19">
        <v>2018</v>
      </c>
      <c r="H3" s="21">
        <v>8.8404612537409886</v>
      </c>
      <c r="I3" s="21">
        <v>8.2208729537180627</v>
      </c>
      <c r="J3" s="21">
        <v>10.207754987114072</v>
      </c>
      <c r="K3" s="21">
        <v>-0.61958830002292908</v>
      </c>
      <c r="L3" s="21">
        <v>1.9868820333960102</v>
      </c>
      <c r="M3" s="19">
        <v>2018</v>
      </c>
      <c r="N3" s="21">
        <v>7.3255108812600938</v>
      </c>
      <c r="O3" s="21">
        <v>6.9171987043551058</v>
      </c>
      <c r="P3" s="21">
        <v>7.9948291752007377</v>
      </c>
      <c r="Q3" s="21">
        <v>-0.40831217690498822</v>
      </c>
      <c r="R3" s="21">
        <v>1.0776304708456308</v>
      </c>
      <c r="S3" s="19">
        <v>2018</v>
      </c>
      <c r="T3" s="21">
        <v>0.96106600186779334</v>
      </c>
      <c r="U3" s="21">
        <v>1.0046972203594275</v>
      </c>
      <c r="V3" s="21">
        <v>6.8780460443236313</v>
      </c>
      <c r="W3" s="21">
        <v>4.3631218491634254E-2</v>
      </c>
      <c r="X3" s="21">
        <v>5.8733488239642035</v>
      </c>
    </row>
    <row r="4" spans="1:30" x14ac:dyDescent="0.25">
      <c r="A4" s="19">
        <v>2019</v>
      </c>
      <c r="B4" s="21">
        <v>14.161476770571158</v>
      </c>
      <c r="C4" s="21">
        <v>13.024620117694651</v>
      </c>
      <c r="D4" s="21">
        <v>15.642517714667555</v>
      </c>
      <c r="E4" s="21">
        <v>-1.1368566528765072</v>
      </c>
      <c r="F4" s="21">
        <v>2.6178975969729041</v>
      </c>
      <c r="G4" s="19">
        <v>2019</v>
      </c>
      <c r="H4" s="21">
        <v>7.8337806640875494</v>
      </c>
      <c r="I4" s="21">
        <v>7.3744348982965917</v>
      </c>
      <c r="J4" s="21">
        <v>9.4208978572511501</v>
      </c>
      <c r="K4" s="21">
        <v>-0.45934576579095782</v>
      </c>
      <c r="L4" s="21">
        <v>2.0464629589545598</v>
      </c>
      <c r="M4" s="19">
        <v>2019</v>
      </c>
      <c r="N4" s="21">
        <v>7.7137615900202192</v>
      </c>
      <c r="O4" s="21">
        <v>7.4339372541068398</v>
      </c>
      <c r="P4" s="21">
        <v>8.4860337277632301</v>
      </c>
      <c r="Q4" s="21">
        <v>-0.27982433591337957</v>
      </c>
      <c r="R4" s="21">
        <v>1.05209647365639</v>
      </c>
      <c r="S4" s="19">
        <v>2019</v>
      </c>
      <c r="T4" s="21">
        <v>3.8360599406975417</v>
      </c>
      <c r="U4" s="21">
        <v>3.7517757861120553</v>
      </c>
      <c r="V4" s="21">
        <v>9.755918822392502</v>
      </c>
      <c r="W4" s="21">
        <v>-8.4284154585487547E-2</v>
      </c>
      <c r="X4" s="21">
        <v>6.0041430362804489</v>
      </c>
    </row>
    <row r="5" spans="1:30" x14ac:dyDescent="0.25">
      <c r="A5" s="19">
        <v>2020</v>
      </c>
      <c r="B5" s="21">
        <v>8.1532788795081839</v>
      </c>
      <c r="C5" s="21">
        <v>8.2213858984513788</v>
      </c>
      <c r="D5" s="21">
        <v>12.216864071252807</v>
      </c>
      <c r="E5" s="21">
        <v>6.8107018943194889E-2</v>
      </c>
      <c r="F5" s="21">
        <v>3.9954781728014304</v>
      </c>
      <c r="G5" s="19">
        <v>2020</v>
      </c>
      <c r="H5" s="21">
        <v>2.7275380656278454</v>
      </c>
      <c r="I5" s="21">
        <v>2.8994917879770519</v>
      </c>
      <c r="J5" s="21">
        <v>6.7300304880456876</v>
      </c>
      <c r="K5" s="21">
        <v>0.17195372234920678</v>
      </c>
      <c r="L5" s="21">
        <v>3.8305387000686362</v>
      </c>
      <c r="M5" s="19">
        <v>2020</v>
      </c>
      <c r="N5" s="21">
        <v>3.4979530161931884</v>
      </c>
      <c r="O5" s="21">
        <v>3.8392102073579717</v>
      </c>
      <c r="P5" s="21">
        <v>5.9061753436377442</v>
      </c>
      <c r="Q5" s="21">
        <v>0.34125719116478309</v>
      </c>
      <c r="R5" s="21">
        <v>2.0669651362797725</v>
      </c>
      <c r="S5" s="19">
        <v>2020</v>
      </c>
      <c r="T5" s="21">
        <v>-0.57337777738058293</v>
      </c>
      <c r="U5" s="21">
        <v>-0.76009199204785205</v>
      </c>
      <c r="V5" s="21">
        <v>9.0896398596629435</v>
      </c>
      <c r="W5" s="21">
        <v>-0.18671421466726904</v>
      </c>
      <c r="X5" s="21">
        <v>9.8497318517107963</v>
      </c>
    </row>
    <row r="7" spans="1:30" x14ac:dyDescent="0.25">
      <c r="F7" s="27">
        <f>F3/D3</f>
        <v>0.11894539301173633</v>
      </c>
      <c r="G7" s="27"/>
      <c r="H7" s="27"/>
      <c r="I7" s="27"/>
      <c r="J7" s="27"/>
      <c r="K7" s="27"/>
      <c r="L7" s="27">
        <f>L3/J3</f>
        <v>0.19464436949203656</v>
      </c>
      <c r="M7" s="27"/>
      <c r="N7" s="27"/>
      <c r="O7" s="27"/>
      <c r="P7" s="27"/>
      <c r="Q7" s="27"/>
      <c r="R7" s="27">
        <f>R3/P3</f>
        <v>0.13479093139204856</v>
      </c>
      <c r="S7" s="27"/>
      <c r="T7" s="27"/>
      <c r="U7" s="27"/>
      <c r="V7" s="27"/>
      <c r="W7" s="27"/>
      <c r="X7" s="27">
        <f>X3/V3</f>
        <v>0.8539269417673363</v>
      </c>
      <c r="Y7" s="27"/>
      <c r="Z7" s="28"/>
      <c r="AA7" s="28"/>
      <c r="AB7" s="28"/>
      <c r="AC7" s="28"/>
      <c r="AD7" s="28"/>
    </row>
    <row r="8" spans="1:30" x14ac:dyDescent="0.25">
      <c r="F8" s="27">
        <f t="shared" ref="F8" si="0">F4/D4</f>
        <v>0.16735781571263136</v>
      </c>
      <c r="G8" s="27"/>
      <c r="H8" s="27"/>
      <c r="I8" s="27"/>
      <c r="J8" s="27"/>
      <c r="K8" s="27"/>
      <c r="L8" s="27">
        <f t="shared" ref="L8:L9" si="1">L4/J4</f>
        <v>0.21722589396077807</v>
      </c>
      <c r="M8" s="27"/>
      <c r="N8" s="27"/>
      <c r="O8" s="27"/>
      <c r="P8" s="27"/>
      <c r="Q8" s="27"/>
      <c r="R8" s="27">
        <f t="shared" ref="R8:R9" si="2">R4/P4</f>
        <v>0.12397976574313053</v>
      </c>
      <c r="S8" s="27"/>
      <c r="T8" s="27"/>
      <c r="U8" s="27"/>
      <c r="V8" s="27"/>
      <c r="W8" s="27"/>
      <c r="X8" s="27">
        <f t="shared" ref="X8:X9" si="3">X4/V4</f>
        <v>0.61543593643884142</v>
      </c>
      <c r="Y8" s="27"/>
      <c r="Z8" s="28"/>
      <c r="AA8" s="28"/>
      <c r="AB8" s="28"/>
      <c r="AC8" s="28"/>
      <c r="AD8" s="28"/>
    </row>
    <row r="9" spans="1:30" x14ac:dyDescent="0.25">
      <c r="F9" s="27">
        <f>F5/D5</f>
        <v>0.32704613471169647</v>
      </c>
      <c r="G9" s="27"/>
      <c r="H9" s="27"/>
      <c r="I9" s="27"/>
      <c r="J9" s="27"/>
      <c r="K9" s="27"/>
      <c r="L9" s="27">
        <f t="shared" si="1"/>
        <v>0.56917107684321566</v>
      </c>
      <c r="M9" s="27"/>
      <c r="N9" s="27"/>
      <c r="O9" s="27"/>
      <c r="P9" s="27"/>
      <c r="Q9" s="27"/>
      <c r="R9" s="27">
        <f t="shared" si="2"/>
        <v>0.34996677477690374</v>
      </c>
      <c r="S9" s="27"/>
      <c r="T9" s="27"/>
      <c r="U9" s="27"/>
      <c r="V9" s="27"/>
      <c r="W9" s="27"/>
      <c r="X9" s="27">
        <f t="shared" si="3"/>
        <v>1.0836217940185848</v>
      </c>
      <c r="Y9" s="27"/>
      <c r="Z9" s="28"/>
      <c r="AA9" s="28"/>
      <c r="AB9" s="28"/>
      <c r="AC9" s="28"/>
      <c r="AD9" s="28"/>
    </row>
    <row r="30" spans="1:1" x14ac:dyDescent="0.25">
      <c r="A30" s="22" t="s">
        <v>67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9E792-3D27-4697-94BE-39F08D9F79FB}">
  <sheetPr>
    <tabColor rgb="FF00B0F0"/>
  </sheetPr>
  <dimension ref="A1:AD31"/>
  <sheetViews>
    <sheetView zoomScale="80" zoomScaleNormal="80" workbookViewId="0"/>
  </sheetViews>
  <sheetFormatPr defaultRowHeight="15" x14ac:dyDescent="0.25"/>
  <cols>
    <col min="1" max="1" width="8" style="19" customWidth="1"/>
    <col min="2" max="30" width="10.7109375" style="19" customWidth="1"/>
    <col min="31" max="16384" width="9.140625" style="19"/>
  </cols>
  <sheetData>
    <row r="1" spans="1:30" ht="64.5" x14ac:dyDescent="0.25">
      <c r="A1" s="1"/>
      <c r="B1" s="1" t="s">
        <v>111</v>
      </c>
      <c r="C1" s="1" t="s">
        <v>112</v>
      </c>
      <c r="D1" s="1" t="s">
        <v>113</v>
      </c>
      <c r="E1" s="1" t="s">
        <v>84</v>
      </c>
      <c r="F1" s="1" t="s">
        <v>85</v>
      </c>
      <c r="G1" s="1"/>
      <c r="H1" s="1" t="s">
        <v>114</v>
      </c>
      <c r="I1" s="1" t="s">
        <v>115</v>
      </c>
      <c r="J1" s="1" t="s">
        <v>116</v>
      </c>
      <c r="K1" s="1" t="s">
        <v>84</v>
      </c>
      <c r="L1" s="1" t="s">
        <v>85</v>
      </c>
      <c r="M1" s="1"/>
      <c r="N1" s="1" t="s">
        <v>117</v>
      </c>
      <c r="O1" s="1" t="s">
        <v>118</v>
      </c>
      <c r="P1" s="1" t="s">
        <v>119</v>
      </c>
      <c r="Q1" s="1" t="s">
        <v>84</v>
      </c>
      <c r="R1" s="1" t="s">
        <v>85</v>
      </c>
      <c r="S1" s="1"/>
      <c r="T1" s="1" t="s">
        <v>120</v>
      </c>
      <c r="U1" s="1" t="s">
        <v>121</v>
      </c>
      <c r="V1" s="1" t="s">
        <v>122</v>
      </c>
      <c r="W1" s="1" t="s">
        <v>84</v>
      </c>
      <c r="X1" s="1" t="s">
        <v>85</v>
      </c>
      <c r="Y1" s="1"/>
      <c r="Z1" s="1" t="s">
        <v>123</v>
      </c>
      <c r="AA1" s="1" t="s">
        <v>124</v>
      </c>
      <c r="AB1" s="1" t="s">
        <v>125</v>
      </c>
      <c r="AC1" s="1" t="s">
        <v>84</v>
      </c>
      <c r="AD1" s="1" t="s">
        <v>85</v>
      </c>
    </row>
    <row r="3" spans="1:30" x14ac:dyDescent="0.25">
      <c r="A3" s="21" t="s">
        <v>92</v>
      </c>
      <c r="B3" s="21" t="s">
        <v>92</v>
      </c>
      <c r="C3" s="21"/>
      <c r="D3" s="21" t="s">
        <v>93</v>
      </c>
      <c r="E3" s="26" t="s">
        <v>84</v>
      </c>
      <c r="F3" s="26" t="s">
        <v>85</v>
      </c>
    </row>
    <row r="4" spans="1:30" x14ac:dyDescent="0.25">
      <c r="A4" s="19">
        <v>2018</v>
      </c>
      <c r="B4" s="21">
        <v>70.091031418102389</v>
      </c>
      <c r="C4" s="21">
        <v>65.019165789838439</v>
      </c>
      <c r="D4" s="21">
        <v>32.818103477867993</v>
      </c>
      <c r="E4" s="21">
        <v>-5.0718656282639367</v>
      </c>
      <c r="F4" s="21">
        <v>-32.201062311970439</v>
      </c>
      <c r="G4" s="19">
        <v>2018</v>
      </c>
      <c r="H4" s="21">
        <v>13.124941403216225</v>
      </c>
      <c r="I4" s="21">
        <v>10.887198871686833</v>
      </c>
      <c r="J4" s="21">
        <v>13.46338178104039</v>
      </c>
      <c r="K4" s="21">
        <v>-2.237742531529388</v>
      </c>
      <c r="L4" s="21">
        <v>2.5761829093535598</v>
      </c>
      <c r="M4" s="19">
        <v>2018</v>
      </c>
      <c r="N4" s="21">
        <v>7.1300977016508478</v>
      </c>
      <c r="O4" s="21">
        <v>6.1298955929768217</v>
      </c>
      <c r="P4" s="21">
        <v>9.975406726643671</v>
      </c>
      <c r="Q4" s="21">
        <v>-1.0002021086740256</v>
      </c>
      <c r="R4" s="21">
        <v>3.8455111336668497</v>
      </c>
      <c r="S4" s="19">
        <v>2018</v>
      </c>
      <c r="T4" s="21">
        <v>5.107734376232913</v>
      </c>
      <c r="U4" s="21">
        <v>4.560574015317294</v>
      </c>
      <c r="V4" s="21">
        <v>8.1435128903103067</v>
      </c>
      <c r="W4" s="21">
        <v>-0.54716036091561904</v>
      </c>
      <c r="X4" s="21">
        <v>3.5829388749930136</v>
      </c>
      <c r="Y4" s="19">
        <v>2018</v>
      </c>
      <c r="Z4" s="21">
        <v>1.0375058559087547</v>
      </c>
      <c r="AA4" s="21">
        <v>0.97057739262628662</v>
      </c>
      <c r="AB4" s="21">
        <v>3.2120935154853161</v>
      </c>
      <c r="AC4" s="21">
        <v>-6.692846328246764E-2</v>
      </c>
      <c r="AD4" s="21">
        <v>2.2415161228590295</v>
      </c>
    </row>
    <row r="5" spans="1:30" x14ac:dyDescent="0.25">
      <c r="A5" s="19">
        <v>2019</v>
      </c>
      <c r="B5" s="21">
        <v>75.397199709333293</v>
      </c>
      <c r="C5" s="21">
        <v>80.381100423348428</v>
      </c>
      <c r="D5" s="21">
        <v>36.041795442970731</v>
      </c>
      <c r="E5" s="21">
        <v>4.9839007140151432</v>
      </c>
      <c r="F5" s="21">
        <v>-44.339304980377705</v>
      </c>
      <c r="G5" s="19">
        <v>2019</v>
      </c>
      <c r="H5" s="21">
        <v>14.083958259669418</v>
      </c>
      <c r="I5" s="21">
        <v>11.607443203402861</v>
      </c>
      <c r="J5" s="21">
        <v>14.433207850214055</v>
      </c>
      <c r="K5" s="21">
        <v>-2.476515056266559</v>
      </c>
      <c r="L5" s="21">
        <v>2.8257646468111948</v>
      </c>
      <c r="M5" s="19">
        <v>2019</v>
      </c>
      <c r="N5" s="21">
        <v>8.1672723586855049</v>
      </c>
      <c r="O5" s="21">
        <v>7.2810406889209629</v>
      </c>
      <c r="P5" s="21">
        <v>11.265076399998735</v>
      </c>
      <c r="Q5" s="21">
        <v>-0.88623166976454171</v>
      </c>
      <c r="R5" s="21">
        <v>3.9840357110777709</v>
      </c>
      <c r="S5" s="19">
        <v>2019</v>
      </c>
      <c r="T5" s="21">
        <v>5.4120277897393052</v>
      </c>
      <c r="U5" s="21">
        <v>4.9679218566237404</v>
      </c>
      <c r="V5" s="21">
        <v>8.6872732224692566</v>
      </c>
      <c r="W5" s="21">
        <v>-0.44410593311556462</v>
      </c>
      <c r="X5" s="21">
        <v>3.7193513658455157</v>
      </c>
      <c r="Y5" s="19">
        <v>2019</v>
      </c>
      <c r="Z5" s="21">
        <v>8.9692797549798652E-3</v>
      </c>
      <c r="AA5" s="21">
        <v>5.9331713544815222E-2</v>
      </c>
      <c r="AB5" s="21">
        <v>2.3913229378124998</v>
      </c>
      <c r="AC5" s="21">
        <v>5.0362433789835181E-2</v>
      </c>
      <c r="AD5" s="21">
        <v>2.3319912242676857</v>
      </c>
    </row>
    <row r="6" spans="1:30" x14ac:dyDescent="0.25">
      <c r="A6" s="19">
        <v>2020</v>
      </c>
      <c r="B6" s="21">
        <v>69.978934432952869</v>
      </c>
      <c r="C6" s="21">
        <v>76.109912780391539</v>
      </c>
      <c r="D6" s="21">
        <v>35.767331052501945</v>
      </c>
      <c r="E6" s="21">
        <v>6.1309783474386732</v>
      </c>
      <c r="F6" s="21">
        <v>-40.342581727889574</v>
      </c>
      <c r="G6" s="19">
        <v>2020</v>
      </c>
      <c r="H6" s="21">
        <v>7.9495525816674375</v>
      </c>
      <c r="I6" s="21">
        <v>7.06614908335861</v>
      </c>
      <c r="J6" s="21">
        <v>12.374189228136112</v>
      </c>
      <c r="K6" s="21">
        <v>-0.88340349830882736</v>
      </c>
      <c r="L6" s="21">
        <v>5.3080401447775012</v>
      </c>
      <c r="M6" s="19">
        <v>2020</v>
      </c>
      <c r="N6" s="21">
        <v>2.9577855444113084</v>
      </c>
      <c r="O6" s="21">
        <v>3.1220914771623249</v>
      </c>
      <c r="P6" s="21">
        <v>8.8905798624048611</v>
      </c>
      <c r="Q6" s="21">
        <v>0.16430593275101701</v>
      </c>
      <c r="R6" s="21">
        <v>5.7684883852425344</v>
      </c>
      <c r="S6" s="19">
        <v>2020</v>
      </c>
      <c r="T6" s="21">
        <v>0.66230500055907027</v>
      </c>
      <c r="U6" s="21">
        <v>0.99637778270357424</v>
      </c>
      <c r="V6" s="21">
        <v>6.0644076682243879</v>
      </c>
      <c r="W6" s="21">
        <v>0.33407278214450403</v>
      </c>
      <c r="X6" s="21">
        <v>5.0680298855208141</v>
      </c>
      <c r="Y6" s="19">
        <v>2020</v>
      </c>
      <c r="Z6" s="21">
        <v>-3.9853503016189475</v>
      </c>
      <c r="AA6" s="21">
        <v>-3.667043270460526</v>
      </c>
      <c r="AB6" s="21">
        <v>-0.70279212664041513</v>
      </c>
      <c r="AC6" s="21">
        <v>0.31830703115842152</v>
      </c>
      <c r="AD6" s="21">
        <v>2.9642511438201105</v>
      </c>
    </row>
    <row r="8" spans="1:30" x14ac:dyDescent="0.25">
      <c r="F8" s="27">
        <f>F4/D4</f>
        <v>-0.98119814673892791</v>
      </c>
      <c r="G8" s="27"/>
      <c r="H8" s="27"/>
      <c r="I8" s="27"/>
      <c r="J8" s="27"/>
      <c r="K8" s="27"/>
      <c r="L8" s="27">
        <f>L4/J4</f>
        <v>0.19134738591320583</v>
      </c>
      <c r="M8" s="27"/>
      <c r="N8" s="27"/>
      <c r="O8" s="27"/>
      <c r="P8" s="27"/>
      <c r="Q8" s="27"/>
      <c r="R8" s="27">
        <f>R4/P4</f>
        <v>0.38549918204294731</v>
      </c>
      <c r="S8" s="27"/>
      <c r="T8" s="27"/>
      <c r="U8" s="27"/>
      <c r="V8" s="27"/>
      <c r="W8" s="27"/>
      <c r="X8" s="27">
        <f>X4/V4</f>
        <v>0.43997460595368276</v>
      </c>
      <c r="Y8" s="27"/>
      <c r="Z8" s="27"/>
      <c r="AA8" s="27"/>
      <c r="AB8" s="27"/>
      <c r="AC8" s="27"/>
      <c r="AD8" s="27">
        <f>AD4/AB4</f>
        <v>0.69783650820027832</v>
      </c>
    </row>
    <row r="9" spans="1:30" x14ac:dyDescent="0.25">
      <c r="F9" s="27">
        <f t="shared" ref="F9:F10" si="0">F5/D5</f>
        <v>-1.2302190952317067</v>
      </c>
      <c r="G9" s="27"/>
      <c r="H9" s="27"/>
      <c r="I9" s="27"/>
      <c r="J9" s="27"/>
      <c r="K9" s="27"/>
      <c r="L9" s="27">
        <f t="shared" ref="L9:L10" si="1">L5/J5</f>
        <v>0.19578216264441078</v>
      </c>
      <c r="M9" s="27"/>
      <c r="N9" s="27"/>
      <c r="O9" s="27"/>
      <c r="P9" s="27"/>
      <c r="Q9" s="27"/>
      <c r="R9" s="27">
        <f t="shared" ref="R9:R10" si="2">R5/P5</f>
        <v>0.35366255581526446</v>
      </c>
      <c r="S9" s="27"/>
      <c r="T9" s="27"/>
      <c r="U9" s="27"/>
      <c r="V9" s="27"/>
      <c r="W9" s="27"/>
      <c r="X9" s="27">
        <f t="shared" ref="X9:X10" si="3">X5/V5</f>
        <v>0.42813795198999544</v>
      </c>
      <c r="Y9" s="27"/>
      <c r="Z9" s="27"/>
      <c r="AA9" s="27"/>
      <c r="AB9" s="27"/>
      <c r="AC9" s="27"/>
      <c r="AD9" s="27">
        <f t="shared" ref="AD9:AD10" si="4">AD5/AB5</f>
        <v>0.97518874903651087</v>
      </c>
    </row>
    <row r="10" spans="1:30" x14ac:dyDescent="0.25">
      <c r="F10" s="27">
        <f t="shared" si="0"/>
        <v>-1.1279170276549775</v>
      </c>
      <c r="G10" s="27"/>
      <c r="H10" s="27"/>
      <c r="I10" s="27"/>
      <c r="J10" s="27"/>
      <c r="K10" s="27"/>
      <c r="L10" s="27">
        <f t="shared" si="1"/>
        <v>0.42896064113099358</v>
      </c>
      <c r="M10" s="27"/>
      <c r="N10" s="27"/>
      <c r="O10" s="27"/>
      <c r="P10" s="27"/>
      <c r="Q10" s="27"/>
      <c r="R10" s="27">
        <f t="shared" si="2"/>
        <v>0.64883151318795806</v>
      </c>
      <c r="S10" s="27"/>
      <c r="T10" s="27"/>
      <c r="U10" s="27"/>
      <c r="V10" s="27"/>
      <c r="W10" s="27"/>
      <c r="X10" s="27">
        <f t="shared" si="3"/>
        <v>0.83570072508082138</v>
      </c>
      <c r="Y10" s="27"/>
      <c r="Z10" s="27"/>
      <c r="AA10" s="27"/>
      <c r="AB10" s="27"/>
      <c r="AC10" s="27"/>
      <c r="AD10" s="27">
        <f t="shared" si="4"/>
        <v>-4.2178206491729453</v>
      </c>
    </row>
    <row r="31" spans="2:2" x14ac:dyDescent="0.25">
      <c r="B31" s="22" t="s">
        <v>67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FFDF0-FDAB-4C01-AEE2-2F8962673EE1}">
  <sheetPr>
    <tabColor rgb="FF13B5EA"/>
  </sheetPr>
  <dimension ref="A1:P24"/>
  <sheetViews>
    <sheetView zoomScale="80" zoomScaleNormal="80" workbookViewId="0">
      <selection activeCell="B2" sqref="B2"/>
    </sheetView>
  </sheetViews>
  <sheetFormatPr defaultRowHeight="15" x14ac:dyDescent="0.25"/>
  <cols>
    <col min="1" max="1" width="9.140625" style="29"/>
    <col min="2" max="2" width="6.7109375" style="29" customWidth="1"/>
    <col min="3" max="3" width="9.7109375" style="29" customWidth="1"/>
    <col min="4" max="4" width="6" style="29" customWidth="1"/>
    <col min="5" max="5" width="7.42578125" style="29" hidden="1" customWidth="1"/>
    <col min="6" max="9" width="6" style="29" customWidth="1"/>
    <col min="10" max="10" width="7.28515625" style="29" customWidth="1"/>
    <col min="11" max="11" width="9.5703125" style="29" customWidth="1"/>
    <col min="12" max="12" width="7.28515625" style="29" customWidth="1"/>
    <col min="13" max="13" width="7.28515625" style="29" hidden="1" customWidth="1"/>
    <col min="14" max="16" width="7.28515625" style="29" customWidth="1"/>
    <col min="17" max="16384" width="9.140625" style="29"/>
  </cols>
  <sheetData>
    <row r="1" spans="1:16" x14ac:dyDescent="0.25">
      <c r="B1" s="29" t="s">
        <v>126</v>
      </c>
      <c r="J1" s="29" t="s">
        <v>127</v>
      </c>
    </row>
    <row r="2" spans="1:16" ht="45" x14ac:dyDescent="0.25">
      <c r="A2" s="30"/>
      <c r="B2" s="30" t="s">
        <v>41</v>
      </c>
      <c r="C2" s="30" t="s">
        <v>167</v>
      </c>
      <c r="D2" s="30" t="s">
        <v>128</v>
      </c>
      <c r="E2" s="30" t="s">
        <v>129</v>
      </c>
      <c r="F2" s="30" t="s">
        <v>45</v>
      </c>
      <c r="G2" s="30" t="s">
        <v>46</v>
      </c>
      <c r="H2" s="30" t="s">
        <v>2</v>
      </c>
      <c r="J2" s="30" t="s">
        <v>41</v>
      </c>
      <c r="K2" s="30" t="s">
        <v>167</v>
      </c>
      <c r="L2" s="30" t="s">
        <v>128</v>
      </c>
      <c r="M2" s="30" t="s">
        <v>129</v>
      </c>
      <c r="N2" s="30" t="s">
        <v>45</v>
      </c>
      <c r="O2" s="30" t="s">
        <v>46</v>
      </c>
      <c r="P2" s="30" t="s">
        <v>2</v>
      </c>
    </row>
    <row r="3" spans="1:16" x14ac:dyDescent="0.25">
      <c r="A3" s="29">
        <v>2018</v>
      </c>
      <c r="B3" s="31">
        <v>44.378642754514765</v>
      </c>
      <c r="C3" s="31">
        <v>66.663687806422402</v>
      </c>
      <c r="D3" s="31">
        <v>15.948426113141878</v>
      </c>
      <c r="E3" s="31" t="e">
        <v>#DIV/0!</v>
      </c>
      <c r="F3" s="31">
        <v>142.91818419875742</v>
      </c>
      <c r="G3" s="31">
        <v>145.9748644458316</v>
      </c>
      <c r="H3" s="31">
        <v>95.814875097076524</v>
      </c>
      <c r="J3" s="31">
        <v>-38.476511343321988</v>
      </c>
      <c r="K3" s="31">
        <v>-38.581095279248849</v>
      </c>
      <c r="L3" s="31">
        <v>-10.574840686150104</v>
      </c>
      <c r="M3" s="31">
        <v>-100</v>
      </c>
      <c r="N3" s="31">
        <v>-59.022386789779688</v>
      </c>
      <c r="O3" s="31">
        <v>-43.314911618283624</v>
      </c>
      <c r="P3" s="31">
        <v>-46.968182127694121</v>
      </c>
    </row>
    <row r="4" spans="1:16" x14ac:dyDescent="0.25">
      <c r="A4" s="29">
        <v>2019</v>
      </c>
      <c r="B4" s="31">
        <v>45.445744965789835</v>
      </c>
      <c r="C4" s="31">
        <v>75.983153202820361</v>
      </c>
      <c r="D4" s="31">
        <v>15.948426113141878</v>
      </c>
      <c r="E4" s="31" t="e">
        <v>#DIV/0!</v>
      </c>
      <c r="F4" s="31">
        <v>142.91818419875742</v>
      </c>
      <c r="G4" s="31">
        <v>147.02165408928889</v>
      </c>
      <c r="H4" s="31">
        <v>95.559446726367639</v>
      </c>
      <c r="J4" s="31">
        <v>-38.46798286063926</v>
      </c>
      <c r="K4" s="31">
        <v>-38.230470454534078</v>
      </c>
      <c r="L4" s="31">
        <v>-10.574840686150104</v>
      </c>
      <c r="M4" s="31">
        <v>-100</v>
      </c>
      <c r="N4" s="31">
        <v>-59.022386789779688</v>
      </c>
      <c r="O4" s="31">
        <v>-47.883480551192974</v>
      </c>
      <c r="P4" s="31">
        <v>-46.78082240886414</v>
      </c>
    </row>
    <row r="5" spans="1:16" x14ac:dyDescent="0.25">
      <c r="A5" s="29">
        <v>2020</v>
      </c>
      <c r="B5" s="31">
        <v>40.808056134071151</v>
      </c>
      <c r="C5" s="31">
        <v>70.44521614037582</v>
      </c>
      <c r="D5" s="31">
        <v>5.610336743044118</v>
      </c>
      <c r="E5" s="31" t="e">
        <v>#DIV/0!</v>
      </c>
      <c r="F5" s="31">
        <v>133.09329556877165</v>
      </c>
      <c r="G5" s="31">
        <v>148.75573407997987</v>
      </c>
      <c r="H5" s="31">
        <v>77.357731801768836</v>
      </c>
      <c r="J5" s="31">
        <v>-36.970738754156379</v>
      </c>
      <c r="K5" s="31">
        <v>-41.998801527510729</v>
      </c>
      <c r="L5" s="31">
        <v>-12.122531670255603</v>
      </c>
      <c r="M5" s="31">
        <v>-100</v>
      </c>
      <c r="N5" s="31">
        <v>-55.391175933313576</v>
      </c>
      <c r="O5" s="31">
        <v>-52.373271077401462</v>
      </c>
      <c r="P5" s="31">
        <v>-47.697800800887229</v>
      </c>
    </row>
    <row r="24" spans="1:1" x14ac:dyDescent="0.25">
      <c r="A24" s="22" t="s">
        <v>67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3CDBA-C5C3-4288-96C0-FC7C64365881}">
  <sheetPr>
    <tabColor rgb="FF00B0F0"/>
  </sheetPr>
  <dimension ref="A1:AN36"/>
  <sheetViews>
    <sheetView zoomScale="80" zoomScaleNormal="80" workbookViewId="0">
      <selection sqref="A1:D1"/>
    </sheetView>
  </sheetViews>
  <sheetFormatPr defaultRowHeight="15" x14ac:dyDescent="0.25"/>
  <cols>
    <col min="1" max="1" width="9.140625" style="29"/>
    <col min="2" max="4" width="5.85546875" style="29" bestFit="1" customWidth="1"/>
    <col min="5" max="5" width="9.140625" style="29"/>
    <col min="6" max="7" width="6.28515625" style="29" bestFit="1" customWidth="1"/>
    <col min="8" max="8" width="5.85546875" style="29" bestFit="1" customWidth="1"/>
    <col min="9" max="30" width="9.140625" style="29"/>
    <col min="31" max="31" width="8.85546875" style="29" customWidth="1"/>
    <col min="32" max="16384" width="9.140625" style="29"/>
  </cols>
  <sheetData>
    <row r="1" spans="1:40" x14ac:dyDescent="0.25">
      <c r="A1" s="30"/>
      <c r="B1" s="30">
        <v>2018</v>
      </c>
      <c r="C1" s="30">
        <v>2019</v>
      </c>
      <c r="D1" s="30">
        <v>2020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40" x14ac:dyDescent="0.25">
      <c r="A2" s="29" t="s">
        <v>154</v>
      </c>
      <c r="B2" s="31">
        <v>2.894639948985068</v>
      </c>
      <c r="C2" s="31">
        <v>3.2455890857850549</v>
      </c>
      <c r="D2" s="31">
        <v>3.799412202775569</v>
      </c>
      <c r="F2" s="31"/>
      <c r="G2" s="31"/>
      <c r="H2" s="31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1:40" x14ac:dyDescent="0.25">
      <c r="A3" s="29" t="s">
        <v>155</v>
      </c>
      <c r="B3" s="31">
        <v>2.4858373968845311</v>
      </c>
      <c r="C3" s="31">
        <v>2.7722520771629893</v>
      </c>
      <c r="D3" s="39">
        <v>6.7402017285582509</v>
      </c>
      <c r="F3" s="31"/>
      <c r="G3" s="31"/>
      <c r="H3" s="31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</row>
    <row r="4" spans="1:40" x14ac:dyDescent="0.25">
      <c r="A4" s="29" t="s">
        <v>157</v>
      </c>
      <c r="B4" s="31">
        <v>2.6685117227439026</v>
      </c>
      <c r="C4" s="31">
        <v>2.9845775997358834</v>
      </c>
      <c r="D4" s="39">
        <v>5.4403151308859341</v>
      </c>
      <c r="F4" s="31"/>
      <c r="G4" s="31"/>
      <c r="H4" s="31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</row>
    <row r="5" spans="1:40" x14ac:dyDescent="0.25"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</row>
    <row r="6" spans="1:40" x14ac:dyDescent="0.25"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40" x14ac:dyDescent="0.25"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</row>
    <row r="8" spans="1:40" x14ac:dyDescent="0.25"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</row>
    <row r="9" spans="1:40" x14ac:dyDescent="0.25"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</row>
    <row r="10" spans="1:40" x14ac:dyDescent="0.25">
      <c r="J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40" x14ac:dyDescent="0.25"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40" x14ac:dyDescent="0.25"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40" x14ac:dyDescent="0.25"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40" x14ac:dyDescent="0.25"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40" x14ac:dyDescent="0.25"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40" x14ac:dyDescent="0.25"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x14ac:dyDescent="0.25"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x14ac:dyDescent="0.25"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x14ac:dyDescent="0.25"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x14ac:dyDescent="0.25"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x14ac:dyDescent="0.25">
      <c r="A21" s="22" t="s">
        <v>67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x14ac:dyDescent="0.25"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x14ac:dyDescent="0.25"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x14ac:dyDescent="0.25"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x14ac:dyDescent="0.25"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x14ac:dyDescent="0.25"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x14ac:dyDescent="0.25"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x14ac:dyDescent="0.25"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x14ac:dyDescent="0.25"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x14ac:dyDescent="0.25"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x14ac:dyDescent="0.25"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x14ac:dyDescent="0.25"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0:30" x14ac:dyDescent="0.25"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0:30" x14ac:dyDescent="0.25"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0:30" x14ac:dyDescent="0.25"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0:30" x14ac:dyDescent="0.25"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5FC72-6F7F-4877-BBB5-7FB9263C7D8D}">
  <sheetPr>
    <tabColor rgb="FF00B0F0"/>
  </sheetPr>
  <dimension ref="A1:AE24"/>
  <sheetViews>
    <sheetView zoomScale="80" zoomScaleNormal="80" workbookViewId="0">
      <selection sqref="A1:D1"/>
    </sheetView>
  </sheetViews>
  <sheetFormatPr defaultRowHeight="15" x14ac:dyDescent="0.25"/>
  <cols>
    <col min="1" max="1" width="9.140625" style="29"/>
    <col min="2" max="4" width="5.5703125" style="29" bestFit="1" customWidth="1"/>
    <col min="5" max="5" width="9.140625" style="29"/>
    <col min="6" max="8" width="6" style="29" bestFit="1" customWidth="1"/>
    <col min="9" max="16384" width="9.140625" style="29"/>
  </cols>
  <sheetData>
    <row r="1" spans="1:31" x14ac:dyDescent="0.25">
      <c r="A1" s="30"/>
      <c r="B1" s="30">
        <v>2018</v>
      </c>
      <c r="C1" s="30">
        <v>2019</v>
      </c>
      <c r="D1" s="30">
        <v>2020</v>
      </c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1:31" x14ac:dyDescent="0.25">
      <c r="A2" s="29" t="s">
        <v>32</v>
      </c>
      <c r="B2" s="31">
        <v>-1.85669350667014</v>
      </c>
      <c r="C2" s="31">
        <v>-0.47936755763955285</v>
      </c>
      <c r="D2" s="31">
        <v>13.142268457698068</v>
      </c>
      <c r="F2" s="31"/>
      <c r="G2" s="31"/>
      <c r="H2" s="31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1" x14ac:dyDescent="0.25">
      <c r="A3" s="29" t="s">
        <v>158</v>
      </c>
      <c r="B3" s="31">
        <v>-6.1878052570279854E-2</v>
      </c>
      <c r="C3" s="31">
        <v>0.91325586797579084</v>
      </c>
      <c r="D3" s="31">
        <v>23.577425430398861</v>
      </c>
      <c r="F3" s="31"/>
      <c r="G3" s="31"/>
      <c r="H3" s="31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</row>
    <row r="4" spans="1:31" x14ac:dyDescent="0.25">
      <c r="A4" s="29" t="s">
        <v>34</v>
      </c>
      <c r="B4" s="31">
        <v>2.4768333682913877</v>
      </c>
      <c r="C4" s="31">
        <v>3.4542182455001411</v>
      </c>
      <c r="D4" s="31">
        <v>4.666895074654593</v>
      </c>
      <c r="F4" s="31"/>
      <c r="G4" s="31"/>
      <c r="H4" s="31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</row>
    <row r="5" spans="1:31" x14ac:dyDescent="0.25">
      <c r="A5" s="29" t="s">
        <v>35</v>
      </c>
      <c r="B5" s="31">
        <v>2.9879755268488633</v>
      </c>
      <c r="C5" s="31">
        <v>2.9879755268488633</v>
      </c>
      <c r="D5" s="31">
        <v>2.9879755268488633</v>
      </c>
      <c r="F5" s="31"/>
      <c r="G5" s="31"/>
      <c r="H5" s="31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x14ac:dyDescent="0.25"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x14ac:dyDescent="0.25"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pans="1:31" x14ac:dyDescent="0.25"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x14ac:dyDescent="0.25"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x14ac:dyDescent="0.25"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x14ac:dyDescent="0.25"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x14ac:dyDescent="0.25"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x14ac:dyDescent="0.25"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x14ac:dyDescent="0.25"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x14ac:dyDescent="0.25"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x14ac:dyDescent="0.25"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x14ac:dyDescent="0.25"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x14ac:dyDescent="0.25"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x14ac:dyDescent="0.25"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x14ac:dyDescent="0.25"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x14ac:dyDescent="0.25"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x14ac:dyDescent="0.25"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x14ac:dyDescent="0.25"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x14ac:dyDescent="0.25">
      <c r="A24" s="22" t="s">
        <v>67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C5968-2D4E-462E-8610-871DE04EDE05}">
  <sheetPr>
    <tabColor rgb="FF00B0F0"/>
  </sheetPr>
  <dimension ref="A2:O48"/>
  <sheetViews>
    <sheetView zoomScale="80" zoomScaleNormal="80" workbookViewId="0">
      <selection activeCell="B2" sqref="B2"/>
    </sheetView>
  </sheetViews>
  <sheetFormatPr defaultRowHeight="15" x14ac:dyDescent="0.25"/>
  <cols>
    <col min="1" max="1" width="9.140625" style="29"/>
    <col min="2" max="2" width="14.42578125" style="29" bestFit="1" customWidth="1"/>
    <col min="3" max="3" width="11" style="29" bestFit="1" customWidth="1"/>
    <col min="4" max="4" width="6.7109375" style="29" customWidth="1"/>
    <col min="5" max="5" width="6.85546875" style="29" bestFit="1" customWidth="1"/>
    <col min="6" max="6" width="11" style="29" bestFit="1" customWidth="1"/>
    <col min="7" max="7" width="6.42578125" style="29" customWidth="1"/>
    <col min="8" max="9" width="9.140625" style="29" bestFit="1" customWidth="1"/>
    <col min="10" max="10" width="9" style="29" customWidth="1"/>
    <col min="11" max="11" width="6" style="29" customWidth="1"/>
    <col min="12" max="12" width="7.42578125" style="29" bestFit="1" customWidth="1"/>
    <col min="13" max="16384" width="9.140625" style="29"/>
  </cols>
  <sheetData>
    <row r="2" spans="1:12" x14ac:dyDescent="0.25">
      <c r="A2" s="30"/>
      <c r="B2" s="30" t="s">
        <v>131</v>
      </c>
      <c r="C2" s="30" t="s">
        <v>132</v>
      </c>
      <c r="D2" s="32"/>
    </row>
    <row r="3" spans="1:12" x14ac:dyDescent="0.25">
      <c r="A3" s="29" t="s">
        <v>47</v>
      </c>
      <c r="B3" s="29">
        <v>5771</v>
      </c>
      <c r="C3" s="29">
        <v>991</v>
      </c>
      <c r="D3" s="31"/>
      <c r="G3" s="31"/>
      <c r="J3" s="31"/>
      <c r="K3" s="31"/>
      <c r="L3" s="31"/>
    </row>
    <row r="4" spans="1:12" x14ac:dyDescent="0.25">
      <c r="A4" s="29" t="s">
        <v>48</v>
      </c>
      <c r="B4" s="29">
        <v>7377</v>
      </c>
      <c r="C4" s="29">
        <v>801</v>
      </c>
      <c r="D4" s="31"/>
      <c r="G4" s="31"/>
      <c r="J4" s="31"/>
      <c r="K4" s="31"/>
      <c r="L4" s="31"/>
    </row>
    <row r="5" spans="1:12" x14ac:dyDescent="0.25">
      <c r="A5" s="29" t="s">
        <v>49</v>
      </c>
      <c r="B5" s="29">
        <v>-7833</v>
      </c>
      <c r="C5" s="29">
        <v>-1180</v>
      </c>
      <c r="D5" s="31"/>
      <c r="G5" s="31"/>
      <c r="J5" s="31"/>
      <c r="K5" s="31"/>
      <c r="L5" s="31"/>
    </row>
    <row r="6" spans="1:12" x14ac:dyDescent="0.25">
      <c r="A6" s="29" t="s">
        <v>50</v>
      </c>
      <c r="B6" s="29">
        <v>-3362</v>
      </c>
      <c r="C6" s="29">
        <v>1324</v>
      </c>
      <c r="D6" s="31"/>
      <c r="G6" s="31"/>
      <c r="J6" s="31"/>
      <c r="K6" s="31"/>
      <c r="L6" s="31"/>
    </row>
    <row r="7" spans="1:12" x14ac:dyDescent="0.25">
      <c r="A7" s="29" t="s">
        <v>51</v>
      </c>
      <c r="B7" s="29">
        <v>3761</v>
      </c>
      <c r="C7" s="29">
        <v>1459</v>
      </c>
      <c r="D7" s="31"/>
      <c r="G7" s="31"/>
      <c r="J7" s="31"/>
      <c r="K7" s="31"/>
      <c r="L7" s="31"/>
    </row>
    <row r="8" spans="1:12" x14ac:dyDescent="0.25">
      <c r="A8" s="29" t="s">
        <v>52</v>
      </c>
      <c r="B8" s="29">
        <v>4081</v>
      </c>
      <c r="C8" s="29">
        <v>612</v>
      </c>
      <c r="D8" s="31"/>
      <c r="G8" s="31"/>
      <c r="J8" s="31"/>
      <c r="K8" s="31"/>
      <c r="L8" s="31"/>
    </row>
    <row r="9" spans="1:12" x14ac:dyDescent="0.25">
      <c r="A9" s="29" t="s">
        <v>53</v>
      </c>
      <c r="B9" s="29">
        <v>100</v>
      </c>
      <c r="C9" s="29">
        <v>643</v>
      </c>
      <c r="D9" s="31"/>
      <c r="G9" s="31"/>
      <c r="J9" s="31"/>
      <c r="K9" s="31"/>
      <c r="L9" s="31"/>
    </row>
    <row r="10" spans="1:12" x14ac:dyDescent="0.25">
      <c r="A10" s="29" t="s">
        <v>54</v>
      </c>
      <c r="B10" s="29">
        <v>1350</v>
      </c>
      <c r="C10" s="29">
        <v>-323</v>
      </c>
      <c r="D10" s="31"/>
      <c r="G10" s="31"/>
      <c r="J10" s="31"/>
      <c r="K10" s="31"/>
      <c r="L10" s="31"/>
    </row>
    <row r="11" spans="1:12" x14ac:dyDescent="0.25">
      <c r="A11" s="29" t="s">
        <v>55</v>
      </c>
      <c r="B11" s="29">
        <v>3082</v>
      </c>
      <c r="C11" s="29">
        <v>1545</v>
      </c>
      <c r="D11" s="31"/>
      <c r="G11" s="31"/>
      <c r="J11" s="31"/>
      <c r="K11" s="31"/>
      <c r="L11" s="31"/>
    </row>
    <row r="12" spans="1:12" x14ac:dyDescent="0.25">
      <c r="A12" s="29" t="s">
        <v>13</v>
      </c>
      <c r="B12" s="29">
        <v>6294</v>
      </c>
      <c r="C12" s="29">
        <v>469</v>
      </c>
      <c r="D12" s="31"/>
      <c r="G12" s="31"/>
      <c r="J12" s="31"/>
      <c r="K12" s="31"/>
      <c r="L12" s="31"/>
    </row>
    <row r="13" spans="1:12" x14ac:dyDescent="0.25">
      <c r="A13" s="29" t="s">
        <v>14</v>
      </c>
      <c r="B13" s="29">
        <v>4843</v>
      </c>
      <c r="C13" s="29">
        <v>791</v>
      </c>
      <c r="D13" s="31"/>
      <c r="G13" s="31"/>
      <c r="J13" s="31"/>
      <c r="K13" s="31"/>
      <c r="L13" s="31"/>
    </row>
    <row r="14" spans="1:12" x14ac:dyDescent="0.25">
      <c r="A14" s="29" t="s">
        <v>15</v>
      </c>
      <c r="B14" s="29">
        <v>1875</v>
      </c>
      <c r="C14" s="29">
        <v>-1567</v>
      </c>
      <c r="D14" s="31"/>
      <c r="G14" s="31"/>
      <c r="J14" s="31"/>
      <c r="K14" s="31"/>
      <c r="L14" s="31"/>
    </row>
    <row r="15" spans="1:12" x14ac:dyDescent="0.25">
      <c r="A15" s="29" t="s">
        <v>56</v>
      </c>
      <c r="B15" s="29">
        <v>-2656</v>
      </c>
      <c r="C15" s="29">
        <v>-932</v>
      </c>
      <c r="D15" s="31"/>
      <c r="G15" s="31"/>
      <c r="J15" s="31"/>
      <c r="K15" s="31"/>
      <c r="L15" s="31"/>
    </row>
    <row r="16" spans="1:12" x14ac:dyDescent="0.25">
      <c r="A16" s="29" t="s">
        <v>57</v>
      </c>
      <c r="B16" s="29">
        <v>-10882</v>
      </c>
      <c r="C16" s="29">
        <v>-115</v>
      </c>
      <c r="D16" s="31"/>
      <c r="G16" s="31"/>
      <c r="J16" s="31"/>
      <c r="K16" s="31"/>
      <c r="L16" s="31"/>
    </row>
    <row r="17" spans="1:12" x14ac:dyDescent="0.25">
      <c r="A17" s="29" t="s">
        <v>58</v>
      </c>
      <c r="B17" s="29">
        <v>49183</v>
      </c>
      <c r="C17" s="29">
        <v>59703</v>
      </c>
      <c r="D17" s="31"/>
      <c r="G17" s="31"/>
      <c r="J17" s="31"/>
      <c r="K17" s="31"/>
      <c r="L17" s="31"/>
    </row>
    <row r="18" spans="1:12" x14ac:dyDescent="0.25">
      <c r="A18" s="29" t="s">
        <v>59</v>
      </c>
      <c r="B18" s="29">
        <v>60706</v>
      </c>
      <c r="C18" s="29">
        <v>97507</v>
      </c>
      <c r="D18" s="31"/>
      <c r="G18" s="31"/>
      <c r="J18" s="31"/>
      <c r="K18" s="31"/>
      <c r="L18" s="31"/>
    </row>
    <row r="19" spans="1:12" x14ac:dyDescent="0.25">
      <c r="A19" s="29" t="s">
        <v>60</v>
      </c>
      <c r="B19" s="29">
        <v>25546</v>
      </c>
      <c r="C19" s="29">
        <v>90136</v>
      </c>
      <c r="D19" s="31"/>
      <c r="G19" s="31"/>
      <c r="J19" s="31"/>
      <c r="K19" s="31"/>
      <c r="L19" s="31"/>
    </row>
    <row r="20" spans="1:12" x14ac:dyDescent="0.25">
      <c r="A20" s="29" t="s">
        <v>61</v>
      </c>
      <c r="B20" s="29">
        <v>9500</v>
      </c>
      <c r="C20" s="29">
        <v>34669</v>
      </c>
      <c r="D20" s="31"/>
      <c r="G20" s="31"/>
      <c r="J20" s="31"/>
      <c r="K20" s="31"/>
      <c r="L20" s="31"/>
    </row>
    <row r="21" spans="1:12" x14ac:dyDescent="0.25">
      <c r="A21" s="29" t="s">
        <v>62</v>
      </c>
      <c r="B21" s="29">
        <v>14930</v>
      </c>
      <c r="C21" s="29">
        <v>12013</v>
      </c>
      <c r="D21" s="31"/>
      <c r="G21" s="31"/>
      <c r="J21" s="31"/>
      <c r="K21" s="31"/>
      <c r="L21" s="31"/>
    </row>
    <row r="22" spans="1:12" x14ac:dyDescent="0.25">
      <c r="A22" s="29" t="s">
        <v>63</v>
      </c>
      <c r="B22" s="29">
        <v>12659</v>
      </c>
      <c r="C22" s="29">
        <v>10039</v>
      </c>
      <c r="D22" s="31"/>
      <c r="G22" s="31"/>
      <c r="J22" s="31"/>
      <c r="K22" s="31"/>
      <c r="L22" s="31"/>
    </row>
    <row r="23" spans="1:12" x14ac:dyDescent="0.25">
      <c r="A23" s="29" t="s">
        <v>64</v>
      </c>
      <c r="B23" s="29">
        <v>9149</v>
      </c>
      <c r="C23" s="29">
        <v>1497</v>
      </c>
      <c r="D23" s="31"/>
      <c r="G23" s="31"/>
      <c r="J23" s="31"/>
      <c r="K23" s="31"/>
      <c r="L23" s="31"/>
    </row>
    <row r="24" spans="1:12" x14ac:dyDescent="0.25">
      <c r="A24" s="29" t="s">
        <v>25</v>
      </c>
      <c r="B24" s="29">
        <v>52657</v>
      </c>
      <c r="C24" s="29">
        <v>5171</v>
      </c>
      <c r="D24" s="31"/>
      <c r="G24" s="31"/>
      <c r="J24" s="31"/>
      <c r="K24" s="31"/>
      <c r="L24" s="31"/>
    </row>
    <row r="25" spans="1:12" x14ac:dyDescent="0.25">
      <c r="A25" s="29" t="s">
        <v>26</v>
      </c>
      <c r="B25" s="29">
        <v>95099</v>
      </c>
      <c r="C25" s="29">
        <v>3171</v>
      </c>
      <c r="D25" s="31"/>
      <c r="G25" s="31"/>
      <c r="J25" s="31"/>
      <c r="K25" s="31"/>
      <c r="L25" s="31"/>
    </row>
    <row r="26" spans="1:12" x14ac:dyDescent="0.25">
      <c r="A26" s="34" t="s">
        <v>27</v>
      </c>
      <c r="B26" s="34">
        <v>-121316</v>
      </c>
      <c r="C26" s="34">
        <v>-13378</v>
      </c>
      <c r="D26" s="35"/>
      <c r="E26" s="29" t="s">
        <v>0</v>
      </c>
      <c r="H26" s="29" t="s">
        <v>1</v>
      </c>
      <c r="K26" s="29" t="s">
        <v>130</v>
      </c>
    </row>
    <row r="27" spans="1:12" x14ac:dyDescent="0.25">
      <c r="E27" s="32" t="s">
        <v>131</v>
      </c>
      <c r="F27" s="32" t="s">
        <v>132</v>
      </c>
      <c r="G27" s="32"/>
      <c r="H27" s="32" t="s">
        <v>131</v>
      </c>
      <c r="I27" s="32" t="s">
        <v>132</v>
      </c>
      <c r="J27" s="32"/>
      <c r="K27" s="32" t="s">
        <v>131</v>
      </c>
      <c r="L27" s="32" t="s">
        <v>132</v>
      </c>
    </row>
    <row r="28" spans="1:12" x14ac:dyDescent="0.25">
      <c r="A28" s="29">
        <v>2018</v>
      </c>
      <c r="B28" s="33">
        <v>4844.583333333333</v>
      </c>
      <c r="C28" s="33">
        <v>1136</v>
      </c>
      <c r="D28" s="36"/>
      <c r="E28" s="33">
        <v>1627.6666666666667</v>
      </c>
      <c r="F28" s="33">
        <v>268.91666666666669</v>
      </c>
      <c r="G28" s="36"/>
      <c r="H28" s="33">
        <v>3216.9166666666665</v>
      </c>
      <c r="I28" s="33">
        <v>867.08333333333337</v>
      </c>
      <c r="J28" s="36"/>
      <c r="K28" s="31">
        <v>53.680892426399602</v>
      </c>
      <c r="L28" s="31">
        <v>72.875695107839718</v>
      </c>
    </row>
    <row r="29" spans="1:12" x14ac:dyDescent="0.25">
      <c r="A29" s="29">
        <v>2019</v>
      </c>
      <c r="B29" s="33">
        <v>2278.25</v>
      </c>
      <c r="C29" s="33">
        <v>463.75</v>
      </c>
      <c r="D29" s="36"/>
      <c r="E29" s="33">
        <v>1641.6666666666667</v>
      </c>
      <c r="F29" s="33">
        <v>278.83333333333331</v>
      </c>
      <c r="G29" s="36"/>
      <c r="H29" s="33">
        <v>636.58333333333337</v>
      </c>
      <c r="I29" s="33">
        <v>184.91666666666666</v>
      </c>
      <c r="J29" s="36"/>
      <c r="K29" s="31">
        <v>53.165886131963838</v>
      </c>
      <c r="L29" s="31">
        <v>71.593107349732691</v>
      </c>
    </row>
    <row r="30" spans="1:12" x14ac:dyDescent="0.25">
      <c r="A30" s="34">
        <v>2020</v>
      </c>
      <c r="B30" s="37">
        <v>28717.363636363636</v>
      </c>
      <c r="C30" s="37">
        <v>28441.727272727272</v>
      </c>
      <c r="D30" s="38"/>
      <c r="E30" s="37">
        <v>14482.727272727272</v>
      </c>
      <c r="F30" s="37">
        <v>10752.272727272728</v>
      </c>
      <c r="G30" s="38"/>
      <c r="H30" s="37">
        <v>14234.636363636364</v>
      </c>
      <c r="I30" s="37">
        <v>17689.454545454544</v>
      </c>
      <c r="J30" s="38"/>
      <c r="K30" s="35">
        <v>52.47846417762014</v>
      </c>
      <c r="L30" s="35">
        <v>66.774443529838294</v>
      </c>
    </row>
    <row r="31" spans="1:12" x14ac:dyDescent="0.25">
      <c r="K31" s="31"/>
    </row>
    <row r="48" spans="14:15" x14ac:dyDescent="0.25">
      <c r="N48" s="22"/>
      <c r="O48" s="22" t="s">
        <v>67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D349F-2491-4448-B85E-447BF1FEDAB4}">
  <sheetPr>
    <tabColor rgb="FF00B0F0"/>
  </sheetPr>
  <dimension ref="A1:Z36"/>
  <sheetViews>
    <sheetView zoomScale="85" zoomScaleNormal="85" workbookViewId="0">
      <selection activeCell="B1" sqref="B1:G1"/>
    </sheetView>
  </sheetViews>
  <sheetFormatPr defaultRowHeight="15" x14ac:dyDescent="0.25"/>
  <cols>
    <col min="1" max="1" width="9.140625" style="29"/>
    <col min="2" max="4" width="10.7109375" style="29" customWidth="1"/>
    <col min="5" max="5" width="6" style="29" customWidth="1"/>
    <col min="6" max="7" width="10.7109375" style="29" customWidth="1"/>
    <col min="8" max="16384" width="9.140625" style="29"/>
  </cols>
  <sheetData>
    <row r="1" spans="1:26" ht="60" x14ac:dyDescent="0.25">
      <c r="A1" s="30"/>
      <c r="B1" s="30" t="s">
        <v>160</v>
      </c>
      <c r="C1" s="30" t="s">
        <v>133</v>
      </c>
      <c r="D1" s="30" t="s">
        <v>134</v>
      </c>
      <c r="E1" s="30"/>
      <c r="F1" s="30" t="s">
        <v>45</v>
      </c>
      <c r="G1" s="30" t="s">
        <v>159</v>
      </c>
      <c r="M1" s="40"/>
      <c r="N1" s="40"/>
      <c r="O1" s="40"/>
      <c r="P1" s="40"/>
      <c r="Q1" s="40"/>
      <c r="R1" s="40"/>
      <c r="S1" s="40"/>
      <c r="T1" s="40"/>
      <c r="U1" s="40"/>
      <c r="V1" s="41"/>
      <c r="W1" s="40"/>
      <c r="X1" s="40"/>
      <c r="Y1" s="40"/>
      <c r="Z1" s="40"/>
    </row>
    <row r="2" spans="1:26" x14ac:dyDescent="0.25">
      <c r="A2" s="29" t="s">
        <v>69</v>
      </c>
      <c r="B2" s="29">
        <v>56</v>
      </c>
      <c r="C2" s="29">
        <v>-322</v>
      </c>
      <c r="D2" s="29">
        <v>378</v>
      </c>
      <c r="F2" s="29">
        <v>-62</v>
      </c>
      <c r="G2" s="29">
        <v>118</v>
      </c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x14ac:dyDescent="0.25">
      <c r="A3" s="29" t="s">
        <v>70</v>
      </c>
      <c r="B3" s="29">
        <v>-233</v>
      </c>
      <c r="C3" s="29">
        <v>-392</v>
      </c>
      <c r="D3" s="29">
        <v>159</v>
      </c>
      <c r="F3" s="29">
        <v>-321</v>
      </c>
      <c r="G3" s="29">
        <v>88</v>
      </c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x14ac:dyDescent="0.25">
      <c r="A4" s="29" t="s">
        <v>71</v>
      </c>
      <c r="B4" s="29">
        <v>-821</v>
      </c>
      <c r="C4" s="29">
        <v>-532</v>
      </c>
      <c r="D4" s="29">
        <v>-289</v>
      </c>
      <c r="F4" s="29">
        <v>-931</v>
      </c>
      <c r="G4" s="29">
        <v>110</v>
      </c>
      <c r="M4" s="40"/>
      <c r="N4" s="40"/>
      <c r="O4" s="40"/>
      <c r="P4" s="40"/>
      <c r="Q4" s="40"/>
      <c r="R4" s="40"/>
      <c r="S4" s="40"/>
      <c r="T4" s="40"/>
      <c r="U4" s="40"/>
      <c r="V4" s="42"/>
      <c r="W4" s="40"/>
      <c r="X4" s="40"/>
      <c r="Y4" s="40"/>
      <c r="Z4" s="40"/>
    </row>
    <row r="5" spans="1:26" x14ac:dyDescent="0.25">
      <c r="A5" s="29" t="s">
        <v>72</v>
      </c>
      <c r="B5" s="29">
        <v>-650</v>
      </c>
      <c r="C5" s="29">
        <v>-119</v>
      </c>
      <c r="D5" s="29">
        <v>-531</v>
      </c>
      <c r="F5" s="29">
        <v>-794</v>
      </c>
      <c r="G5" s="29">
        <v>144</v>
      </c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x14ac:dyDescent="0.25">
      <c r="A6" s="29" t="s">
        <v>73</v>
      </c>
      <c r="B6" s="29">
        <v>-1092</v>
      </c>
      <c r="C6" s="29">
        <v>-287</v>
      </c>
      <c r="D6" s="29">
        <v>-805</v>
      </c>
      <c r="F6" s="29">
        <v>-1133</v>
      </c>
      <c r="G6" s="29">
        <v>41</v>
      </c>
      <c r="M6" s="40"/>
      <c r="N6" s="40"/>
      <c r="O6" s="40"/>
      <c r="P6" s="40"/>
      <c r="Q6" s="40"/>
      <c r="R6" s="40"/>
      <c r="S6" s="40"/>
      <c r="T6" s="40"/>
      <c r="U6" s="40"/>
      <c r="V6" s="42"/>
      <c r="W6" s="40"/>
      <c r="X6" s="40"/>
      <c r="Y6" s="40"/>
      <c r="Z6" s="40"/>
    </row>
    <row r="7" spans="1:26" x14ac:dyDescent="0.25">
      <c r="A7" s="29" t="s">
        <v>74</v>
      </c>
      <c r="B7" s="29">
        <v>-1390</v>
      </c>
      <c r="C7" s="29">
        <v>-227</v>
      </c>
      <c r="D7" s="29">
        <v>-1163</v>
      </c>
      <c r="F7" s="29">
        <v>-1461</v>
      </c>
      <c r="G7" s="29">
        <v>71</v>
      </c>
      <c r="M7" s="40"/>
      <c r="N7" s="40"/>
      <c r="O7" s="40"/>
      <c r="P7" s="40"/>
      <c r="Q7" s="40"/>
      <c r="R7" s="40"/>
      <c r="S7" s="40"/>
      <c r="T7" s="40"/>
      <c r="U7" s="40"/>
      <c r="V7" s="42"/>
      <c r="W7" s="40"/>
      <c r="X7" s="40"/>
      <c r="Y7" s="40"/>
      <c r="Z7" s="40"/>
    </row>
    <row r="8" spans="1:26" x14ac:dyDescent="0.25">
      <c r="A8" s="29" t="s">
        <v>75</v>
      </c>
      <c r="B8" s="29">
        <v>-1587</v>
      </c>
      <c r="C8" s="29">
        <v>-386</v>
      </c>
      <c r="D8" s="29">
        <v>-1201</v>
      </c>
      <c r="F8" s="29">
        <v>-1614</v>
      </c>
      <c r="G8" s="29">
        <v>27</v>
      </c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x14ac:dyDescent="0.25">
      <c r="A9" s="29" t="s">
        <v>76</v>
      </c>
      <c r="B9" s="29">
        <v>-1710</v>
      </c>
      <c r="C9" s="29">
        <v>-658</v>
      </c>
      <c r="D9" s="29">
        <v>-1052</v>
      </c>
      <c r="F9" s="29">
        <v>-1716</v>
      </c>
      <c r="G9" s="29">
        <v>6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x14ac:dyDescent="0.25">
      <c r="A10" s="29" t="s">
        <v>77</v>
      </c>
      <c r="B10" s="29">
        <v>-1843</v>
      </c>
      <c r="C10" s="29">
        <v>-782</v>
      </c>
      <c r="D10" s="29">
        <v>-1061</v>
      </c>
      <c r="F10" s="29">
        <v>-1994</v>
      </c>
      <c r="G10" s="29">
        <v>151</v>
      </c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x14ac:dyDescent="0.25">
      <c r="A11" s="29" t="s">
        <v>78</v>
      </c>
      <c r="B11" s="29">
        <v>-1841</v>
      </c>
      <c r="C11" s="29">
        <v>-668</v>
      </c>
      <c r="D11" s="29">
        <v>-1173</v>
      </c>
      <c r="F11" s="29">
        <v>-1980</v>
      </c>
      <c r="G11" s="29">
        <v>139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x14ac:dyDescent="0.25">
      <c r="A12" s="29" t="s">
        <v>79</v>
      </c>
      <c r="B12" s="29">
        <v>-2019</v>
      </c>
      <c r="C12" s="29">
        <v>-866</v>
      </c>
      <c r="D12" s="29">
        <v>-1153</v>
      </c>
      <c r="F12" s="29">
        <v>-2108</v>
      </c>
      <c r="G12" s="29">
        <v>89</v>
      </c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x14ac:dyDescent="0.25">
      <c r="A13" s="29" t="s">
        <v>80</v>
      </c>
      <c r="B13" s="29">
        <v>-2264</v>
      </c>
      <c r="C13" s="29">
        <v>-991</v>
      </c>
      <c r="D13" s="29">
        <v>-1273</v>
      </c>
      <c r="F13" s="29">
        <v>-2312</v>
      </c>
      <c r="G13" s="29">
        <v>48</v>
      </c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x14ac:dyDescent="0.25">
      <c r="A14" s="29" t="s">
        <v>47</v>
      </c>
      <c r="B14" s="29">
        <v>-1924</v>
      </c>
      <c r="C14" s="29">
        <v>-655</v>
      </c>
      <c r="D14" s="29">
        <v>-1269</v>
      </c>
      <c r="F14" s="29">
        <v>-1976</v>
      </c>
      <c r="G14" s="29">
        <v>52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x14ac:dyDescent="0.25">
      <c r="A15" s="29" t="s">
        <v>48</v>
      </c>
      <c r="B15" s="29">
        <v>-1806</v>
      </c>
      <c r="C15" s="29">
        <v>-706</v>
      </c>
      <c r="D15" s="29">
        <v>-1100</v>
      </c>
      <c r="F15" s="29">
        <v>-1792</v>
      </c>
      <c r="G15" s="29">
        <v>-14</v>
      </c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x14ac:dyDescent="0.25">
      <c r="A16" s="29" t="s">
        <v>49</v>
      </c>
      <c r="B16" s="29">
        <v>-1600</v>
      </c>
      <c r="C16" s="29">
        <v>-314</v>
      </c>
      <c r="D16" s="29">
        <v>-1286</v>
      </c>
      <c r="F16" s="29">
        <v>-1560</v>
      </c>
      <c r="G16" s="29">
        <v>-40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x14ac:dyDescent="0.25">
      <c r="A17" s="29" t="s">
        <v>50</v>
      </c>
      <c r="B17" s="29">
        <v>-1896</v>
      </c>
      <c r="C17" s="29">
        <v>-495</v>
      </c>
      <c r="D17" s="29">
        <v>-1401</v>
      </c>
      <c r="F17" s="29">
        <v>-1856</v>
      </c>
      <c r="G17" s="29">
        <v>-40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x14ac:dyDescent="0.25">
      <c r="A18" s="29" t="s">
        <v>51</v>
      </c>
      <c r="B18" s="29">
        <v>-1307</v>
      </c>
      <c r="C18" s="29">
        <v>-394</v>
      </c>
      <c r="D18" s="29">
        <v>-913</v>
      </c>
      <c r="F18" s="29">
        <v>-1241</v>
      </c>
      <c r="G18" s="29">
        <v>-66</v>
      </c>
      <c r="M18" s="40"/>
      <c r="N18" s="41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x14ac:dyDescent="0.25">
      <c r="A19" s="29" t="s">
        <v>52</v>
      </c>
      <c r="B19" s="29">
        <v>-1163</v>
      </c>
      <c r="C19" s="29">
        <v>-445</v>
      </c>
      <c r="D19" s="29">
        <v>-718</v>
      </c>
      <c r="F19" s="29">
        <v>-1047</v>
      </c>
      <c r="G19" s="29">
        <v>-116</v>
      </c>
      <c r="M19" s="40"/>
      <c r="N19" s="42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x14ac:dyDescent="0.25">
      <c r="A20" s="29" t="s">
        <v>53</v>
      </c>
      <c r="B20" s="29">
        <v>-596</v>
      </c>
      <c r="C20" s="29">
        <v>150</v>
      </c>
      <c r="D20" s="29">
        <v>-746</v>
      </c>
      <c r="F20" s="29">
        <v>-523</v>
      </c>
      <c r="G20" s="29">
        <v>-73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x14ac:dyDescent="0.25">
      <c r="A21" s="29" t="s">
        <v>54</v>
      </c>
      <c r="B21" s="29">
        <v>-74</v>
      </c>
      <c r="C21" s="29">
        <v>545</v>
      </c>
      <c r="D21" s="29">
        <v>-619</v>
      </c>
      <c r="F21" s="29">
        <v>41</v>
      </c>
      <c r="G21" s="29">
        <v>-115</v>
      </c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x14ac:dyDescent="0.25">
      <c r="A22" s="29" t="s">
        <v>55</v>
      </c>
      <c r="B22" s="29">
        <v>382</v>
      </c>
      <c r="C22" s="29">
        <v>750</v>
      </c>
      <c r="D22" s="29">
        <v>-368</v>
      </c>
      <c r="F22" s="29">
        <v>654</v>
      </c>
      <c r="G22" s="29">
        <v>-272</v>
      </c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x14ac:dyDescent="0.25">
      <c r="A23" s="29" t="s">
        <v>13</v>
      </c>
      <c r="B23" s="29">
        <v>154</v>
      </c>
      <c r="C23" s="29">
        <v>273</v>
      </c>
      <c r="D23" s="29">
        <v>-119</v>
      </c>
      <c r="F23" s="29">
        <v>598</v>
      </c>
      <c r="G23" s="29">
        <v>-444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x14ac:dyDescent="0.25">
      <c r="A24" s="29" t="s">
        <v>14</v>
      </c>
      <c r="B24" s="29">
        <v>352</v>
      </c>
      <c r="C24" s="29">
        <v>401</v>
      </c>
      <c r="D24" s="29">
        <v>-49</v>
      </c>
      <c r="F24" s="29">
        <v>953</v>
      </c>
      <c r="G24" s="29">
        <v>-601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x14ac:dyDescent="0.25">
      <c r="A25" s="29" t="s">
        <v>15</v>
      </c>
      <c r="B25" s="29">
        <v>301</v>
      </c>
      <c r="C25" s="29">
        <v>240</v>
      </c>
      <c r="D25" s="29">
        <v>61</v>
      </c>
      <c r="F25" s="29">
        <v>1009</v>
      </c>
      <c r="G25" s="29">
        <v>-708</v>
      </c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x14ac:dyDescent="0.25">
      <c r="A26" s="29" t="s">
        <v>56</v>
      </c>
      <c r="B26" s="29">
        <v>1032</v>
      </c>
      <c r="C26" s="29">
        <v>323</v>
      </c>
      <c r="D26" s="29">
        <v>709</v>
      </c>
      <c r="F26" s="29">
        <v>3579</v>
      </c>
      <c r="G26" s="29">
        <v>-2547</v>
      </c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x14ac:dyDescent="0.25">
      <c r="A27" s="29" t="s">
        <v>57</v>
      </c>
      <c r="B27" s="29">
        <v>1632</v>
      </c>
      <c r="C27" s="29">
        <v>506</v>
      </c>
      <c r="D27" s="29">
        <v>1126</v>
      </c>
      <c r="F27" s="29">
        <v>4454</v>
      </c>
      <c r="G27" s="29">
        <v>-2822</v>
      </c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x14ac:dyDescent="0.25">
      <c r="A28" s="29" t="s">
        <v>58</v>
      </c>
      <c r="B28" s="29">
        <v>655</v>
      </c>
      <c r="C28" s="29">
        <v>-506</v>
      </c>
      <c r="D28" s="29">
        <v>1161</v>
      </c>
      <c r="F28" s="29">
        <v>3755</v>
      </c>
      <c r="G28" s="29">
        <v>-3100</v>
      </c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x14ac:dyDescent="0.25">
      <c r="A29" s="29" t="s">
        <v>59</v>
      </c>
      <c r="B29" s="29">
        <v>2251</v>
      </c>
      <c r="C29" s="29">
        <v>-1694</v>
      </c>
      <c r="D29" s="29">
        <v>3945</v>
      </c>
      <c r="F29" s="29">
        <v>5455</v>
      </c>
      <c r="G29" s="29">
        <v>-3204</v>
      </c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x14ac:dyDescent="0.25">
      <c r="A30" s="29" t="s">
        <v>60</v>
      </c>
      <c r="B30" s="29">
        <v>3507</v>
      </c>
      <c r="C30" s="29">
        <v>-2016</v>
      </c>
      <c r="D30" s="29">
        <v>5523</v>
      </c>
      <c r="F30" s="29">
        <v>6694</v>
      </c>
      <c r="G30" s="29">
        <v>-3187</v>
      </c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x14ac:dyDescent="0.25">
      <c r="A31" s="29" t="s">
        <v>61</v>
      </c>
      <c r="B31" s="29">
        <v>5220</v>
      </c>
      <c r="C31" s="29">
        <v>-1651</v>
      </c>
      <c r="D31" s="29">
        <v>6871</v>
      </c>
      <c r="F31" s="29">
        <v>8286</v>
      </c>
      <c r="G31" s="29">
        <v>-3066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x14ac:dyDescent="0.25">
      <c r="A32" s="29" t="s">
        <v>62</v>
      </c>
      <c r="B32" s="29">
        <v>5974</v>
      </c>
      <c r="C32" s="29">
        <v>-715</v>
      </c>
      <c r="D32" s="29">
        <v>6689</v>
      </c>
      <c r="F32" s="29">
        <v>8826</v>
      </c>
      <c r="G32" s="29">
        <v>-2852</v>
      </c>
    </row>
    <row r="33" spans="1:9" x14ac:dyDescent="0.25">
      <c r="A33" s="29" t="s">
        <v>63</v>
      </c>
      <c r="B33" s="29">
        <v>7035</v>
      </c>
      <c r="C33" s="29">
        <v>-678</v>
      </c>
      <c r="D33" s="29">
        <v>7713</v>
      </c>
      <c r="F33" s="29">
        <v>9583</v>
      </c>
      <c r="G33" s="29">
        <v>-2548</v>
      </c>
      <c r="I33" s="22" t="s">
        <v>67</v>
      </c>
    </row>
    <row r="34" spans="1:9" x14ac:dyDescent="0.25">
      <c r="A34" s="29" t="s">
        <v>64</v>
      </c>
      <c r="B34" s="29">
        <v>7765</v>
      </c>
      <c r="C34" s="29">
        <v>-732</v>
      </c>
      <c r="D34" s="29">
        <v>8497</v>
      </c>
      <c r="F34" s="29">
        <v>10265</v>
      </c>
      <c r="G34" s="29">
        <v>-2500</v>
      </c>
    </row>
    <row r="35" spans="1:9" x14ac:dyDescent="0.25">
      <c r="A35" s="29" t="s">
        <v>25</v>
      </c>
      <c r="B35" s="29">
        <v>8333</v>
      </c>
      <c r="C35" s="29">
        <v>-1067</v>
      </c>
      <c r="D35" s="29">
        <v>9400</v>
      </c>
      <c r="F35" s="29">
        <v>10991</v>
      </c>
      <c r="G35" s="29">
        <v>-2658</v>
      </c>
    </row>
    <row r="36" spans="1:9" x14ac:dyDescent="0.25">
      <c r="A36" s="29" t="s">
        <v>26</v>
      </c>
      <c r="B36" s="29">
        <v>9102</v>
      </c>
      <c r="C36" s="29">
        <v>-1187</v>
      </c>
      <c r="D36" s="29">
        <v>10289</v>
      </c>
      <c r="F36" s="29">
        <v>11674</v>
      </c>
      <c r="G36" s="29">
        <v>-2572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1E7E7-DA58-47F8-A7CF-44B9B0AE5871}">
  <sheetPr>
    <tabColor rgb="FF00B0F0"/>
  </sheetPr>
  <dimension ref="A1:R86"/>
  <sheetViews>
    <sheetView zoomScale="115" zoomScaleNormal="115" workbookViewId="0"/>
  </sheetViews>
  <sheetFormatPr defaultRowHeight="15" x14ac:dyDescent="0.25"/>
  <cols>
    <col min="1" max="1" width="9.140625" style="29"/>
    <col min="2" max="2" width="10.28515625" style="29" customWidth="1"/>
    <col min="3" max="11" width="9.140625" style="29"/>
    <col min="12" max="12" width="11.85546875" style="29" customWidth="1"/>
    <col min="13" max="13" width="12" style="29" customWidth="1"/>
    <col min="14" max="14" width="12.28515625" style="29" customWidth="1"/>
    <col min="15" max="15" width="10.140625" style="29" customWidth="1"/>
    <col min="16" max="16" width="10.28515625" style="29" customWidth="1"/>
    <col min="17" max="16384" width="9.140625" style="29"/>
  </cols>
  <sheetData>
    <row r="1" spans="1:16" ht="30" customHeight="1" x14ac:dyDescent="0.25">
      <c r="A1" s="30"/>
      <c r="B1" s="48" t="s">
        <v>135</v>
      </c>
      <c r="C1" s="48"/>
      <c r="D1" s="48"/>
      <c r="E1" s="48"/>
      <c r="F1" s="49"/>
      <c r="G1" s="50" t="s">
        <v>168</v>
      </c>
      <c r="H1" s="48"/>
      <c r="I1" s="48"/>
      <c r="J1" s="48"/>
      <c r="K1" s="49"/>
      <c r="L1" s="50" t="s">
        <v>36</v>
      </c>
      <c r="M1" s="48"/>
      <c r="N1" s="48"/>
      <c r="O1" s="48"/>
      <c r="P1" s="48"/>
    </row>
    <row r="2" spans="1:16" ht="45" x14ac:dyDescent="0.25">
      <c r="A2" s="30"/>
      <c r="B2" s="30" t="s">
        <v>136</v>
      </c>
      <c r="C2" s="30" t="s">
        <v>137</v>
      </c>
      <c r="D2" s="30" t="s">
        <v>138</v>
      </c>
      <c r="E2" s="30" t="s">
        <v>139</v>
      </c>
      <c r="F2" s="45" t="s">
        <v>140</v>
      </c>
      <c r="G2" s="30" t="s">
        <v>141</v>
      </c>
      <c r="H2" s="30" t="s">
        <v>142</v>
      </c>
      <c r="I2" s="30" t="s">
        <v>143</v>
      </c>
      <c r="J2" s="30" t="s">
        <v>144</v>
      </c>
      <c r="K2" s="45" t="s">
        <v>140</v>
      </c>
      <c r="L2" s="30" t="s">
        <v>145</v>
      </c>
      <c r="M2" s="30" t="s">
        <v>146</v>
      </c>
      <c r="N2" s="30" t="s">
        <v>147</v>
      </c>
      <c r="O2" s="30" t="s">
        <v>148</v>
      </c>
      <c r="P2" s="30" t="s">
        <v>149</v>
      </c>
    </row>
    <row r="3" spans="1:16" x14ac:dyDescent="0.25">
      <c r="A3" s="29" t="s">
        <v>69</v>
      </c>
      <c r="B3" s="29">
        <v>6.1873688450956967</v>
      </c>
      <c r="C3" s="29">
        <v>-0.26241345243590103</v>
      </c>
      <c r="D3" s="29">
        <v>-3.6775031813966352</v>
      </c>
      <c r="E3" s="29">
        <v>10.330583509813522</v>
      </c>
      <c r="F3" s="46">
        <v>-0.20329807133888125</v>
      </c>
      <c r="G3" s="29">
        <v>452.73942033588548</v>
      </c>
      <c r="H3" s="29">
        <v>1.8689988760926775</v>
      </c>
      <c r="I3" s="29">
        <v>49.629519252312512</v>
      </c>
      <c r="J3" s="29">
        <v>400.05411979600098</v>
      </c>
      <c r="K3" s="46">
        <v>1.1867824240411597</v>
      </c>
      <c r="L3" s="31">
        <v>1.366651227433501</v>
      </c>
      <c r="M3" s="31">
        <v>-5.7961255558709159E-2</v>
      </c>
      <c r="N3" s="31">
        <v>-0.81227810440458459</v>
      </c>
      <c r="O3" s="31">
        <v>2.2817945700750566</v>
      </c>
      <c r="P3" s="31">
        <v>-4.4903991613554496E-2</v>
      </c>
    </row>
    <row r="4" spans="1:16" x14ac:dyDescent="0.25">
      <c r="A4" s="29" t="s">
        <v>70</v>
      </c>
      <c r="B4" s="29">
        <v>5.4293935227044861</v>
      </c>
      <c r="C4" s="29">
        <v>-0.2467809316663632</v>
      </c>
      <c r="D4" s="29">
        <v>-4.5781863967604197</v>
      </c>
      <c r="E4" s="29">
        <v>10.462448769483226</v>
      </c>
      <c r="F4" s="46">
        <v>-0.20808795021663115</v>
      </c>
      <c r="G4" s="29">
        <v>453.66728875999343</v>
      </c>
      <c r="H4" s="29">
        <v>1.9010647759987125</v>
      </c>
      <c r="I4" s="29">
        <v>49.831769394861432</v>
      </c>
      <c r="J4" s="29">
        <v>400.73210814059132</v>
      </c>
      <c r="K4" s="46">
        <v>1.2023464611410486</v>
      </c>
      <c r="L4" s="31">
        <v>1.1967787092484936</v>
      </c>
      <c r="M4" s="31">
        <v>-5.4396897854568332E-2</v>
      </c>
      <c r="N4" s="31">
        <v>-1.0091506507497938</v>
      </c>
      <c r="O4" s="31">
        <v>2.3061942151659616</v>
      </c>
      <c r="P4" s="31">
        <v>-4.5867964336903579E-2</v>
      </c>
    </row>
    <row r="5" spans="1:16" x14ac:dyDescent="0.25">
      <c r="A5" s="29" t="s">
        <v>71</v>
      </c>
      <c r="B5" s="29">
        <v>5.6123193495829193</v>
      </c>
      <c r="C5" s="29">
        <v>-0.14675717065638275</v>
      </c>
      <c r="D5" s="29">
        <v>-4.7240558126241536</v>
      </c>
      <c r="E5" s="29">
        <v>10.688565236948438</v>
      </c>
      <c r="F5" s="46">
        <v>-0.20543295053862565</v>
      </c>
      <c r="G5" s="29">
        <v>457.75352475732143</v>
      </c>
      <c r="H5" s="29">
        <v>1.9544296766669811</v>
      </c>
      <c r="I5" s="29">
        <v>53.429918938648235</v>
      </c>
      <c r="J5" s="29">
        <v>401.16585734418646</v>
      </c>
      <c r="K5" s="46">
        <v>1.203318817307889</v>
      </c>
      <c r="L5" s="31">
        <v>1.2260570473069099</v>
      </c>
      <c r="M5" s="31">
        <v>-3.2060303792130547E-2</v>
      </c>
      <c r="N5" s="31">
        <v>-1.0320086153631733</v>
      </c>
      <c r="O5" s="31">
        <v>2.3350044639448697</v>
      </c>
      <c r="P5" s="31">
        <v>-4.4878507630833904E-2</v>
      </c>
    </row>
    <row r="6" spans="1:16" x14ac:dyDescent="0.25">
      <c r="A6" s="29" t="s">
        <v>72</v>
      </c>
      <c r="B6" s="29">
        <v>5.533533437485028</v>
      </c>
      <c r="C6" s="29">
        <v>-0.14632054364879404</v>
      </c>
      <c r="D6" s="29">
        <v>-4.9191347733001285</v>
      </c>
      <c r="E6" s="29">
        <v>10.811529269609775</v>
      </c>
      <c r="F6" s="46">
        <v>-0.21254052179607288</v>
      </c>
      <c r="G6" s="29">
        <v>457.52333228656931</v>
      </c>
      <c r="H6" s="29">
        <v>1.7730267473266592</v>
      </c>
      <c r="I6" s="29">
        <v>52.665249913983217</v>
      </c>
      <c r="J6" s="29">
        <v>401.86350070101139</v>
      </c>
      <c r="K6" s="46">
        <v>1.2215549111239179</v>
      </c>
      <c r="L6" s="31">
        <v>1.2094538238804191</v>
      </c>
      <c r="M6" s="31">
        <v>-3.198100147538406E-2</v>
      </c>
      <c r="N6" s="31">
        <v>-1.0751658825170107</v>
      </c>
      <c r="O6" s="31">
        <v>2.3630552819190394</v>
      </c>
      <c r="P6" s="31">
        <v>-4.6454575493200929E-2</v>
      </c>
    </row>
    <row r="7" spans="1:16" x14ac:dyDescent="0.25">
      <c r="A7" s="29" t="s">
        <v>73</v>
      </c>
      <c r="B7" s="29">
        <v>7.010509671321925</v>
      </c>
      <c r="C7" s="29">
        <v>-0.18041403760901042</v>
      </c>
      <c r="D7" s="29">
        <v>-3.5541774607198087</v>
      </c>
      <c r="E7" s="29">
        <v>10.963509099545176</v>
      </c>
      <c r="F7" s="46">
        <v>-0.21840798043207185</v>
      </c>
      <c r="G7" s="29">
        <v>459.56210837476925</v>
      </c>
      <c r="H7" s="29">
        <v>1.7659789617693074</v>
      </c>
      <c r="I7" s="29">
        <v>54.541691585345859</v>
      </c>
      <c r="J7" s="29">
        <v>402.01881559485975</v>
      </c>
      <c r="K7" s="46">
        <v>1.2356222574041291</v>
      </c>
      <c r="L7" s="31">
        <v>1.5254760006464478</v>
      </c>
      <c r="M7" s="31">
        <v>-3.9257813975795454E-2</v>
      </c>
      <c r="N7" s="31">
        <v>-0.7733834874439659</v>
      </c>
      <c r="O7" s="31">
        <v>2.3856425279093116</v>
      </c>
      <c r="P7" s="31">
        <v>-4.7525236840014203E-2</v>
      </c>
    </row>
    <row r="8" spans="1:16" x14ac:dyDescent="0.25">
      <c r="A8" s="29" t="s">
        <v>74</v>
      </c>
      <c r="B8" s="29">
        <v>5.103576377432594</v>
      </c>
      <c r="C8" s="29">
        <v>-0.15752354339205901</v>
      </c>
      <c r="D8" s="29">
        <v>-5.8350571381591498</v>
      </c>
      <c r="E8" s="29">
        <v>11.322609570994773</v>
      </c>
      <c r="F8" s="46">
        <v>-0.2264525294627473</v>
      </c>
      <c r="G8" s="29">
        <v>464.99142594623623</v>
      </c>
      <c r="H8" s="29">
        <v>1.6823646913659263</v>
      </c>
      <c r="I8" s="29">
        <v>59.816303981387463</v>
      </c>
      <c r="J8" s="29">
        <v>402.23869134030417</v>
      </c>
      <c r="K8" s="46">
        <v>1.2540659349033156</v>
      </c>
      <c r="L8" s="31">
        <v>1.097563544757207</v>
      </c>
      <c r="M8" s="31">
        <v>-3.387665548273408E-2</v>
      </c>
      <c r="N8" s="31">
        <v>-1.2548741358585433</v>
      </c>
      <c r="O8" s="31">
        <v>2.4350146990245642</v>
      </c>
      <c r="P8" s="31">
        <v>-4.8700366679219252E-2</v>
      </c>
    </row>
    <row r="9" spans="1:16" x14ac:dyDescent="0.25">
      <c r="A9" s="29" t="s">
        <v>75</v>
      </c>
      <c r="B9" s="29">
        <v>4.5512096031179956</v>
      </c>
      <c r="C9" s="29">
        <v>-0.13838753336559267</v>
      </c>
      <c r="D9" s="29">
        <v>-6.8333235915026229</v>
      </c>
      <c r="E9" s="29">
        <v>11.758807952092765</v>
      </c>
      <c r="F9" s="46">
        <v>-0.2358872609321461</v>
      </c>
      <c r="G9" s="29">
        <v>459.41740815209022</v>
      </c>
      <c r="H9" s="29">
        <v>1.6814420194485435</v>
      </c>
      <c r="I9" s="29">
        <v>53.998035179975972</v>
      </c>
      <c r="J9" s="29">
        <v>402.46549969162754</v>
      </c>
      <c r="K9" s="46">
        <v>1.2724312772838293</v>
      </c>
      <c r="L9" s="31">
        <v>0.99064805171930193</v>
      </c>
      <c r="M9" s="31">
        <v>-3.0122396520024654E-2</v>
      </c>
      <c r="N9" s="31">
        <v>-1.487388912620492</v>
      </c>
      <c r="O9" s="31">
        <v>2.5595042206585279</v>
      </c>
      <c r="P9" s="31">
        <v>-5.1344867814424565E-2</v>
      </c>
    </row>
    <row r="10" spans="1:16" x14ac:dyDescent="0.25">
      <c r="A10" s="29" t="s">
        <v>76</v>
      </c>
      <c r="B10" s="29">
        <v>4.8368609803824629</v>
      </c>
      <c r="C10" s="29">
        <v>-0.1293555698696171</v>
      </c>
      <c r="D10" s="29">
        <v>-7.106326287159038</v>
      </c>
      <c r="E10" s="29">
        <v>12.315636320749633</v>
      </c>
      <c r="F10" s="46">
        <v>-0.2430935196248423</v>
      </c>
      <c r="G10" s="29">
        <v>459.7323310068104</v>
      </c>
      <c r="H10" s="29">
        <v>1.6847026207871345</v>
      </c>
      <c r="I10" s="29">
        <v>54.125849227023018</v>
      </c>
      <c r="J10" s="29">
        <v>402.63362403667134</v>
      </c>
      <c r="K10" s="46">
        <v>1.2881551311361512</v>
      </c>
      <c r="L10" s="31">
        <v>1.0521037251806444</v>
      </c>
      <c r="M10" s="31">
        <v>-2.8137148759220253E-2</v>
      </c>
      <c r="N10" s="31">
        <v>-1.5457529975314628</v>
      </c>
      <c r="O10" s="31">
        <v>2.6788710495471308</v>
      </c>
      <c r="P10" s="31">
        <v>-5.2877185968728646E-2</v>
      </c>
    </row>
    <row r="11" spans="1:16" x14ac:dyDescent="0.25">
      <c r="A11" s="29" t="s">
        <v>77</v>
      </c>
      <c r="B11" s="29">
        <v>4.4922146554964852</v>
      </c>
      <c r="C11" s="29">
        <v>-0.12531115799925704</v>
      </c>
      <c r="D11" s="29">
        <v>-7.8997644958013415</v>
      </c>
      <c r="E11" s="29">
        <v>12.764124749580827</v>
      </c>
      <c r="F11" s="46">
        <v>-0.24683445418904998</v>
      </c>
      <c r="G11" s="29">
        <v>460.95828033862904</v>
      </c>
      <c r="H11" s="29">
        <v>1.6001742986463714</v>
      </c>
      <c r="I11" s="29">
        <v>55.195385178018149</v>
      </c>
      <c r="J11" s="29">
        <v>402.86192120311489</v>
      </c>
      <c r="K11" s="46">
        <v>1.3007996659756824</v>
      </c>
      <c r="L11" s="31">
        <v>0.97453822766702791</v>
      </c>
      <c r="M11" s="31">
        <v>-2.7184923960407222E-2</v>
      </c>
      <c r="N11" s="31">
        <v>-1.7137699511543689</v>
      </c>
      <c r="O11" s="31">
        <v>2.7690412113226492</v>
      </c>
      <c r="P11" s="31">
        <v>-5.3548111557453863E-2</v>
      </c>
    </row>
    <row r="12" spans="1:16" x14ac:dyDescent="0.25">
      <c r="A12" s="29" t="s">
        <v>78</v>
      </c>
      <c r="B12" s="29">
        <v>4.3932773901984294</v>
      </c>
      <c r="C12" s="29">
        <v>-0.12126825095966072</v>
      </c>
      <c r="D12" s="29">
        <v>-8.3040882766821067</v>
      </c>
      <c r="E12" s="29">
        <v>13.070832249115634</v>
      </c>
      <c r="F12" s="46">
        <v>-0.25219840336562649</v>
      </c>
      <c r="G12" s="29">
        <v>464.16992043008526</v>
      </c>
      <c r="H12" s="29">
        <v>1.7771354381140543</v>
      </c>
      <c r="I12" s="29">
        <v>57.936717653639434</v>
      </c>
      <c r="J12" s="29">
        <v>403.14056562537274</v>
      </c>
      <c r="K12" s="46">
        <v>1.3155017358037056</v>
      </c>
      <c r="L12" s="31">
        <v>0.94648041521685788</v>
      </c>
      <c r="M12" s="31">
        <v>-2.6125831429855983E-2</v>
      </c>
      <c r="N12" s="31">
        <v>-1.7890190447902785</v>
      </c>
      <c r="O12" s="31">
        <v>2.8159584828341768</v>
      </c>
      <c r="P12" s="31">
        <v>-5.4333206928175656E-2</v>
      </c>
    </row>
    <row r="13" spans="1:16" x14ac:dyDescent="0.25">
      <c r="A13" s="29" t="s">
        <v>79</v>
      </c>
      <c r="B13" s="29">
        <v>1.9143489453306881</v>
      </c>
      <c r="C13" s="29">
        <v>-0.16492908365814588</v>
      </c>
      <c r="D13" s="29">
        <v>-10.716739852655314</v>
      </c>
      <c r="E13" s="29">
        <v>13.05279718168206</v>
      </c>
      <c r="F13" s="46">
        <v>-0.2567792702716778</v>
      </c>
      <c r="G13" s="29">
        <v>478.19153947216705</v>
      </c>
      <c r="H13" s="29">
        <v>1.7984695917999391</v>
      </c>
      <c r="I13" s="29">
        <v>71.736493924038371</v>
      </c>
      <c r="J13" s="29">
        <v>403.33053930222536</v>
      </c>
      <c r="K13" s="46">
        <v>1.3260365880919336</v>
      </c>
      <c r="L13" s="31">
        <v>0.40033099444707176</v>
      </c>
      <c r="M13" s="31">
        <v>-3.4490171833695835E-2</v>
      </c>
      <c r="N13" s="31">
        <v>-2.2410977543610593</v>
      </c>
      <c r="O13" s="31">
        <v>2.7296169221416751</v>
      </c>
      <c r="P13" s="31">
        <v>-5.3697995275096985E-2</v>
      </c>
    </row>
    <row r="14" spans="1:16" x14ac:dyDescent="0.25">
      <c r="A14" s="29" t="s">
        <v>80</v>
      </c>
      <c r="B14" s="29">
        <v>3.3894238786739086</v>
      </c>
      <c r="C14" s="29">
        <v>-8.4727846245900115E-2</v>
      </c>
      <c r="D14" s="29">
        <v>-9.2981743851810261</v>
      </c>
      <c r="E14" s="29">
        <v>13.034837264567008</v>
      </c>
      <c r="F14" s="46">
        <v>-0.26251120784019999</v>
      </c>
      <c r="G14" s="29">
        <v>474.3622560686137</v>
      </c>
      <c r="H14" s="29">
        <v>1.7304582433743436</v>
      </c>
      <c r="I14" s="29">
        <v>67.809940920715931</v>
      </c>
      <c r="J14" s="29">
        <v>403.4853359796553</v>
      </c>
      <c r="K14" s="46">
        <v>1.3365209208318891</v>
      </c>
      <c r="L14" s="31">
        <v>0.71452225283784976</v>
      </c>
      <c r="M14" s="31">
        <v>-1.7861422396482727E-2</v>
      </c>
      <c r="N14" s="31">
        <v>-1.9601421205476561</v>
      </c>
      <c r="O14" s="31">
        <v>2.7478656022501071</v>
      </c>
      <c r="P14" s="31">
        <v>-5.5339817719862877E-2</v>
      </c>
    </row>
    <row r="15" spans="1:16" x14ac:dyDescent="0.25">
      <c r="A15" s="29" t="s">
        <v>47</v>
      </c>
      <c r="B15" s="29">
        <v>7.4603317166170555</v>
      </c>
      <c r="C15" s="29">
        <v>-8.5534299667962124E-2</v>
      </c>
      <c r="D15" s="29">
        <v>-6.8672680103105739</v>
      </c>
      <c r="E15" s="29">
        <v>14.394999400522121</v>
      </c>
      <c r="F15" s="46">
        <v>1.8134627111546932E-2</v>
      </c>
      <c r="G15" s="29">
        <v>471.57215344961338</v>
      </c>
      <c r="H15" s="29">
        <v>1.9677228108154592</v>
      </c>
      <c r="I15" s="29">
        <v>55.142317910369663</v>
      </c>
      <c r="J15" s="29">
        <v>413.40120820936102</v>
      </c>
      <c r="K15" s="46">
        <v>1.0609044887948913</v>
      </c>
      <c r="L15" s="31">
        <v>1.5820127762090554</v>
      </c>
      <c r="M15" s="31">
        <v>-1.8138115035475966E-2</v>
      </c>
      <c r="N15" s="31">
        <v>-1.4562496873650383</v>
      </c>
      <c r="O15" s="31">
        <v>3.0525550109820467</v>
      </c>
      <c r="P15" s="31">
        <v>3.8455678476537916E-3</v>
      </c>
    </row>
    <row r="16" spans="1:16" x14ac:dyDescent="0.25">
      <c r="A16" s="29" t="s">
        <v>48</v>
      </c>
      <c r="B16" s="29">
        <v>7.232075745518781</v>
      </c>
      <c r="C16" s="29">
        <v>-0.11108376770118845</v>
      </c>
      <c r="D16" s="29">
        <v>-6.9247744914032801</v>
      </c>
      <c r="E16" s="29">
        <v>14.250159923554884</v>
      </c>
      <c r="F16" s="46">
        <v>1.7774098298623375E-2</v>
      </c>
      <c r="G16" s="29">
        <v>472.07362917946313</v>
      </c>
      <c r="H16" s="29">
        <v>2.1051342295862967</v>
      </c>
      <c r="I16" s="29">
        <v>54.763611483755753</v>
      </c>
      <c r="J16" s="29">
        <v>414.1199955476514</v>
      </c>
      <c r="K16" s="46">
        <v>1.084887884100129</v>
      </c>
      <c r="L16" s="31">
        <v>1.531980457813169</v>
      </c>
      <c r="M16" s="31">
        <v>-2.3531025847444435E-2</v>
      </c>
      <c r="N16" s="31">
        <v>-1.4668844145011037</v>
      </c>
      <c r="O16" s="31">
        <v>3.0186307903544334</v>
      </c>
      <c r="P16" s="31">
        <v>3.7651114571931295E-3</v>
      </c>
    </row>
    <row r="17" spans="1:16" x14ac:dyDescent="0.25">
      <c r="A17" s="29" t="s">
        <v>49</v>
      </c>
      <c r="B17" s="29">
        <v>5.4070374555200242</v>
      </c>
      <c r="C17" s="29">
        <v>-0.2209019410154146</v>
      </c>
      <c r="D17" s="29">
        <v>-8.421680525715054</v>
      </c>
      <c r="E17" s="29">
        <v>14.03067191552679</v>
      </c>
      <c r="F17" s="46">
        <v>1.8948010343461219E-2</v>
      </c>
      <c r="G17" s="29">
        <v>477.66092237125218</v>
      </c>
      <c r="H17" s="29">
        <v>2.3206401927165867</v>
      </c>
      <c r="I17" s="29">
        <v>59.604048752444157</v>
      </c>
      <c r="J17" s="29">
        <v>414.64414400768624</v>
      </c>
      <c r="K17" s="46">
        <v>1.0920893932166824</v>
      </c>
      <c r="L17" s="31">
        <v>1.131982375421851</v>
      </c>
      <c r="M17" s="31">
        <v>-4.6246601023753643E-2</v>
      </c>
      <c r="N17" s="31">
        <v>-1.7631085423331898</v>
      </c>
      <c r="O17" s="31">
        <v>2.9373706866943028</v>
      </c>
      <c r="P17" s="31">
        <v>3.9668328423011047E-3</v>
      </c>
    </row>
    <row r="18" spans="1:16" x14ac:dyDescent="0.25">
      <c r="A18" s="29" t="s">
        <v>50</v>
      </c>
      <c r="B18" s="29">
        <v>6.6909984871711794</v>
      </c>
      <c r="C18" s="29">
        <v>-0.12213213429150949</v>
      </c>
      <c r="D18" s="29">
        <v>-7.155072707078558</v>
      </c>
      <c r="E18" s="29">
        <v>13.948401193948119</v>
      </c>
      <c r="F18" s="46">
        <v>1.9802124136296364E-2</v>
      </c>
      <c r="G18" s="29">
        <v>476.98066913625667</v>
      </c>
      <c r="H18" s="29">
        <v>2.0848144029803626</v>
      </c>
      <c r="I18" s="29">
        <v>58.183260542895049</v>
      </c>
      <c r="J18" s="29">
        <v>415.61177257387322</v>
      </c>
      <c r="K18" s="46">
        <v>1.1008215943730808</v>
      </c>
      <c r="L18" s="31">
        <v>1.4027818987481431</v>
      </c>
      <c r="M18" s="31">
        <v>-2.5605258702134238E-2</v>
      </c>
      <c r="N18" s="31">
        <v>-1.5000760345351867</v>
      </c>
      <c r="O18" s="31">
        <v>2.9243116328396841</v>
      </c>
      <c r="P18" s="31">
        <v>4.1515569534830753E-3</v>
      </c>
    </row>
    <row r="19" spans="1:16" x14ac:dyDescent="0.25">
      <c r="A19" s="29" t="s">
        <v>51</v>
      </c>
      <c r="B19" s="29">
        <v>7.3706682359030733</v>
      </c>
      <c r="C19" s="29">
        <v>-0.10678973639111894</v>
      </c>
      <c r="D19" s="29">
        <v>-6.3360261283807757</v>
      </c>
      <c r="E19" s="29">
        <v>13.794162882800373</v>
      </c>
      <c r="F19" s="46">
        <v>1.9321251843471447E-2</v>
      </c>
      <c r="G19" s="29">
        <v>481.80532583284293</v>
      </c>
      <c r="H19" s="29">
        <v>2.04076812632962</v>
      </c>
      <c r="I19" s="29">
        <v>62.489855154625438</v>
      </c>
      <c r="J19" s="29">
        <v>416.17077171178693</v>
      </c>
      <c r="K19" s="46">
        <v>1.1039307981296704</v>
      </c>
      <c r="L19" s="31">
        <v>1.5298021505184121</v>
      </c>
      <c r="M19" s="31">
        <v>-2.2164498951215094E-2</v>
      </c>
      <c r="N19" s="31">
        <v>-1.315059379517733</v>
      </c>
      <c r="O19" s="31">
        <v>2.8630158578998577</v>
      </c>
      <c r="P19" s="31">
        <v>4.0101781378346036E-3</v>
      </c>
    </row>
    <row r="20" spans="1:16" x14ac:dyDescent="0.25">
      <c r="A20" s="29" t="s">
        <v>52</v>
      </c>
      <c r="B20" s="29">
        <v>4.6398750760148815</v>
      </c>
      <c r="C20" s="29">
        <v>-5.4941088118824637E-2</v>
      </c>
      <c r="D20" s="29">
        <v>-8.7674417197321617</v>
      </c>
      <c r="E20" s="29">
        <v>13.440343553301728</v>
      </c>
      <c r="F20" s="46">
        <v>2.1914341178960565E-2</v>
      </c>
      <c r="G20" s="29">
        <v>486.4589608220661</v>
      </c>
      <c r="H20" s="29">
        <v>1.950629158946664</v>
      </c>
      <c r="I20" s="29">
        <v>66.553273155190254</v>
      </c>
      <c r="J20" s="29">
        <v>416.84788595424823</v>
      </c>
      <c r="K20" s="46">
        <v>1.1071725147960834</v>
      </c>
      <c r="L20" s="31">
        <v>0.95380606581364336</v>
      </c>
      <c r="M20" s="31">
        <v>-1.1294084916429496E-2</v>
      </c>
      <c r="N20" s="31">
        <v>-1.8022983284995056</v>
      </c>
      <c r="O20" s="31">
        <v>2.7628936119480496</v>
      </c>
      <c r="P20" s="31">
        <v>4.5048694635879587E-3</v>
      </c>
    </row>
    <row r="21" spans="1:16" x14ac:dyDescent="0.25">
      <c r="A21" s="29" t="s">
        <v>53</v>
      </c>
      <c r="B21" s="29">
        <v>8.3794033165216408</v>
      </c>
      <c r="C21" s="29">
        <v>5.6906070091492372E-3</v>
      </c>
      <c r="D21" s="29">
        <v>-4.6455600407392854</v>
      </c>
      <c r="E21" s="29">
        <v>12.9963311516776</v>
      </c>
      <c r="F21" s="46">
        <v>2.2941613318852836E-2</v>
      </c>
      <c r="G21" s="29">
        <v>477.80838864277473</v>
      </c>
      <c r="H21" s="29">
        <v>1.9521443983631872</v>
      </c>
      <c r="I21" s="29">
        <v>57.399785931215455</v>
      </c>
      <c r="J21" s="29">
        <v>417.34777178073517</v>
      </c>
      <c r="K21" s="46">
        <v>1.1086864946683661</v>
      </c>
      <c r="L21" s="31">
        <v>1.7537162418440415</v>
      </c>
      <c r="M21" s="31">
        <v>1.190980975724083E-3</v>
      </c>
      <c r="N21" s="31">
        <v>-0.97226422791259515</v>
      </c>
      <c r="O21" s="31">
        <v>2.7199880664703198</v>
      </c>
      <c r="P21" s="31">
        <v>4.8014253964897922E-3</v>
      </c>
    </row>
    <row r="22" spans="1:16" x14ac:dyDescent="0.25">
      <c r="A22" s="29" t="s">
        <v>54</v>
      </c>
      <c r="B22" s="29">
        <v>6.862090374241939</v>
      </c>
      <c r="C22" s="29">
        <v>4.9238056160779888E-3</v>
      </c>
      <c r="D22" s="29">
        <v>-5.6083436684963708</v>
      </c>
      <c r="E22" s="29">
        <v>12.439080048811903</v>
      </c>
      <c r="F22" s="46">
        <v>2.6430196845534663E-2</v>
      </c>
      <c r="G22" s="29">
        <v>477.74891006562729</v>
      </c>
      <c r="H22" s="29">
        <v>1.9149677783584016</v>
      </c>
      <c r="I22" s="29">
        <v>56.666147826179241</v>
      </c>
      <c r="J22" s="29">
        <v>418.05604063407645</v>
      </c>
      <c r="K22" s="46">
        <v>1.1117537978204552</v>
      </c>
      <c r="L22" s="31">
        <v>1.4363382583749504</v>
      </c>
      <c r="M22" s="31">
        <v>1.0306262374102783E-3</v>
      </c>
      <c r="N22" s="31">
        <v>-1.173910301067137</v>
      </c>
      <c r="O22" s="31">
        <v>2.603685699063798</v>
      </c>
      <c r="P22" s="31">
        <v>5.5322359274255608E-3</v>
      </c>
    </row>
    <row r="23" spans="1:16" x14ac:dyDescent="0.25">
      <c r="A23" s="29" t="s">
        <v>55</v>
      </c>
      <c r="B23" s="29">
        <v>6.7154899489040636</v>
      </c>
      <c r="C23" s="29">
        <v>5.8361742980677006E-2</v>
      </c>
      <c r="D23" s="29">
        <v>-5.3540961460080467</v>
      </c>
      <c r="E23" s="29">
        <v>11.98460360290003</v>
      </c>
      <c r="F23" s="46">
        <v>2.662072915433444E-2</v>
      </c>
      <c r="G23" s="29">
        <v>478.04617128423172</v>
      </c>
      <c r="H23" s="29">
        <v>1.7963842738451783</v>
      </c>
      <c r="I23" s="29">
        <v>56.424022635707601</v>
      </c>
      <c r="J23" s="29">
        <v>418.70998651658715</v>
      </c>
      <c r="K23" s="46">
        <v>1.1157778466317254</v>
      </c>
      <c r="L23" s="31">
        <v>1.4047785239788559</v>
      </c>
      <c r="M23" s="31">
        <v>1.2208390420509588E-2</v>
      </c>
      <c r="N23" s="31">
        <v>-1.1199956128975384</v>
      </c>
      <c r="O23" s="31">
        <v>2.506997089989107</v>
      </c>
      <c r="P23" s="31">
        <v>5.5686523087968764E-3</v>
      </c>
    </row>
    <row r="24" spans="1:16" x14ac:dyDescent="0.25">
      <c r="A24" s="29" t="s">
        <v>13</v>
      </c>
      <c r="B24" s="29">
        <v>4.6440370774262938</v>
      </c>
      <c r="C24" s="29">
        <v>1.4276172725307217E-2</v>
      </c>
      <c r="D24" s="29">
        <v>-7.0522456616168698</v>
      </c>
      <c r="E24" s="29">
        <v>11.656012725279105</v>
      </c>
      <c r="F24" s="46">
        <v>2.5993834815615853E-2</v>
      </c>
      <c r="G24" s="29">
        <v>481.3767070967067</v>
      </c>
      <c r="H24" s="29">
        <v>1.9780860426257028</v>
      </c>
      <c r="I24" s="29">
        <v>58.925201889329536</v>
      </c>
      <c r="J24" s="29">
        <v>419.35466464959177</v>
      </c>
      <c r="K24" s="46">
        <v>1.1187544764392474</v>
      </c>
      <c r="L24" s="31">
        <v>0.96474071324213972</v>
      </c>
      <c r="M24" s="31">
        <v>2.9656966186440738E-3</v>
      </c>
      <c r="N24" s="31">
        <v>-1.4650159755652865</v>
      </c>
      <c r="O24" s="31">
        <v>2.421391096295288</v>
      </c>
      <c r="P24" s="31">
        <v>5.3998946007152342E-3</v>
      </c>
    </row>
    <row r="25" spans="1:16" x14ac:dyDescent="0.25">
      <c r="A25" s="29" t="s">
        <v>14</v>
      </c>
      <c r="B25" s="29">
        <v>3.067013941494086</v>
      </c>
      <c r="C25" s="29">
        <v>2.9785984088267329E-2</v>
      </c>
      <c r="D25" s="29">
        <v>-8.6178969253627411</v>
      </c>
      <c r="E25" s="29">
        <v>11.62777039456779</v>
      </c>
      <c r="F25" s="46">
        <v>2.735444210803558E-2</v>
      </c>
      <c r="G25" s="29">
        <v>495.26852982288352</v>
      </c>
      <c r="H25" s="29">
        <v>1.9430122597242123</v>
      </c>
      <c r="I25" s="29">
        <v>72.578202746232819</v>
      </c>
      <c r="J25" s="29">
        <v>419.62783707994686</v>
      </c>
      <c r="K25" s="46">
        <v>1.1194777267761766</v>
      </c>
      <c r="L25" s="31">
        <v>0.61926283557546091</v>
      </c>
      <c r="M25" s="31">
        <v>6.0141079625873469E-3</v>
      </c>
      <c r="N25" s="31">
        <v>-1.7400453302463308</v>
      </c>
      <c r="O25" s="31">
        <v>2.347770894856994</v>
      </c>
      <c r="P25" s="31">
        <v>5.5231536955958E-3</v>
      </c>
    </row>
    <row r="26" spans="1:16" x14ac:dyDescent="0.25">
      <c r="A26" s="29" t="s">
        <v>15</v>
      </c>
      <c r="B26" s="29">
        <v>1.5358413858552449</v>
      </c>
      <c r="C26" s="29">
        <v>-4.8991048674297426E-2</v>
      </c>
      <c r="D26" s="29">
        <v>-10.081991158127904</v>
      </c>
      <c r="E26" s="29">
        <v>11.638130430934444</v>
      </c>
      <c r="F26" s="46">
        <v>2.8693211518363397E-2</v>
      </c>
      <c r="G26" s="29">
        <v>493.32672119932624</v>
      </c>
      <c r="H26" s="29">
        <v>1.9652106115628325</v>
      </c>
      <c r="I26" s="29">
        <v>70.415034942907155</v>
      </c>
      <c r="J26" s="29">
        <v>419.82680800549565</v>
      </c>
      <c r="K26" s="46">
        <v>1.1196675687616995</v>
      </c>
      <c r="L26" s="31">
        <v>0.31132337249469516</v>
      </c>
      <c r="M26" s="31">
        <v>-9.9307510761215863E-3</v>
      </c>
      <c r="N26" s="31">
        <v>-2.0436742476907765</v>
      </c>
      <c r="O26" s="31">
        <v>2.3591121118760796</v>
      </c>
      <c r="P26" s="31">
        <v>5.8162694793031586E-3</v>
      </c>
    </row>
    <row r="27" spans="1:16" x14ac:dyDescent="0.25">
      <c r="A27" s="29" t="s">
        <v>56</v>
      </c>
      <c r="B27" s="29">
        <v>8.1382274360487692</v>
      </c>
      <c r="C27" s="29">
        <v>-0.14104088061850559</v>
      </c>
      <c r="D27" s="29">
        <v>-7.0436149974862605</v>
      </c>
      <c r="E27" s="29">
        <v>13.203235697623157</v>
      </c>
      <c r="F27" s="46">
        <v>2.1196476662071695</v>
      </c>
      <c r="G27" s="29">
        <v>491.67498440608057</v>
      </c>
      <c r="H27" s="29">
        <v>2.2291736691940174</v>
      </c>
      <c r="I27" s="29">
        <v>57.078665908385219</v>
      </c>
      <c r="J27" s="29">
        <v>431.24435290986094</v>
      </c>
      <c r="K27" s="46">
        <v>1.1227918774444232</v>
      </c>
      <c r="L27" s="31">
        <v>1.6552046970376888</v>
      </c>
      <c r="M27" s="31">
        <v>-2.8685795513651382E-2</v>
      </c>
      <c r="N27" s="31">
        <v>-1.4325754250024749</v>
      </c>
      <c r="O27" s="31">
        <v>2.685358441323189</v>
      </c>
      <c r="P27" s="31">
        <v>0.43110748633420931</v>
      </c>
    </row>
    <row r="28" spans="1:16" x14ac:dyDescent="0.25">
      <c r="A28" s="29" t="s">
        <v>57</v>
      </c>
      <c r="B28" s="29">
        <v>11.999635584525084</v>
      </c>
      <c r="C28" s="29">
        <v>-0.15774849138864783</v>
      </c>
      <c r="D28" s="29">
        <v>-5.9394135415062834</v>
      </c>
      <c r="E28" s="29">
        <v>13.232302906574141</v>
      </c>
      <c r="F28" s="46">
        <v>4.8644947413178627</v>
      </c>
      <c r="G28" s="29">
        <v>491.37286818744059</v>
      </c>
      <c r="H28" s="29">
        <v>2.3445023004933407</v>
      </c>
      <c r="I28" s="29">
        <v>56.032061802154658</v>
      </c>
      <c r="J28" s="29">
        <v>431.85563163858012</v>
      </c>
      <c r="K28" s="46">
        <v>1.140672421828246</v>
      </c>
      <c r="L28" s="31">
        <v>2.4420631177274661</v>
      </c>
      <c r="M28" s="31">
        <v>-3.2103622646188233E-2</v>
      </c>
      <c r="N28" s="31">
        <v>-1.2087386028079632</v>
      </c>
      <c r="O28" s="31">
        <v>2.6929250195243801</v>
      </c>
      <c r="P28" s="31">
        <v>0.9899803298586356</v>
      </c>
    </row>
    <row r="29" spans="1:16" x14ac:dyDescent="0.25">
      <c r="A29" s="29" t="s">
        <v>58</v>
      </c>
      <c r="B29" s="29">
        <v>8.4702720173949899</v>
      </c>
      <c r="C29" s="29">
        <v>4.028371232526866E-3</v>
      </c>
      <c r="D29" s="29">
        <v>-9.6814317979933477</v>
      </c>
      <c r="E29" s="29">
        <v>13.253989273861</v>
      </c>
      <c r="F29" s="46">
        <v>4.8936862369090379</v>
      </c>
      <c r="G29" s="29">
        <v>496.34502335143912</v>
      </c>
      <c r="H29" s="29">
        <v>2.4772449199581938</v>
      </c>
      <c r="I29" s="29">
        <v>60.451189431671622</v>
      </c>
      <c r="J29" s="29">
        <v>432.27137816415052</v>
      </c>
      <c r="K29" s="46">
        <v>1.1452107950315653</v>
      </c>
      <c r="L29" s="31">
        <v>1.7065290511430349</v>
      </c>
      <c r="M29" s="31">
        <v>8.1160705618167574E-4</v>
      </c>
      <c r="N29" s="31">
        <v>-1.9505447506297187</v>
      </c>
      <c r="O29" s="31">
        <v>2.6703177528338911</v>
      </c>
      <c r="P29" s="31">
        <v>0.98594445530363317</v>
      </c>
    </row>
    <row r="30" spans="1:16" x14ac:dyDescent="0.25">
      <c r="A30" s="29" t="s">
        <v>59</v>
      </c>
      <c r="B30" s="29">
        <v>6.1020610077569186</v>
      </c>
      <c r="C30" s="29">
        <v>0.89046239763189738</v>
      </c>
      <c r="D30" s="29">
        <v>-12.991312578910042</v>
      </c>
      <c r="E30" s="29">
        <v>13.209466480286972</v>
      </c>
      <c r="F30" s="46">
        <v>4.9934447443447896</v>
      </c>
      <c r="G30" s="29">
        <v>497.56928029863053</v>
      </c>
      <c r="H30" s="29">
        <v>2.319955312488474</v>
      </c>
      <c r="I30" s="29">
        <v>60.773163092183083</v>
      </c>
      <c r="J30" s="29">
        <v>433.32284686855957</v>
      </c>
      <c r="K30" s="46">
        <v>1.1533149933694906</v>
      </c>
      <c r="L30" s="31">
        <v>1.2263741451430827</v>
      </c>
      <c r="M30" s="31">
        <v>0.17896249485045795</v>
      </c>
      <c r="N30" s="31">
        <v>-2.6109555178151136</v>
      </c>
      <c r="O30" s="31">
        <v>2.6547994426743808</v>
      </c>
      <c r="P30" s="31">
        <v>1.0035677325874761</v>
      </c>
    </row>
    <row r="31" spans="1:16" x14ac:dyDescent="0.25">
      <c r="A31" s="29" t="s">
        <v>60</v>
      </c>
      <c r="B31" s="29">
        <v>2.2572789582450401</v>
      </c>
      <c r="C31" s="29">
        <v>0.74918943322967158</v>
      </c>
      <c r="D31" s="29">
        <v>-16.767380391012598</v>
      </c>
      <c r="E31" s="29">
        <v>13.236604358108384</v>
      </c>
      <c r="F31" s="46">
        <v>5.0388655758029461</v>
      </c>
      <c r="G31" s="29">
        <v>504.44385034616238</v>
      </c>
      <c r="H31" s="29">
        <v>2.2748461596221428</v>
      </c>
      <c r="I31" s="29">
        <v>67.199445504891656</v>
      </c>
      <c r="J31" s="29">
        <v>433.81366962025947</v>
      </c>
      <c r="K31" s="46">
        <v>1.1558890368419497</v>
      </c>
      <c r="L31" s="31">
        <v>0.4474787345897937</v>
      </c>
      <c r="M31" s="31">
        <v>0.14851790396801517</v>
      </c>
      <c r="N31" s="31">
        <v>-3.3239339481503025</v>
      </c>
      <c r="O31" s="31">
        <v>2.6239995490132517</v>
      </c>
      <c r="P31" s="31">
        <v>0.99889523330399344</v>
      </c>
    </row>
    <row r="32" spans="1:16" x14ac:dyDescent="0.25">
      <c r="A32" s="29" t="s">
        <v>61</v>
      </c>
      <c r="B32" s="29">
        <v>2.266456637772706</v>
      </c>
      <c r="C32" s="29">
        <v>0.34870222548595381</v>
      </c>
      <c r="D32" s="29">
        <v>-16.477651337401543</v>
      </c>
      <c r="E32" s="29">
        <v>13.297776124286676</v>
      </c>
      <c r="F32" s="46">
        <v>5.0976296918887494</v>
      </c>
      <c r="G32" s="29">
        <v>507.87422202701964</v>
      </c>
      <c r="H32" s="29">
        <v>2.2604114911437967</v>
      </c>
      <c r="I32" s="29">
        <v>70.194378522466195</v>
      </c>
      <c r="J32" s="29">
        <v>434.25738411607495</v>
      </c>
      <c r="K32" s="46">
        <v>1.1620478582572065</v>
      </c>
      <c r="L32" s="31">
        <v>0.44626337377921249</v>
      </c>
      <c r="M32" s="31">
        <v>6.8659169999654435E-2</v>
      </c>
      <c r="N32" s="31">
        <v>-3.2444354571957206</v>
      </c>
      <c r="O32" s="31">
        <v>2.6183207470567811</v>
      </c>
      <c r="P32" s="31">
        <v>1.0037189270097564</v>
      </c>
    </row>
    <row r="33" spans="1:18" x14ac:dyDescent="0.25">
      <c r="A33" s="29" t="s">
        <v>62</v>
      </c>
      <c r="B33" s="29">
        <v>5.3578800937390092</v>
      </c>
      <c r="C33" s="29">
        <v>0.18248202058613427</v>
      </c>
      <c r="D33" s="29">
        <v>-13.345608885996095</v>
      </c>
      <c r="E33" s="29">
        <v>13.336228934044552</v>
      </c>
      <c r="F33" s="46">
        <v>5.184778050930019</v>
      </c>
      <c r="G33" s="29">
        <v>503.12398242009567</v>
      </c>
      <c r="H33" s="29">
        <v>2.3494118730509888</v>
      </c>
      <c r="I33" s="29">
        <v>65.034950484384098</v>
      </c>
      <c r="J33" s="29">
        <v>434.57126808481894</v>
      </c>
      <c r="K33" s="46">
        <v>1.1683519508232503</v>
      </c>
      <c r="L33" s="31">
        <v>1.0649224209044592</v>
      </c>
      <c r="M33" s="31">
        <v>3.6269791733713551E-2</v>
      </c>
      <c r="N33" s="31">
        <v>-2.6525487458979549</v>
      </c>
      <c r="O33" s="31">
        <v>2.6506844038512045</v>
      </c>
      <c r="P33" s="31">
        <v>1.0305169763505453</v>
      </c>
      <c r="R33" s="22" t="s">
        <v>67</v>
      </c>
    </row>
    <row r="34" spans="1:18" x14ac:dyDescent="0.25">
      <c r="A34" s="29" t="s">
        <v>63</v>
      </c>
      <c r="B34" s="29">
        <v>7.6667182158354228</v>
      </c>
      <c r="C34" s="29">
        <v>0.12637007800019884</v>
      </c>
      <c r="D34" s="29">
        <v>-11.028217123833009</v>
      </c>
      <c r="E34" s="29">
        <v>13.351053121431859</v>
      </c>
      <c r="F34" s="46">
        <v>5.2175121906358024</v>
      </c>
      <c r="G34" s="29">
        <v>501.41633471765573</v>
      </c>
      <c r="H34" s="29">
        <v>2.3524482585068349</v>
      </c>
      <c r="I34" s="29">
        <v>63.108677607216698</v>
      </c>
      <c r="J34" s="29">
        <v>434.77578256185444</v>
      </c>
      <c r="K34" s="46">
        <v>1.1794262562225692</v>
      </c>
      <c r="L34" s="31">
        <v>1.5290124563158682</v>
      </c>
      <c r="M34" s="31">
        <v>2.5202624894810618E-2</v>
      </c>
      <c r="N34" s="31">
        <v>-2.1994132141791765</v>
      </c>
      <c r="O34" s="31">
        <v>2.6626681655574207</v>
      </c>
      <c r="P34" s="31">
        <v>1.0405548900942267</v>
      </c>
    </row>
    <row r="35" spans="1:18" x14ac:dyDescent="0.25">
      <c r="A35" s="29" t="s">
        <v>64</v>
      </c>
      <c r="B35" s="29">
        <v>6.6219457087273685</v>
      </c>
      <c r="C35" s="29">
        <v>5.7311336652044194E-2</v>
      </c>
      <c r="D35" s="29">
        <v>-12.071244905306353</v>
      </c>
      <c r="E35" s="29">
        <v>13.384872330100849</v>
      </c>
      <c r="F35" s="46">
        <v>5.2510070104033737</v>
      </c>
      <c r="G35" s="29">
        <v>501.83946304425592</v>
      </c>
      <c r="H35" s="29">
        <v>2.2941609240746605</v>
      </c>
      <c r="I35" s="29">
        <v>63.367701754554091</v>
      </c>
      <c r="J35" s="29">
        <v>434.99396295092316</v>
      </c>
      <c r="K35" s="46">
        <v>1.1836373603000552</v>
      </c>
      <c r="L35" s="31">
        <v>1.3195346712188309</v>
      </c>
      <c r="M35" s="31">
        <v>1.1420253063476209E-2</v>
      </c>
      <c r="N35" s="31">
        <v>-2.4053996933760113</v>
      </c>
      <c r="O35" s="31">
        <v>2.6671621735177236</v>
      </c>
      <c r="P35" s="31">
        <v>1.046351950591877</v>
      </c>
    </row>
    <row r="36" spans="1:18" x14ac:dyDescent="0.25">
      <c r="A36" s="29" t="s">
        <v>25</v>
      </c>
      <c r="B36" s="29">
        <v>11.034986148995261</v>
      </c>
      <c r="C36" s="29">
        <v>0.23734484376825699</v>
      </c>
      <c r="D36" s="29">
        <v>-7.9000292897248841</v>
      </c>
      <c r="E36" s="29">
        <v>13.408412488012399</v>
      </c>
      <c r="F36" s="46">
        <v>5.2892581636906897</v>
      </c>
      <c r="G36" s="29">
        <v>503.25792096341718</v>
      </c>
      <c r="H36" s="29">
        <v>2.4914880271221493</v>
      </c>
      <c r="I36" s="29">
        <v>64.246240683718398</v>
      </c>
      <c r="J36" s="29">
        <v>435.33068107848283</v>
      </c>
      <c r="K36" s="46">
        <v>1.1895111400959519</v>
      </c>
      <c r="L36" s="31">
        <v>2.1927098788371411</v>
      </c>
      <c r="M36" s="31">
        <v>4.7161670761961053E-2</v>
      </c>
      <c r="N36" s="31">
        <v>-1.5697774363096717</v>
      </c>
      <c r="O36" s="31">
        <v>2.664322195335517</v>
      </c>
      <c r="P36" s="31">
        <v>1.0510034603260971</v>
      </c>
    </row>
    <row r="37" spans="1:18" x14ac:dyDescent="0.25">
      <c r="A37" s="29" t="s">
        <v>26</v>
      </c>
      <c r="B37" s="29">
        <v>6.4219496778863396</v>
      </c>
      <c r="C37" s="29">
        <v>0.54022658276806934</v>
      </c>
      <c r="D37" s="29">
        <v>-12.853646185025353</v>
      </c>
      <c r="E37" s="29">
        <v>13.427178920509407</v>
      </c>
      <c r="F37" s="46">
        <v>5.3081904177435932</v>
      </c>
      <c r="G37" s="29">
        <v>519.56997841996304</v>
      </c>
      <c r="H37" s="29">
        <v>2.474432939003552</v>
      </c>
      <c r="I37" s="29">
        <v>80.317106453213853</v>
      </c>
      <c r="J37" s="29">
        <v>435.58404695781485</v>
      </c>
      <c r="K37" s="46">
        <v>1.1943920160838359</v>
      </c>
      <c r="L37" s="31">
        <v>1.2360124611925796</v>
      </c>
      <c r="M37" s="31">
        <v>0.10397571168582989</v>
      </c>
      <c r="N37" s="31">
        <v>-2.4739008639632916</v>
      </c>
      <c r="O37" s="31">
        <v>2.5842869061338178</v>
      </c>
      <c r="P37" s="31">
        <v>1.0216507185203525</v>
      </c>
    </row>
    <row r="38" spans="1:18" x14ac:dyDescent="0.25">
      <c r="A38" s="29" t="s">
        <v>27</v>
      </c>
      <c r="B38" s="29">
        <v>7.5410478455247665</v>
      </c>
      <c r="C38" s="29">
        <v>0.49651586149158616</v>
      </c>
      <c r="D38" s="29">
        <v>-11.725684680076931</v>
      </c>
      <c r="E38" s="29">
        <v>13.448898574151849</v>
      </c>
      <c r="F38" s="46">
        <v>5.3213180993972413</v>
      </c>
      <c r="G38" s="29">
        <v>515.85773909901206</v>
      </c>
      <c r="H38" s="29">
        <v>2.4291193986366753</v>
      </c>
      <c r="I38" s="29">
        <v>76.475127441949056</v>
      </c>
      <c r="J38" s="29">
        <v>435.75629423915564</v>
      </c>
      <c r="K38" s="46">
        <v>1.1971979861049065</v>
      </c>
      <c r="L38" s="31">
        <v>1.4618464111240876</v>
      </c>
      <c r="M38" s="31">
        <v>9.6250540383244404E-2</v>
      </c>
      <c r="N38" s="31">
        <v>-2.2730461891599809</v>
      </c>
      <c r="O38" s="31">
        <v>2.6070944670989049</v>
      </c>
      <c r="P38" s="31">
        <v>1.031547594631683</v>
      </c>
    </row>
    <row r="39" spans="1:18" x14ac:dyDescent="0.25">
      <c r="F39" s="46"/>
      <c r="H39" s="29" t="s">
        <v>150</v>
      </c>
      <c r="I39" s="29" t="s">
        <v>151</v>
      </c>
      <c r="J39" s="29" t="s">
        <v>152</v>
      </c>
      <c r="K39" s="46" t="s">
        <v>153</v>
      </c>
      <c r="L39" s="31"/>
      <c r="M39" s="31"/>
      <c r="N39" s="31"/>
      <c r="O39" s="31"/>
      <c r="P39" s="31"/>
    </row>
    <row r="40" spans="1:18" x14ac:dyDescent="0.25">
      <c r="A40" s="29">
        <v>2018</v>
      </c>
      <c r="B40" s="29">
        <v>4.8666487716777063</v>
      </c>
      <c r="C40" s="29">
        <v>-0.158557966205009</v>
      </c>
      <c r="D40" s="29">
        <v>-6.4624081910617468</v>
      </c>
      <c r="E40" s="29">
        <v>11.718654215132814</v>
      </c>
      <c r="F40" s="46">
        <v>-0.23103931751983395</v>
      </c>
      <c r="G40" s="29">
        <v>461.94851052922115</v>
      </c>
      <c r="H40" s="29">
        <v>1.7680444885786788</v>
      </c>
      <c r="I40" s="29">
        <v>56.749058941682378</v>
      </c>
      <c r="J40" s="29">
        <v>402.16928876744385</v>
      </c>
      <c r="K40" s="46">
        <v>1.2621183350366396</v>
      </c>
      <c r="L40" s="31">
        <v>1.0535045921248531</v>
      </c>
      <c r="M40" s="31">
        <v>-3.4323731452962268E-2</v>
      </c>
      <c r="N40" s="31">
        <v>-1.3989455629282646</v>
      </c>
      <c r="O40" s="31">
        <v>2.536787964032527</v>
      </c>
      <c r="P40" s="31">
        <v>-5.0014084308908982E-2</v>
      </c>
    </row>
    <row r="41" spans="1:18" x14ac:dyDescent="0.25">
      <c r="A41" s="29">
        <v>2019</v>
      </c>
      <c r="B41" s="29">
        <v>5.8324440675519273</v>
      </c>
      <c r="C41" s="29">
        <v>-5.3130593452400017E-2</v>
      </c>
      <c r="D41" s="29">
        <v>-7.1538970683023413</v>
      </c>
      <c r="E41" s="29">
        <v>13.016643735036574</v>
      </c>
      <c r="F41" s="46">
        <v>2.2827999021849708E-2</v>
      </c>
      <c r="G41" s="29">
        <v>480.84995404850179</v>
      </c>
      <c r="H41" s="29">
        <v>2.0016436888512765</v>
      </c>
      <c r="I41" s="29">
        <v>60.767632290855211</v>
      </c>
      <c r="J41" s="29">
        <v>416.97701471371914</v>
      </c>
      <c r="K41" s="46">
        <v>1.1036633225008483</v>
      </c>
      <c r="L41" s="31">
        <v>1.2129447072721624</v>
      </c>
      <c r="M41" s="31">
        <v>-1.104930821040297E-2</v>
      </c>
      <c r="N41" s="31">
        <v>-1.4877607885932647</v>
      </c>
      <c r="O41" s="31">
        <v>2.7070073783814124</v>
      </c>
      <c r="P41" s="31">
        <v>4.7474266826169065E-3</v>
      </c>
    </row>
    <row r="42" spans="1:18" x14ac:dyDescent="0.25">
      <c r="A42" s="29">
        <v>2020</v>
      </c>
      <c r="B42" s="29">
        <v>6.9879373350198781</v>
      </c>
      <c r="C42" s="29">
        <v>0.27828648969681125</v>
      </c>
      <c r="D42" s="29">
        <v>-11.490596518544884</v>
      </c>
      <c r="E42" s="29">
        <v>13.316260436466999</v>
      </c>
      <c r="F42" s="46">
        <v>4.8839869716028508</v>
      </c>
      <c r="G42" s="29">
        <v>502.89807543876066</v>
      </c>
      <c r="H42" s="29">
        <v>2.3582995337424424</v>
      </c>
      <c r="I42" s="29">
        <v>65.384933565932755</v>
      </c>
      <c r="J42" s="29">
        <v>433.98869260021024</v>
      </c>
      <c r="K42" s="46">
        <v>1.1661497023426282</v>
      </c>
      <c r="L42" s="31">
        <v>1.3895335210665007</v>
      </c>
      <c r="M42" s="31">
        <v>5.5336558894964187E-2</v>
      </c>
      <c r="N42" s="31">
        <v>-2.2848758187272336</v>
      </c>
      <c r="O42" s="31">
        <v>2.6479044336864952</v>
      </c>
      <c r="P42" s="31">
        <v>0.97116835600170992</v>
      </c>
    </row>
    <row r="43" spans="1:18" x14ac:dyDescent="0.25">
      <c r="F43" s="46"/>
      <c r="G43" s="31">
        <v>509.88601277487732</v>
      </c>
      <c r="H43" s="31">
        <v>2.6365860231950586</v>
      </c>
      <c r="I43" s="31">
        <v>53.894337046503381</v>
      </c>
      <c r="J43" s="31">
        <v>447.30495303667846</v>
      </c>
      <c r="K43" s="47">
        <v>6.0501366739408216</v>
      </c>
    </row>
    <row r="82" spans="2:16" x14ac:dyDescent="0.25">
      <c r="H82" s="29" t="s">
        <v>150</v>
      </c>
      <c r="I82" s="29" t="s">
        <v>151</v>
      </c>
      <c r="J82" s="29" t="s">
        <v>152</v>
      </c>
      <c r="K82" s="29" t="s">
        <v>153</v>
      </c>
    </row>
    <row r="83" spans="2:16" x14ac:dyDescent="0.25">
      <c r="B83" s="29">
        <v>4.8666487716777063</v>
      </c>
      <c r="C83" s="29">
        <v>-0.158557966205009</v>
      </c>
      <c r="D83" s="29">
        <v>-6.4624081910617468</v>
      </c>
      <c r="E83" s="29">
        <v>11.718654215132814</v>
      </c>
      <c r="F83" s="29">
        <v>-0.23103931751983395</v>
      </c>
      <c r="G83" s="29">
        <v>461.94851052922115</v>
      </c>
      <c r="H83" s="29">
        <v>1.7680444885786788</v>
      </c>
      <c r="I83" s="29">
        <v>56.749058941682378</v>
      </c>
      <c r="J83" s="29">
        <v>402.16928876744385</v>
      </c>
      <c r="K83" s="29">
        <v>1.2621183350366396</v>
      </c>
      <c r="L83" s="29">
        <v>1.0535045921248531</v>
      </c>
      <c r="M83" s="29">
        <v>-3.4323731452962268E-2</v>
      </c>
      <c r="N83" s="29">
        <v>-1.3989455629282646</v>
      </c>
      <c r="O83" s="29">
        <v>2.536787964032527</v>
      </c>
      <c r="P83" s="29">
        <v>-5.0014084308908982E-2</v>
      </c>
    </row>
    <row r="84" spans="2:16" x14ac:dyDescent="0.25">
      <c r="B84" s="29">
        <v>5.8324440675519273</v>
      </c>
      <c r="C84" s="29">
        <v>-5.3130593452400017E-2</v>
      </c>
      <c r="D84" s="29">
        <v>-7.1538970683023413</v>
      </c>
      <c r="E84" s="29">
        <v>13.016643735036574</v>
      </c>
      <c r="F84" s="29">
        <v>2.2827999021849708E-2</v>
      </c>
      <c r="G84" s="29">
        <v>480.84995404850179</v>
      </c>
      <c r="H84" s="29">
        <v>2.0016436888512765</v>
      </c>
      <c r="I84" s="29">
        <v>60.767632290855211</v>
      </c>
      <c r="J84" s="29">
        <v>416.97701471371914</v>
      </c>
      <c r="K84" s="29">
        <v>1.1036633225008483</v>
      </c>
      <c r="L84" s="29">
        <v>1.2129447072721624</v>
      </c>
      <c r="M84" s="29">
        <v>-1.104930821040297E-2</v>
      </c>
      <c r="N84" s="29">
        <v>-1.4877607885932647</v>
      </c>
      <c r="O84" s="29">
        <v>2.7070073783814124</v>
      </c>
      <c r="P84" s="29">
        <v>4.7474266826169065E-3</v>
      </c>
    </row>
    <row r="85" spans="2:16" x14ac:dyDescent="0.25">
      <c r="B85" s="29">
        <v>6.9879373350198781</v>
      </c>
      <c r="C85" s="29">
        <v>0.27828648969681125</v>
      </c>
      <c r="D85" s="29">
        <v>-11.490596518544884</v>
      </c>
      <c r="E85" s="29">
        <v>13.316260436466999</v>
      </c>
      <c r="F85" s="29">
        <v>4.8839869716028508</v>
      </c>
      <c r="G85" s="29">
        <v>502.89807543876066</v>
      </c>
      <c r="H85" s="29">
        <v>2.3582995337424424</v>
      </c>
      <c r="I85" s="29">
        <v>65.384933565932755</v>
      </c>
      <c r="J85" s="29">
        <v>433.98869260021024</v>
      </c>
      <c r="K85" s="29">
        <v>1.1661497023426282</v>
      </c>
      <c r="L85" s="29">
        <v>1.3895335210665007</v>
      </c>
      <c r="M85" s="29">
        <v>5.5336558894964187E-2</v>
      </c>
      <c r="N85" s="29">
        <v>-2.2848758187272336</v>
      </c>
      <c r="O85" s="29">
        <v>2.6479044336864952</v>
      </c>
      <c r="P85" s="29">
        <v>0.97116835600170992</v>
      </c>
    </row>
    <row r="86" spans="2:16" x14ac:dyDescent="0.25">
      <c r="G86" s="29">
        <v>509.88601277487732</v>
      </c>
      <c r="H86" s="29">
        <v>2.6365860231950586</v>
      </c>
      <c r="I86" s="29">
        <v>53.894337046503381</v>
      </c>
      <c r="J86" s="29">
        <v>447.30495303667846</v>
      </c>
      <c r="K86" s="29">
        <v>6.0501366739408216</v>
      </c>
    </row>
  </sheetData>
  <mergeCells count="3">
    <mergeCell ref="B1:F1"/>
    <mergeCell ref="G1:K1"/>
    <mergeCell ref="L1:P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AFAFD-7EA7-4210-B92E-633F7B504C00}">
  <sheetPr>
    <tabColor rgb="FF13B5EA"/>
  </sheetPr>
  <dimension ref="A1:U41"/>
  <sheetViews>
    <sheetView zoomScale="90" zoomScaleNormal="90" workbookViewId="0"/>
  </sheetViews>
  <sheetFormatPr defaultRowHeight="15" x14ac:dyDescent="0.25"/>
  <cols>
    <col min="1" max="4" width="9.140625" style="5"/>
    <col min="5" max="5" width="7.28515625" style="5" customWidth="1"/>
    <col min="6" max="16384" width="9.140625" style="5"/>
  </cols>
  <sheetData>
    <row r="1" spans="1:21" s="2" customFormat="1" x14ac:dyDescent="0.25">
      <c r="A1" s="1"/>
      <c r="B1" s="1" t="s">
        <v>32</v>
      </c>
      <c r="C1" s="1" t="s">
        <v>33</v>
      </c>
      <c r="D1" s="1" t="s">
        <v>34</v>
      </c>
      <c r="E1" s="1" t="s">
        <v>35</v>
      </c>
      <c r="F1" s="15" t="s">
        <v>2</v>
      </c>
      <c r="H1" s="3" t="s">
        <v>3</v>
      </c>
    </row>
    <row r="2" spans="1:21" x14ac:dyDescent="0.25">
      <c r="A2" s="4" t="s">
        <v>4</v>
      </c>
      <c r="B2" s="4">
        <v>-7840</v>
      </c>
      <c r="C2" s="4">
        <v>-9062</v>
      </c>
      <c r="D2" s="4">
        <v>18552</v>
      </c>
      <c r="E2" s="4">
        <v>-7617</v>
      </c>
      <c r="F2" s="4">
        <v>-5967</v>
      </c>
    </row>
    <row r="3" spans="1:21" x14ac:dyDescent="0.25">
      <c r="A3" s="4" t="s">
        <v>5</v>
      </c>
      <c r="B3" s="4">
        <v>-7787</v>
      </c>
      <c r="C3" s="4">
        <v>-9397</v>
      </c>
      <c r="D3" s="4">
        <v>18166</v>
      </c>
      <c r="E3" s="4">
        <v>-7918</v>
      </c>
      <c r="F3" s="4">
        <v>-6936</v>
      </c>
    </row>
    <row r="4" spans="1:21" x14ac:dyDescent="0.25">
      <c r="A4" s="4" t="s">
        <v>6</v>
      </c>
      <c r="B4" s="4">
        <v>-7259</v>
      </c>
      <c r="C4" s="4">
        <v>-8740</v>
      </c>
      <c r="D4" s="4">
        <v>18015</v>
      </c>
      <c r="E4" s="4">
        <v>-8220</v>
      </c>
      <c r="F4" s="4">
        <v>-6204</v>
      </c>
    </row>
    <row r="5" spans="1:21" x14ac:dyDescent="0.25">
      <c r="A5" s="4" t="s">
        <v>7</v>
      </c>
      <c r="B5" s="4">
        <v>-8573</v>
      </c>
      <c r="C5" s="4">
        <v>-10161</v>
      </c>
      <c r="D5" s="4">
        <v>15343</v>
      </c>
      <c r="E5" s="4">
        <v>-9151</v>
      </c>
      <c r="F5" s="4">
        <v>-12542</v>
      </c>
      <c r="U5" s="16"/>
    </row>
    <row r="6" spans="1:21" x14ac:dyDescent="0.25">
      <c r="A6" s="4" t="s">
        <v>8</v>
      </c>
      <c r="B6" s="4">
        <v>-8513</v>
      </c>
      <c r="C6" s="4">
        <v>-10667</v>
      </c>
      <c r="D6" s="4">
        <v>14994</v>
      </c>
      <c r="E6" s="4">
        <v>-9700</v>
      </c>
      <c r="F6" s="4">
        <v>-13886</v>
      </c>
      <c r="U6" s="16"/>
    </row>
    <row r="7" spans="1:21" x14ac:dyDescent="0.25">
      <c r="A7" s="4" t="s">
        <v>9</v>
      </c>
      <c r="B7" s="4">
        <v>-10109</v>
      </c>
      <c r="C7" s="4">
        <v>-11020</v>
      </c>
      <c r="D7" s="4">
        <v>13945</v>
      </c>
      <c r="E7" s="4">
        <v>-10518</v>
      </c>
      <c r="F7" s="4">
        <v>-17702</v>
      </c>
    </row>
    <row r="8" spans="1:21" x14ac:dyDescent="0.25">
      <c r="A8" s="4" t="s">
        <v>10</v>
      </c>
      <c r="B8" s="4">
        <v>-11313</v>
      </c>
      <c r="C8" s="4">
        <v>-10985</v>
      </c>
      <c r="D8" s="4">
        <v>17626</v>
      </c>
      <c r="E8" s="4">
        <v>-949</v>
      </c>
      <c r="F8" s="4">
        <v>-5621</v>
      </c>
    </row>
    <row r="9" spans="1:21" x14ac:dyDescent="0.25">
      <c r="A9" s="4" t="s">
        <v>11</v>
      </c>
      <c r="B9" s="4">
        <v>-11859</v>
      </c>
      <c r="C9" s="4">
        <v>-11630</v>
      </c>
      <c r="D9" s="4">
        <v>17567</v>
      </c>
      <c r="E9" s="4">
        <v>672</v>
      </c>
      <c r="F9" s="4">
        <v>-5250</v>
      </c>
    </row>
    <row r="10" spans="1:21" x14ac:dyDescent="0.25">
      <c r="A10" s="4" t="s">
        <v>12</v>
      </c>
      <c r="B10" s="4">
        <v>-10704</v>
      </c>
      <c r="C10" s="4">
        <v>-10734</v>
      </c>
      <c r="D10" s="4">
        <v>18225</v>
      </c>
      <c r="E10" s="4">
        <v>1680</v>
      </c>
      <c r="F10" s="4">
        <v>-1533</v>
      </c>
    </row>
    <row r="11" spans="1:21" x14ac:dyDescent="0.25">
      <c r="A11" s="4" t="s">
        <v>13</v>
      </c>
      <c r="B11" s="4">
        <v>-10295</v>
      </c>
      <c r="C11" s="4">
        <v>-10161</v>
      </c>
      <c r="D11" s="4">
        <v>17199</v>
      </c>
      <c r="E11" s="4">
        <v>1815</v>
      </c>
      <c r="F11" s="4">
        <v>-1442</v>
      </c>
    </row>
    <row r="12" spans="1:21" x14ac:dyDescent="0.25">
      <c r="A12" s="4" t="s">
        <v>14</v>
      </c>
      <c r="B12" s="4">
        <v>-10810</v>
      </c>
      <c r="C12" s="4">
        <v>-11305</v>
      </c>
      <c r="D12" s="4">
        <v>16240</v>
      </c>
      <c r="E12" s="4">
        <v>1942</v>
      </c>
      <c r="F12" s="4">
        <v>-3933</v>
      </c>
    </row>
    <row r="13" spans="1:21" x14ac:dyDescent="0.25">
      <c r="A13" s="4" t="s">
        <v>15</v>
      </c>
      <c r="B13" s="4">
        <v>-10302</v>
      </c>
      <c r="C13" s="4">
        <v>-11481</v>
      </c>
      <c r="D13" s="4">
        <v>16706</v>
      </c>
      <c r="E13" s="4">
        <v>2452</v>
      </c>
      <c r="F13" s="4">
        <v>-2625</v>
      </c>
    </row>
    <row r="14" spans="1:21" x14ac:dyDescent="0.25">
      <c r="A14" s="4" t="s">
        <v>16</v>
      </c>
      <c r="B14" s="4">
        <v>-7459</v>
      </c>
      <c r="C14" s="4">
        <v>-17199</v>
      </c>
      <c r="D14" s="4">
        <v>14243</v>
      </c>
      <c r="E14" s="4">
        <v>1388</v>
      </c>
      <c r="F14" s="4">
        <v>-9027</v>
      </c>
    </row>
    <row r="15" spans="1:21" x14ac:dyDescent="0.25">
      <c r="A15" s="4" t="s">
        <v>17</v>
      </c>
      <c r="B15" s="4">
        <v>-7369</v>
      </c>
      <c r="C15" s="4">
        <v>-17394</v>
      </c>
      <c r="D15" s="4">
        <v>13500</v>
      </c>
      <c r="E15" s="4">
        <v>1147</v>
      </c>
      <c r="F15" s="4">
        <v>-10116</v>
      </c>
    </row>
    <row r="16" spans="1:21" x14ac:dyDescent="0.25">
      <c r="A16" s="4" t="s">
        <v>18</v>
      </c>
      <c r="B16" s="4">
        <v>-10196</v>
      </c>
      <c r="C16" s="4">
        <v>-21686</v>
      </c>
      <c r="D16" s="4">
        <v>9199</v>
      </c>
      <c r="E16" s="4">
        <v>-353</v>
      </c>
      <c r="F16" s="4">
        <v>-23036</v>
      </c>
    </row>
    <row r="17" spans="1:6" x14ac:dyDescent="0.25">
      <c r="A17" s="4" t="s">
        <v>19</v>
      </c>
      <c r="B17" s="4">
        <v>-20549</v>
      </c>
      <c r="C17" s="4">
        <v>-39598</v>
      </c>
      <c r="D17" s="4">
        <v>-9916</v>
      </c>
      <c r="E17" s="4">
        <v>-4390</v>
      </c>
      <c r="F17" s="4">
        <v>-74453</v>
      </c>
    </row>
    <row r="18" spans="1:6" x14ac:dyDescent="0.25">
      <c r="A18" s="4" t="s">
        <v>20</v>
      </c>
      <c r="B18" s="4">
        <v>-22546</v>
      </c>
      <c r="C18" s="4">
        <v>-44239</v>
      </c>
      <c r="D18" s="4">
        <v>-17148</v>
      </c>
      <c r="E18" s="4">
        <v>-5585</v>
      </c>
      <c r="F18" s="4">
        <v>-89518</v>
      </c>
    </row>
    <row r="19" spans="1:6" x14ac:dyDescent="0.25">
      <c r="A19" s="4" t="s">
        <v>21</v>
      </c>
      <c r="B19" s="4">
        <v>-22342</v>
      </c>
      <c r="C19" s="4">
        <v>-41757</v>
      </c>
      <c r="D19" s="4">
        <v>-16602</v>
      </c>
      <c r="E19" s="4">
        <v>-4884</v>
      </c>
      <c r="F19" s="4">
        <v>-85585</v>
      </c>
    </row>
    <row r="20" spans="1:6" x14ac:dyDescent="0.25">
      <c r="A20" s="4" t="s">
        <v>22</v>
      </c>
      <c r="B20" s="4">
        <v>-21862</v>
      </c>
      <c r="C20" s="4">
        <v>-38241</v>
      </c>
      <c r="D20" s="4">
        <v>-13229</v>
      </c>
      <c r="E20" s="4">
        <v>-589</v>
      </c>
      <c r="F20" s="4">
        <v>-73921</v>
      </c>
    </row>
    <row r="21" spans="1:6" x14ac:dyDescent="0.25">
      <c r="A21" s="4" t="s">
        <v>23</v>
      </c>
      <c r="B21" s="4">
        <v>-19507</v>
      </c>
      <c r="C21" s="4">
        <v>-36153</v>
      </c>
      <c r="D21" s="4">
        <v>-11577</v>
      </c>
      <c r="E21" s="4">
        <v>-479</v>
      </c>
      <c r="F21" s="4">
        <v>-67716</v>
      </c>
    </row>
    <row r="22" spans="1:6" x14ac:dyDescent="0.25">
      <c r="A22" s="4" t="s">
        <v>24</v>
      </c>
      <c r="B22" s="4">
        <v>-16612</v>
      </c>
      <c r="C22" s="4">
        <v>-34506</v>
      </c>
      <c r="D22" s="4">
        <v>-9583</v>
      </c>
      <c r="E22" s="4">
        <v>-1127</v>
      </c>
      <c r="F22" s="4">
        <v>-61828</v>
      </c>
    </row>
    <row r="23" spans="1:6" x14ac:dyDescent="0.25">
      <c r="A23" s="4" t="s">
        <v>25</v>
      </c>
      <c r="B23" s="4">
        <v>-15761</v>
      </c>
      <c r="C23" s="4">
        <v>-45128</v>
      </c>
      <c r="D23" s="4">
        <v>-15623</v>
      </c>
      <c r="E23" s="4">
        <v>20517</v>
      </c>
      <c r="F23" s="4">
        <v>-55995</v>
      </c>
    </row>
    <row r="24" spans="1:6" x14ac:dyDescent="0.25">
      <c r="A24" s="4" t="s">
        <v>26</v>
      </c>
      <c r="B24" s="4">
        <v>-16913</v>
      </c>
      <c r="C24" s="4">
        <v>-46756</v>
      </c>
      <c r="D24" s="4">
        <v>-14948</v>
      </c>
      <c r="E24" s="4">
        <v>19960</v>
      </c>
      <c r="F24" s="4">
        <v>-58657</v>
      </c>
    </row>
    <row r="25" spans="1:6" x14ac:dyDescent="0.25">
      <c r="A25" s="4" t="s">
        <v>27</v>
      </c>
      <c r="B25" s="4">
        <v>-21263</v>
      </c>
      <c r="C25" s="4">
        <v>-50722</v>
      </c>
      <c r="D25" s="4">
        <v>-17645</v>
      </c>
      <c r="E25" s="4">
        <v>18721</v>
      </c>
      <c r="F25" s="4">
        <v>-70909</v>
      </c>
    </row>
    <row r="26" spans="1:6" x14ac:dyDescent="0.25">
      <c r="A26" s="4"/>
      <c r="B26" s="4"/>
      <c r="C26" s="4"/>
      <c r="D26" s="4"/>
      <c r="E26" s="4"/>
      <c r="F26" s="4"/>
    </row>
    <row r="27" spans="1:6" x14ac:dyDescent="0.25">
      <c r="A27" s="4"/>
      <c r="B27" s="4"/>
      <c r="C27" s="4"/>
      <c r="D27" s="4"/>
      <c r="E27" s="4"/>
      <c r="F27" s="4"/>
    </row>
    <row r="28" spans="1:6" x14ac:dyDescent="0.25">
      <c r="A28" s="4" t="s">
        <v>29</v>
      </c>
      <c r="B28" s="4"/>
      <c r="C28" s="4"/>
      <c r="D28" s="4"/>
      <c r="E28" s="4"/>
      <c r="F28" s="4"/>
    </row>
    <row r="29" spans="1:6" x14ac:dyDescent="0.25">
      <c r="A29" s="4">
        <v>2018</v>
      </c>
      <c r="B29" s="4">
        <v>-4952.166666666657</v>
      </c>
      <c r="C29" s="4">
        <v>-6812</v>
      </c>
      <c r="D29" s="4">
        <v>25653.333333333256</v>
      </c>
      <c r="E29" s="4">
        <v>2421.916666666657</v>
      </c>
      <c r="F29" s="4">
        <v>16311.083333333489</v>
      </c>
    </row>
    <row r="30" spans="1:6" x14ac:dyDescent="0.25">
      <c r="A30" s="4">
        <v>2019</v>
      </c>
      <c r="B30" s="4">
        <v>-9613.666666666657</v>
      </c>
      <c r="C30" s="4">
        <v>-10445.25</v>
      </c>
      <c r="D30" s="4">
        <v>16881.5</v>
      </c>
      <c r="E30" s="4">
        <v>-3792.666666666657</v>
      </c>
      <c r="F30" s="4">
        <v>-6970.0833333334886</v>
      </c>
    </row>
    <row r="31" spans="1:6" x14ac:dyDescent="0.25">
      <c r="A31" s="4">
        <v>2020</v>
      </c>
      <c r="B31" s="4">
        <v>-16864.916666666686</v>
      </c>
      <c r="C31" s="4">
        <v>-36114.916666666628</v>
      </c>
      <c r="D31" s="4">
        <v>-7444.0833333332557</v>
      </c>
      <c r="E31" s="4">
        <v>3693.8333333333285</v>
      </c>
      <c r="F31" s="4">
        <v>-56730.083333333023</v>
      </c>
    </row>
    <row r="32" spans="1:6" x14ac:dyDescent="0.25">
      <c r="A32" s="4"/>
      <c r="B32" s="4"/>
      <c r="C32" s="4"/>
      <c r="D32" s="4"/>
      <c r="E32" s="4"/>
      <c r="F32" s="4"/>
    </row>
    <row r="33" spans="1:8" x14ac:dyDescent="0.25">
      <c r="A33" s="4" t="s">
        <v>36</v>
      </c>
      <c r="B33" s="4"/>
      <c r="C33" s="4"/>
      <c r="D33" s="4"/>
      <c r="E33" s="4"/>
      <c r="F33" s="4"/>
    </row>
    <row r="34" spans="1:8" x14ac:dyDescent="0.25">
      <c r="A34" s="4">
        <v>2018</v>
      </c>
      <c r="B34" s="6">
        <v>-2.9928485092667101</v>
      </c>
      <c r="C34" s="6">
        <v>-0.89133253690878433</v>
      </c>
      <c r="D34" s="6">
        <v>2.2450875036419626</v>
      </c>
      <c r="E34" s="6">
        <v>3.2120946199100553</v>
      </c>
      <c r="F34" s="6">
        <v>0.75944680620905203</v>
      </c>
      <c r="H34" s="17" t="s">
        <v>161</v>
      </c>
    </row>
    <row r="35" spans="1:8" x14ac:dyDescent="0.25">
      <c r="A35" s="4">
        <v>2019</v>
      </c>
      <c r="B35" s="6">
        <v>-5.9892823805118294</v>
      </c>
      <c r="C35" s="6">
        <v>-1.3790255823256548</v>
      </c>
      <c r="D35" s="6">
        <v>1.4449674044575644</v>
      </c>
      <c r="E35" s="6">
        <v>-4.8735252103629723</v>
      </c>
      <c r="F35" s="6">
        <v>-0.32208221893667011</v>
      </c>
    </row>
    <row r="36" spans="1:8" x14ac:dyDescent="0.25">
      <c r="A36" s="4">
        <v>2020</v>
      </c>
      <c r="B36" s="6">
        <v>-11.176158735593479</v>
      </c>
      <c r="C36" s="6">
        <v>-4.8347142611235849</v>
      </c>
      <c r="D36" s="6">
        <v>-0.62809847158650234</v>
      </c>
      <c r="E36" s="6">
        <v>4.9897000056283947</v>
      </c>
      <c r="F36" s="6">
        <v>-2.6299242725397187</v>
      </c>
    </row>
    <row r="37" spans="1:8" x14ac:dyDescent="0.25">
      <c r="A37" s="4"/>
      <c r="B37" s="4"/>
      <c r="C37" s="4"/>
      <c r="D37" s="4"/>
      <c r="E37" s="4"/>
      <c r="F37" s="4"/>
    </row>
    <row r="38" spans="1:8" x14ac:dyDescent="0.25">
      <c r="A38" s="4"/>
      <c r="B38" s="4"/>
      <c r="C38" s="4"/>
      <c r="D38" s="4"/>
      <c r="E38" s="4"/>
      <c r="F38" s="4"/>
    </row>
    <row r="39" spans="1:8" x14ac:dyDescent="0.25">
      <c r="A39" s="4"/>
      <c r="B39" s="4"/>
      <c r="C39" s="4"/>
      <c r="D39" s="4"/>
      <c r="E39" s="4"/>
      <c r="F39" s="4"/>
    </row>
    <row r="40" spans="1:8" x14ac:dyDescent="0.25">
      <c r="A40" s="4"/>
      <c r="B40" s="4"/>
      <c r="C40" s="4"/>
      <c r="D40" s="4"/>
      <c r="E40" s="4"/>
      <c r="F40" s="4"/>
    </row>
    <row r="41" spans="1:8" x14ac:dyDescent="0.25">
      <c r="A41" s="17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E4470-88C2-4E31-BFC1-99E27690837F}">
  <sheetPr>
    <tabColor rgb="FF13B5EA"/>
  </sheetPr>
  <dimension ref="A1:X40"/>
  <sheetViews>
    <sheetView workbookViewId="0"/>
  </sheetViews>
  <sheetFormatPr defaultRowHeight="15" x14ac:dyDescent="0.25"/>
  <cols>
    <col min="1" max="1" width="9.140625" style="5"/>
    <col min="2" max="2" width="9" style="5" bestFit="1" customWidth="1"/>
    <col min="3" max="3" width="9.28515625" style="5" bestFit="1" customWidth="1"/>
    <col min="4" max="5" width="9" style="5" bestFit="1" customWidth="1"/>
    <col min="6" max="16384" width="9.140625" style="5"/>
  </cols>
  <sheetData>
    <row r="1" spans="1:19" s="2" customFormat="1" ht="64.5" x14ac:dyDescent="0.25">
      <c r="A1" s="1"/>
      <c r="B1" s="1" t="s">
        <v>37</v>
      </c>
      <c r="C1" s="1" t="s">
        <v>38</v>
      </c>
      <c r="D1" s="1" t="s">
        <v>39</v>
      </c>
      <c r="E1" s="1" t="s">
        <v>2</v>
      </c>
      <c r="G1" s="3" t="s">
        <v>40</v>
      </c>
    </row>
    <row r="2" spans="1:19" x14ac:dyDescent="0.25">
      <c r="A2" s="4" t="s">
        <v>4</v>
      </c>
      <c r="B2" s="4">
        <v>8077</v>
      </c>
      <c r="C2" s="4">
        <v>-18926</v>
      </c>
      <c r="D2" s="4">
        <v>4882</v>
      </c>
      <c r="E2" s="4">
        <v>-5967</v>
      </c>
    </row>
    <row r="3" spans="1:19" x14ac:dyDescent="0.25">
      <c r="A3" s="4" t="s">
        <v>5</v>
      </c>
      <c r="B3" s="4">
        <v>6956</v>
      </c>
      <c r="C3" s="4">
        <v>-19003</v>
      </c>
      <c r="D3" s="4">
        <v>5111</v>
      </c>
      <c r="E3" s="4">
        <v>-6936</v>
      </c>
    </row>
    <row r="4" spans="1:19" x14ac:dyDescent="0.25">
      <c r="A4" s="4" t="s">
        <v>6</v>
      </c>
      <c r="B4" s="4">
        <v>6158</v>
      </c>
      <c r="C4" s="4">
        <v>-16878</v>
      </c>
      <c r="D4" s="4">
        <v>4516</v>
      </c>
      <c r="E4" s="4">
        <v>-6204</v>
      </c>
    </row>
    <row r="5" spans="1:19" x14ac:dyDescent="0.25">
      <c r="A5" s="4" t="s">
        <v>7</v>
      </c>
      <c r="B5" s="4">
        <v>3972</v>
      </c>
      <c r="C5" s="4">
        <v>-19887</v>
      </c>
      <c r="D5" s="4">
        <v>3373</v>
      </c>
      <c r="E5" s="4">
        <v>-12542</v>
      </c>
      <c r="S5" s="16"/>
    </row>
    <row r="6" spans="1:19" x14ac:dyDescent="0.25">
      <c r="A6" s="4" t="s">
        <v>8</v>
      </c>
      <c r="B6" s="4">
        <v>4134</v>
      </c>
      <c r="C6" s="4">
        <v>-21163</v>
      </c>
      <c r="D6" s="4">
        <v>3143</v>
      </c>
      <c r="E6" s="4">
        <v>-13886</v>
      </c>
      <c r="S6" s="16"/>
    </row>
    <row r="7" spans="1:19" x14ac:dyDescent="0.25">
      <c r="A7" s="4" t="s">
        <v>9</v>
      </c>
      <c r="B7" s="4">
        <v>2821</v>
      </c>
      <c r="C7" s="4">
        <v>-23555</v>
      </c>
      <c r="D7" s="4">
        <v>3032</v>
      </c>
      <c r="E7" s="4">
        <v>-17702</v>
      </c>
    </row>
    <row r="8" spans="1:19" x14ac:dyDescent="0.25">
      <c r="A8" s="4" t="s">
        <v>10</v>
      </c>
      <c r="B8" s="4">
        <v>1700</v>
      </c>
      <c r="C8" s="4">
        <v>-9049</v>
      </c>
      <c r="D8" s="4">
        <v>1728</v>
      </c>
      <c r="E8" s="4">
        <v>-5621</v>
      </c>
    </row>
    <row r="9" spans="1:19" x14ac:dyDescent="0.25">
      <c r="A9" s="4" t="s">
        <v>11</v>
      </c>
      <c r="B9" s="4">
        <v>-1259</v>
      </c>
      <c r="C9" s="4">
        <v>-5637</v>
      </c>
      <c r="D9" s="4">
        <v>1646</v>
      </c>
      <c r="E9" s="4">
        <v>-5250</v>
      </c>
    </row>
    <row r="10" spans="1:19" x14ac:dyDescent="0.25">
      <c r="A10" s="4" t="s">
        <v>12</v>
      </c>
      <c r="B10" s="4">
        <v>-130</v>
      </c>
      <c r="C10" s="4">
        <v>-3202</v>
      </c>
      <c r="D10" s="4">
        <v>1799</v>
      </c>
      <c r="E10" s="4">
        <v>-1533</v>
      </c>
    </row>
    <row r="11" spans="1:19" x14ac:dyDescent="0.25">
      <c r="A11" s="4" t="s">
        <v>13</v>
      </c>
      <c r="B11" s="4">
        <v>-1555</v>
      </c>
      <c r="C11" s="4">
        <v>-3340</v>
      </c>
      <c r="D11" s="4">
        <v>3453</v>
      </c>
      <c r="E11" s="4">
        <v>-1442</v>
      </c>
    </row>
    <row r="12" spans="1:19" x14ac:dyDescent="0.25">
      <c r="A12" s="4" t="s">
        <v>14</v>
      </c>
      <c r="B12" s="4">
        <v>-3311</v>
      </c>
      <c r="C12" s="4">
        <v>-3969</v>
      </c>
      <c r="D12" s="4">
        <v>3347</v>
      </c>
      <c r="E12" s="4">
        <v>-3933</v>
      </c>
    </row>
    <row r="13" spans="1:19" x14ac:dyDescent="0.25">
      <c r="A13" s="4" t="s">
        <v>15</v>
      </c>
      <c r="B13" s="4">
        <v>-3014</v>
      </c>
      <c r="C13" s="4">
        <v>-3011</v>
      </c>
      <c r="D13" s="4">
        <v>3400</v>
      </c>
      <c r="E13" s="4">
        <v>-2625</v>
      </c>
    </row>
    <row r="14" spans="1:19" x14ac:dyDescent="0.25">
      <c r="A14" s="4" t="s">
        <v>16</v>
      </c>
      <c r="B14" s="4">
        <v>-10829</v>
      </c>
      <c r="C14" s="4">
        <v>-3239</v>
      </c>
      <c r="D14" s="4">
        <v>5041</v>
      </c>
      <c r="E14" s="4">
        <v>-9027</v>
      </c>
    </row>
    <row r="15" spans="1:19" x14ac:dyDescent="0.25">
      <c r="A15" s="4" t="s">
        <v>17</v>
      </c>
      <c r="B15" s="4">
        <v>-11054</v>
      </c>
      <c r="C15" s="4">
        <v>-4993</v>
      </c>
      <c r="D15" s="4">
        <v>5931</v>
      </c>
      <c r="E15" s="4">
        <v>-10116</v>
      </c>
    </row>
    <row r="16" spans="1:19" x14ac:dyDescent="0.25">
      <c r="A16" s="4" t="s">
        <v>18</v>
      </c>
      <c r="B16" s="4">
        <v>-17893</v>
      </c>
      <c r="C16" s="4">
        <v>-11848</v>
      </c>
      <c r="D16" s="4">
        <v>6705</v>
      </c>
      <c r="E16" s="4">
        <v>-23036</v>
      </c>
    </row>
    <row r="17" spans="1:7" x14ac:dyDescent="0.25">
      <c r="A17" s="4" t="s">
        <v>19</v>
      </c>
      <c r="B17" s="4">
        <v>-59780</v>
      </c>
      <c r="C17" s="4">
        <v>-22229</v>
      </c>
      <c r="D17" s="4">
        <v>7556</v>
      </c>
      <c r="E17" s="4">
        <v>-74453</v>
      </c>
    </row>
    <row r="18" spans="1:7" x14ac:dyDescent="0.25">
      <c r="A18" s="4" t="s">
        <v>20</v>
      </c>
      <c r="B18" s="4">
        <v>-74977</v>
      </c>
      <c r="C18" s="4">
        <v>-22243</v>
      </c>
      <c r="D18" s="4">
        <v>7702</v>
      </c>
      <c r="E18" s="4">
        <v>-89518</v>
      </c>
    </row>
    <row r="19" spans="1:7" x14ac:dyDescent="0.25">
      <c r="A19" s="4" t="s">
        <v>21</v>
      </c>
      <c r="B19" s="4">
        <v>-73916</v>
      </c>
      <c r="C19" s="4">
        <v>-19714</v>
      </c>
      <c r="D19" s="4">
        <v>8045</v>
      </c>
      <c r="E19" s="4">
        <v>-85585</v>
      </c>
      <c r="G19" s="3" t="s">
        <v>40</v>
      </c>
    </row>
    <row r="20" spans="1:7" x14ac:dyDescent="0.25">
      <c r="A20" s="4" t="s">
        <v>22</v>
      </c>
      <c r="B20" s="4">
        <v>-62416</v>
      </c>
      <c r="C20" s="4">
        <v>-13117</v>
      </c>
      <c r="D20" s="4">
        <v>1612</v>
      </c>
      <c r="E20" s="4">
        <v>-73921</v>
      </c>
    </row>
    <row r="21" spans="1:7" x14ac:dyDescent="0.25">
      <c r="A21" s="4" t="s">
        <v>23</v>
      </c>
      <c r="B21" s="4">
        <v>-57839</v>
      </c>
      <c r="C21" s="4">
        <v>-12078</v>
      </c>
      <c r="D21" s="4">
        <v>2201</v>
      </c>
      <c r="E21" s="4">
        <v>-67716</v>
      </c>
    </row>
    <row r="22" spans="1:7" x14ac:dyDescent="0.25">
      <c r="A22" s="4" t="s">
        <v>24</v>
      </c>
      <c r="B22" s="4">
        <v>-53198</v>
      </c>
      <c r="C22" s="4">
        <v>-11122</v>
      </c>
      <c r="D22" s="4">
        <v>2492</v>
      </c>
      <c r="E22" s="4">
        <v>-61828</v>
      </c>
    </row>
    <row r="23" spans="1:7" x14ac:dyDescent="0.25">
      <c r="A23" s="4" t="s">
        <v>25</v>
      </c>
      <c r="B23" s="4">
        <v>-77656</v>
      </c>
      <c r="C23" s="4">
        <v>28988</v>
      </c>
      <c r="D23" s="4">
        <v>-7327</v>
      </c>
      <c r="E23" s="4">
        <v>-55995</v>
      </c>
    </row>
    <row r="24" spans="1:7" x14ac:dyDescent="0.25">
      <c r="A24" s="4" t="s">
        <v>26</v>
      </c>
      <c r="B24" s="4">
        <v>-79417</v>
      </c>
      <c r="C24" s="4">
        <v>27533</v>
      </c>
      <c r="D24" s="4">
        <v>-6773</v>
      </c>
      <c r="E24" s="4">
        <v>-58657</v>
      </c>
    </row>
    <row r="25" spans="1:7" x14ac:dyDescent="0.25">
      <c r="A25" s="4" t="s">
        <v>27</v>
      </c>
      <c r="B25" s="4">
        <v>-83818</v>
      </c>
      <c r="C25" s="4">
        <v>19382</v>
      </c>
      <c r="D25" s="4">
        <v>-6473</v>
      </c>
      <c r="E25" s="4">
        <v>-70909</v>
      </c>
    </row>
    <row r="27" spans="1:7" x14ac:dyDescent="0.25">
      <c r="A27" s="4"/>
      <c r="B27" s="4"/>
      <c r="C27" s="4"/>
      <c r="D27" s="4"/>
      <c r="E27" s="4"/>
    </row>
    <row r="28" spans="1:7" x14ac:dyDescent="0.25">
      <c r="A28" s="4" t="s">
        <v>29</v>
      </c>
      <c r="B28" s="4"/>
      <c r="C28" s="4"/>
      <c r="D28" s="4"/>
      <c r="E28" s="4"/>
    </row>
    <row r="29" spans="1:7" x14ac:dyDescent="0.25">
      <c r="A29" s="4">
        <v>2018</v>
      </c>
      <c r="B29" s="4">
        <v>33618.75</v>
      </c>
      <c r="C29" s="4">
        <v>-19462.583333333343</v>
      </c>
      <c r="D29" s="4">
        <v>2154.9166666666861</v>
      </c>
      <c r="E29" s="4">
        <v>16312.083333333489</v>
      </c>
    </row>
    <row r="30" spans="1:7" x14ac:dyDescent="0.25">
      <c r="A30" s="4">
        <v>2019</v>
      </c>
      <c r="B30" s="4">
        <v>2045.75</v>
      </c>
      <c r="C30" s="4">
        <v>-12301.666666666672</v>
      </c>
      <c r="D30" s="4">
        <v>3285.8333333333139</v>
      </c>
      <c r="E30" s="4">
        <v>-6969.0833333334886</v>
      </c>
    </row>
    <row r="31" spans="1:7" x14ac:dyDescent="0.25">
      <c r="A31" s="4">
        <v>2020</v>
      </c>
      <c r="B31" s="4">
        <v>-55232.75</v>
      </c>
      <c r="C31" s="4">
        <v>-3723.3333333333285</v>
      </c>
      <c r="D31" s="4">
        <v>2226</v>
      </c>
      <c r="E31" s="4">
        <v>-56729.083333333489</v>
      </c>
    </row>
    <row r="32" spans="1:7" x14ac:dyDescent="0.25">
      <c r="A32" s="4"/>
      <c r="B32" s="4"/>
      <c r="C32" s="4"/>
      <c r="D32" s="4"/>
      <c r="E32" s="4"/>
    </row>
    <row r="33" spans="1:24" x14ac:dyDescent="0.25">
      <c r="A33" s="4" t="s">
        <v>36</v>
      </c>
      <c r="B33" s="4"/>
      <c r="C33" s="4"/>
      <c r="D33" s="4"/>
      <c r="E33" s="4"/>
    </row>
    <row r="34" spans="1:24" x14ac:dyDescent="0.25">
      <c r="A34" s="4">
        <v>2018</v>
      </c>
      <c r="B34" s="6">
        <v>1.8481721271866869</v>
      </c>
      <c r="C34" s="6">
        <v>-12.563226026826179</v>
      </c>
      <c r="D34" s="6">
        <v>1.2397801678322828</v>
      </c>
      <c r="E34" s="6">
        <v>0.75878078121800474</v>
      </c>
      <c r="G34" s="17" t="s">
        <v>161</v>
      </c>
      <c r="U34" s="44"/>
      <c r="V34" s="44"/>
      <c r="W34" s="44"/>
      <c r="X34" s="44"/>
    </row>
    <row r="35" spans="1:24" x14ac:dyDescent="0.25">
      <c r="A35" s="4">
        <v>2019</v>
      </c>
      <c r="B35" s="6">
        <v>0.11042316103875294</v>
      </c>
      <c r="C35" s="6">
        <v>-9.0817703853815601</v>
      </c>
      <c r="D35" s="6">
        <v>1.8672761162929818</v>
      </c>
      <c r="E35" s="6">
        <v>-0.3217359901306005</v>
      </c>
      <c r="U35" s="44"/>
      <c r="V35" s="44"/>
      <c r="W35" s="44"/>
      <c r="X35" s="44"/>
    </row>
    <row r="36" spans="1:24" x14ac:dyDescent="0.25">
      <c r="A36" s="4">
        <v>2020</v>
      </c>
      <c r="B36" s="6">
        <v>-2.9780020019501863</v>
      </c>
      <c r="C36" s="6">
        <v>-3.0233436231674182</v>
      </c>
      <c r="D36" s="6">
        <v>1.2418052106354827</v>
      </c>
      <c r="E36" s="6">
        <v>-2.6274187050564168</v>
      </c>
      <c r="U36" s="44"/>
      <c r="V36" s="44"/>
      <c r="W36" s="44"/>
      <c r="X36" s="44"/>
    </row>
    <row r="37" spans="1:24" x14ac:dyDescent="0.25">
      <c r="A37" s="4"/>
      <c r="B37" s="4"/>
      <c r="C37" s="4"/>
      <c r="D37" s="4"/>
      <c r="E37" s="4"/>
    </row>
    <row r="38" spans="1:24" x14ac:dyDescent="0.25">
      <c r="A38" s="4"/>
      <c r="B38" s="4"/>
      <c r="C38" s="4"/>
      <c r="D38" s="4"/>
      <c r="E38" s="4"/>
    </row>
    <row r="39" spans="1:24" x14ac:dyDescent="0.25">
      <c r="A39" s="17"/>
      <c r="B39" s="4"/>
      <c r="C39" s="4"/>
      <c r="D39" s="4"/>
      <c r="E39" s="4"/>
    </row>
    <row r="40" spans="1:24" x14ac:dyDescent="0.25">
      <c r="A40" s="4"/>
      <c r="B40" s="4"/>
      <c r="C40" s="4"/>
      <c r="D40" s="4"/>
      <c r="E40" s="4"/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E5793-5754-4DCD-8397-BDF7D41A16F6}">
  <sheetPr>
    <tabColor rgb="FF13B5EA"/>
  </sheetPr>
  <dimension ref="A1:S80"/>
  <sheetViews>
    <sheetView zoomScale="70" zoomScaleNormal="70" workbookViewId="0"/>
  </sheetViews>
  <sheetFormatPr defaultRowHeight="15" x14ac:dyDescent="0.25"/>
  <cols>
    <col min="1" max="1" width="9.140625" style="19"/>
    <col min="2" max="8" width="7.28515625" style="19" customWidth="1"/>
    <col min="9" max="9" width="9.140625" style="19"/>
    <col min="10" max="16" width="6.5703125" style="19" customWidth="1"/>
    <col min="17" max="16384" width="9.140625" style="19"/>
  </cols>
  <sheetData>
    <row r="1" spans="1:19" ht="30" x14ac:dyDescent="0.25">
      <c r="A1" s="18"/>
      <c r="B1" s="18" t="s">
        <v>41</v>
      </c>
      <c r="C1" s="18" t="s">
        <v>42</v>
      </c>
      <c r="D1" s="18" t="s">
        <v>43</v>
      </c>
      <c r="E1" s="18" t="s">
        <v>44</v>
      </c>
      <c r="F1" s="18" t="s">
        <v>45</v>
      </c>
      <c r="G1" s="18" t="s">
        <v>46</v>
      </c>
      <c r="H1" s="18" t="s">
        <v>2</v>
      </c>
      <c r="J1" s="18" t="s">
        <v>41</v>
      </c>
      <c r="K1" s="18" t="s">
        <v>42</v>
      </c>
      <c r="L1" s="18" t="s">
        <v>43</v>
      </c>
      <c r="M1" s="18" t="s">
        <v>44</v>
      </c>
      <c r="N1" s="18" t="s">
        <v>45</v>
      </c>
      <c r="O1" s="18" t="s">
        <v>46</v>
      </c>
      <c r="P1" s="18" t="s">
        <v>2</v>
      </c>
    </row>
    <row r="2" spans="1:19" hidden="1" x14ac:dyDescent="0.25"/>
    <row r="3" spans="1:19" hidden="1" x14ac:dyDescent="0.25">
      <c r="A3" s="20" t="str">
        <f>'[2]2018_P_22'!A2</f>
        <v>1</v>
      </c>
    </row>
    <row r="4" spans="1:19" hidden="1" x14ac:dyDescent="0.25">
      <c r="A4" s="20" t="str">
        <f>'[2]2018_P_22'!A3</f>
        <v>2</v>
      </c>
    </row>
    <row r="5" spans="1:19" hidden="1" x14ac:dyDescent="0.25">
      <c r="A5" s="20" t="str">
        <f>'[2]2018_P_22'!A4</f>
        <v>3</v>
      </c>
    </row>
    <row r="6" spans="1:19" hidden="1" x14ac:dyDescent="0.25">
      <c r="A6" s="20" t="str">
        <f>'[2]2018_P_22'!A5</f>
        <v>4</v>
      </c>
    </row>
    <row r="7" spans="1:19" hidden="1" x14ac:dyDescent="0.25">
      <c r="A7" s="20" t="str">
        <f>'[2]2018_P_22'!A6</f>
        <v>5</v>
      </c>
    </row>
    <row r="8" spans="1:19" hidden="1" x14ac:dyDescent="0.25">
      <c r="A8" s="20" t="str">
        <f>'[2]2018_P_22'!A7</f>
        <v>6</v>
      </c>
    </row>
    <row r="9" spans="1:19" hidden="1" x14ac:dyDescent="0.25">
      <c r="A9" s="20" t="str">
        <f>'[2]2018_P_22'!A8</f>
        <v>7</v>
      </c>
    </row>
    <row r="10" spans="1:19" hidden="1" x14ac:dyDescent="0.25">
      <c r="A10" s="20" t="str">
        <f>'[2]2018_P_22'!A9</f>
        <v>8</v>
      </c>
    </row>
    <row r="11" spans="1:19" hidden="1" x14ac:dyDescent="0.25">
      <c r="A11" s="20" t="str">
        <f>'[2]2018_P_22'!A10</f>
        <v>9</v>
      </c>
    </row>
    <row r="12" spans="1:19" hidden="1" x14ac:dyDescent="0.25">
      <c r="A12" s="20" t="str">
        <f>'[2]2018_P_22'!A11</f>
        <v>10</v>
      </c>
    </row>
    <row r="13" spans="1:19" hidden="1" x14ac:dyDescent="0.25">
      <c r="A13" s="20" t="str">
        <f>'[2]2018_P_22'!A12</f>
        <v>11</v>
      </c>
    </row>
    <row r="14" spans="1:19" hidden="1" x14ac:dyDescent="0.25">
      <c r="A14" s="20" t="str">
        <f>'[2]2018_P_22'!A13</f>
        <v>12</v>
      </c>
    </row>
    <row r="15" spans="1:19" x14ac:dyDescent="0.25">
      <c r="A15" s="19" t="s">
        <v>47</v>
      </c>
      <c r="B15" s="19">
        <v>870</v>
      </c>
      <c r="C15" s="19">
        <v>-6279</v>
      </c>
      <c r="D15" s="19">
        <v>-1095</v>
      </c>
      <c r="E15" s="19">
        <v>-4049</v>
      </c>
      <c r="F15" s="19">
        <v>208</v>
      </c>
      <c r="G15" s="19">
        <v>-5698</v>
      </c>
      <c r="H15" s="19">
        <v>-16043</v>
      </c>
      <c r="J15" s="21">
        <v>7.5704838148276998</v>
      </c>
      <c r="K15" s="21">
        <v>-24.767276743452193</v>
      </c>
      <c r="L15" s="21">
        <v>-4.2562288646169399</v>
      </c>
      <c r="M15" s="21">
        <v>-2.7323215623291874</v>
      </c>
      <c r="N15" s="21">
        <v>0.79201888660422881</v>
      </c>
      <c r="O15" s="21">
        <v>-33.557126030624261</v>
      </c>
      <c r="P15" s="21">
        <v>-6.3160919992755975</v>
      </c>
      <c r="S15" s="22"/>
    </row>
    <row r="16" spans="1:19" x14ac:dyDescent="0.25">
      <c r="A16" s="19" t="s">
        <v>48</v>
      </c>
      <c r="B16" s="19">
        <v>1181</v>
      </c>
      <c r="C16" s="19">
        <v>-6228</v>
      </c>
      <c r="D16" s="19">
        <v>-1284</v>
      </c>
      <c r="E16" s="19">
        <v>-3701</v>
      </c>
      <c r="F16" s="19">
        <v>27</v>
      </c>
      <c r="G16" s="19">
        <v>-5276</v>
      </c>
      <c r="H16" s="19">
        <v>-15281</v>
      </c>
      <c r="J16" s="21">
        <v>11.022960612282983</v>
      </c>
      <c r="K16" s="21">
        <v>-24.284488809171023</v>
      </c>
      <c r="L16" s="21">
        <v>-5.0089724584536199</v>
      </c>
      <c r="M16" s="21">
        <v>-2.5084382752029954</v>
      </c>
      <c r="N16" s="21">
        <v>0.10281014393420662</v>
      </c>
      <c r="O16" s="21">
        <v>-31.432826928805479</v>
      </c>
      <c r="P16" s="21">
        <v>-6.0498925105806789</v>
      </c>
    </row>
    <row r="17" spans="1:16" x14ac:dyDescent="0.25">
      <c r="A17" s="19" t="s">
        <v>49</v>
      </c>
      <c r="B17" s="19">
        <v>1814</v>
      </c>
      <c r="C17" s="19">
        <v>-5714</v>
      </c>
      <c r="D17" s="19">
        <v>-300</v>
      </c>
      <c r="E17" s="19">
        <v>658</v>
      </c>
      <c r="F17" s="19">
        <v>-97</v>
      </c>
      <c r="G17" s="19">
        <v>-4206</v>
      </c>
      <c r="H17" s="19">
        <v>-7845</v>
      </c>
      <c r="J17" s="21">
        <v>17.501205981669088</v>
      </c>
      <c r="K17" s="21">
        <v>-22.432474874371856</v>
      </c>
      <c r="L17" s="21">
        <v>-1.2227928588896986</v>
      </c>
      <c r="M17" s="21">
        <v>0.45751952106467542</v>
      </c>
      <c r="N17" s="21">
        <v>-0.36717389658565969</v>
      </c>
      <c r="O17" s="21">
        <v>-26.117734724292095</v>
      </c>
      <c r="P17" s="21">
        <v>-3.1798210058691878</v>
      </c>
    </row>
    <row r="18" spans="1:16" x14ac:dyDescent="0.25">
      <c r="A18" s="19" t="s">
        <v>50</v>
      </c>
      <c r="B18" s="19">
        <v>1463</v>
      </c>
      <c r="C18" s="19">
        <v>-6845</v>
      </c>
      <c r="D18" s="19">
        <v>-695</v>
      </c>
      <c r="E18" s="19">
        <v>-1061</v>
      </c>
      <c r="F18" s="19">
        <v>-218</v>
      </c>
      <c r="G18" s="19">
        <v>-4847</v>
      </c>
      <c r="H18" s="19">
        <v>-12203</v>
      </c>
      <c r="J18" s="21">
        <v>13.596654275092934</v>
      </c>
      <c r="K18" s="21">
        <v>-26.094083562061609</v>
      </c>
      <c r="L18" s="21">
        <v>-2.8273870062243245</v>
      </c>
      <c r="M18" s="21">
        <v>-0.72943522051494014</v>
      </c>
      <c r="N18" s="21">
        <v>-0.81446611372636424</v>
      </c>
      <c r="O18" s="21">
        <v>-29.699754901960784</v>
      </c>
      <c r="P18" s="21">
        <v>-4.8789751873145821</v>
      </c>
    </row>
    <row r="19" spans="1:16" x14ac:dyDescent="0.25">
      <c r="A19" s="19" t="s">
        <v>51</v>
      </c>
      <c r="B19" s="19">
        <v>1706</v>
      </c>
      <c r="C19" s="19">
        <v>-6672</v>
      </c>
      <c r="D19" s="19">
        <v>-494</v>
      </c>
      <c r="E19" s="19">
        <v>-874</v>
      </c>
      <c r="F19" s="19">
        <v>-312</v>
      </c>
      <c r="G19" s="19">
        <v>-5089</v>
      </c>
      <c r="H19" s="19">
        <v>-11735</v>
      </c>
      <c r="J19" s="21">
        <v>16.135439326586585</v>
      </c>
      <c r="K19" s="21">
        <v>-25.495815659750086</v>
      </c>
      <c r="L19" s="21">
        <v>-2.0364415862808127</v>
      </c>
      <c r="M19" s="21">
        <v>-0.59742709885572953</v>
      </c>
      <c r="N19" s="21">
        <v>-1.1702486778440435</v>
      </c>
      <c r="O19" s="21">
        <v>-31.195978667320546</v>
      </c>
      <c r="P19" s="21">
        <v>-4.6889734204932365</v>
      </c>
    </row>
    <row r="20" spans="1:16" x14ac:dyDescent="0.25">
      <c r="A20" s="19" t="s">
        <v>52</v>
      </c>
      <c r="B20" s="19">
        <v>1690</v>
      </c>
      <c r="C20" s="19">
        <v>-7255</v>
      </c>
      <c r="D20" s="19">
        <v>-1026</v>
      </c>
      <c r="E20" s="19">
        <v>-2854</v>
      </c>
      <c r="F20" s="19">
        <v>-360</v>
      </c>
      <c r="G20" s="19">
        <v>-4539</v>
      </c>
      <c r="H20" s="19">
        <v>-14344</v>
      </c>
      <c r="J20" s="21">
        <v>14.451855652471357</v>
      </c>
      <c r="K20" s="21">
        <v>-27.724701926016504</v>
      </c>
      <c r="L20" s="21">
        <v>-4.1700536498130436</v>
      </c>
      <c r="M20" s="21">
        <v>-1.9096687855470029</v>
      </c>
      <c r="N20" s="21">
        <v>-1.3622947097555405</v>
      </c>
      <c r="O20" s="21">
        <v>-28.67702805155421</v>
      </c>
      <c r="P20" s="21">
        <v>-5.6434669709249707</v>
      </c>
    </row>
    <row r="21" spans="1:16" x14ac:dyDescent="0.25">
      <c r="A21" s="19" t="s">
        <v>53</v>
      </c>
      <c r="B21" s="19">
        <v>1872</v>
      </c>
      <c r="C21" s="19">
        <v>-2320</v>
      </c>
      <c r="D21" s="19">
        <v>-1544</v>
      </c>
      <c r="E21" s="19">
        <v>-7393</v>
      </c>
      <c r="F21" s="19">
        <v>-98</v>
      </c>
      <c r="G21" s="19">
        <v>-4172</v>
      </c>
      <c r="H21" s="19">
        <v>-13655</v>
      </c>
      <c r="J21" s="21">
        <v>14.519506709066942</v>
      </c>
      <c r="K21" s="21">
        <v>-10.143850290761225</v>
      </c>
      <c r="L21" s="21">
        <v>-6.1133987963256313</v>
      </c>
      <c r="M21" s="21">
        <v>-4.7066987534537859</v>
      </c>
      <c r="N21" s="21">
        <v>-0.37416004886988707</v>
      </c>
      <c r="O21" s="21">
        <v>-27.214611872146122</v>
      </c>
      <c r="P21" s="21">
        <v>-5.2596912362874448</v>
      </c>
    </row>
    <row r="22" spans="1:16" x14ac:dyDescent="0.25">
      <c r="A22" s="19" t="s">
        <v>54</v>
      </c>
      <c r="B22" s="19">
        <v>1677</v>
      </c>
      <c r="C22" s="19">
        <v>-960</v>
      </c>
      <c r="D22" s="19">
        <v>-1019</v>
      </c>
      <c r="E22" s="19">
        <v>-8212</v>
      </c>
      <c r="F22" s="19">
        <v>225</v>
      </c>
      <c r="G22" s="19">
        <v>-3651</v>
      </c>
      <c r="H22" s="19">
        <v>-11940</v>
      </c>
      <c r="J22" s="21">
        <v>13.173605655930864</v>
      </c>
      <c r="K22" s="21">
        <v>-4.3990285478623488</v>
      </c>
      <c r="L22" s="21">
        <v>-4.0143397415694952</v>
      </c>
      <c r="M22" s="21">
        <v>-5.211288162913041</v>
      </c>
      <c r="N22" s="21">
        <v>0.87647540025710402</v>
      </c>
      <c r="O22" s="21">
        <v>-25.235001382361077</v>
      </c>
      <c r="P22" s="21">
        <v>-4.634067772270889</v>
      </c>
    </row>
    <row r="23" spans="1:16" x14ac:dyDescent="0.25">
      <c r="A23" s="19" t="s">
        <v>55</v>
      </c>
      <c r="B23" s="19">
        <v>1492</v>
      </c>
      <c r="C23" s="19">
        <v>-244</v>
      </c>
      <c r="D23" s="19">
        <v>-503</v>
      </c>
      <c r="E23" s="19">
        <v>-6451</v>
      </c>
      <c r="F23" s="19">
        <v>380</v>
      </c>
      <c r="G23" s="19">
        <v>-3262</v>
      </c>
      <c r="H23" s="19">
        <v>-8588</v>
      </c>
      <c r="J23" s="21">
        <v>11.902672516952538</v>
      </c>
      <c r="K23" s="21">
        <v>-1.1247867975844761</v>
      </c>
      <c r="L23" s="21">
        <v>-2.1228107195610857</v>
      </c>
      <c r="M23" s="21">
        <v>-4.207320254617553</v>
      </c>
      <c r="N23" s="21">
        <v>1.4572228400506093</v>
      </c>
      <c r="O23" s="21">
        <v>-23.152814252253528</v>
      </c>
      <c r="P23" s="21">
        <v>-3.4158390244096504</v>
      </c>
    </row>
    <row r="24" spans="1:16" x14ac:dyDescent="0.25">
      <c r="A24" s="19" t="s">
        <v>13</v>
      </c>
      <c r="B24" s="19">
        <v>1373</v>
      </c>
      <c r="C24" s="19">
        <v>-141</v>
      </c>
      <c r="D24" s="19">
        <v>-469</v>
      </c>
      <c r="E24" s="19">
        <v>-6213</v>
      </c>
      <c r="F24" s="19">
        <v>462</v>
      </c>
      <c r="G24" s="19">
        <v>-3430</v>
      </c>
      <c r="H24" s="19">
        <v>-8418</v>
      </c>
      <c r="J24" s="21">
        <v>11.21090879399036</v>
      </c>
      <c r="K24" s="21">
        <v>-0.64818645704041167</v>
      </c>
      <c r="L24" s="21">
        <v>-1.9369760046256124</v>
      </c>
      <c r="M24" s="21">
        <v>-4.0717220769518114</v>
      </c>
      <c r="N24" s="21">
        <v>1.7339738777961244</v>
      </c>
      <c r="O24" s="21">
        <v>-24.727849470117512</v>
      </c>
      <c r="P24" s="21">
        <v>-3.349554546648259</v>
      </c>
    </row>
    <row r="25" spans="1:16" x14ac:dyDescent="0.25">
      <c r="A25" s="19" t="s">
        <v>14</v>
      </c>
      <c r="B25" s="19">
        <v>1360</v>
      </c>
      <c r="C25" s="19">
        <v>94</v>
      </c>
      <c r="D25" s="19">
        <v>228</v>
      </c>
      <c r="E25" s="19">
        <v>-4771</v>
      </c>
      <c r="F25" s="19">
        <v>357</v>
      </c>
      <c r="G25" s="19">
        <v>-3555</v>
      </c>
      <c r="H25" s="19">
        <v>-6287</v>
      </c>
      <c r="J25" s="21">
        <v>11.368385856390528</v>
      </c>
      <c r="K25" s="21">
        <v>0.44056992875891599</v>
      </c>
      <c r="L25" s="21">
        <v>0.96352956091789732</v>
      </c>
      <c r="M25" s="21">
        <v>-3.2002951435470939</v>
      </c>
      <c r="N25" s="21">
        <v>1.3393359594822796</v>
      </c>
      <c r="O25" s="21">
        <v>-26.565535794350627</v>
      </c>
      <c r="P25" s="21">
        <v>-2.5548705903388758</v>
      </c>
    </row>
    <row r="26" spans="1:16" x14ac:dyDescent="0.25">
      <c r="A26" s="19" t="s">
        <v>15</v>
      </c>
      <c r="B26" s="19">
        <v>1208</v>
      </c>
      <c r="C26" s="19">
        <v>63</v>
      </c>
      <c r="D26" s="19">
        <v>436</v>
      </c>
      <c r="E26" s="19">
        <v>-3754</v>
      </c>
      <c r="F26" s="19">
        <v>390</v>
      </c>
      <c r="G26" s="19">
        <v>-3064</v>
      </c>
      <c r="H26" s="19">
        <v>-4721</v>
      </c>
      <c r="J26" s="21">
        <v>9.6756107328794592</v>
      </c>
      <c r="K26" s="21">
        <v>0.30495183697178962</v>
      </c>
      <c r="L26" s="21">
        <v>1.7936481816685834</v>
      </c>
      <c r="M26" s="21">
        <v>-2.5746363343323697</v>
      </c>
      <c r="N26" s="21">
        <v>1.4800197335964382</v>
      </c>
      <c r="O26" s="21">
        <v>-25.030634752062742</v>
      </c>
      <c r="P26" s="21">
        <v>-1.9520283149542461</v>
      </c>
    </row>
    <row r="27" spans="1:16" x14ac:dyDescent="0.25">
      <c r="A27" s="19" t="s">
        <v>56</v>
      </c>
      <c r="B27" s="19">
        <v>1233</v>
      </c>
      <c r="C27" s="19">
        <v>-401</v>
      </c>
      <c r="D27" s="19">
        <v>-127</v>
      </c>
      <c r="E27" s="19">
        <v>-6472</v>
      </c>
      <c r="F27" s="19">
        <v>-86</v>
      </c>
      <c r="G27" s="19">
        <v>-2805</v>
      </c>
      <c r="H27" s="19">
        <v>-8658</v>
      </c>
      <c r="J27" s="21">
        <v>9.9741142209998301</v>
      </c>
      <c r="K27" s="21">
        <v>-2.1024484873905513</v>
      </c>
      <c r="L27" s="21">
        <v>-0.51558947710295122</v>
      </c>
      <c r="M27" s="21">
        <v>-4.4900790897738352</v>
      </c>
      <c r="N27" s="21">
        <v>-0.32489610880241937</v>
      </c>
      <c r="O27" s="21">
        <v>-24.862613011877322</v>
      </c>
      <c r="P27" s="21">
        <v>-3.6384419164645965</v>
      </c>
    </row>
    <row r="28" spans="1:16" x14ac:dyDescent="0.25">
      <c r="A28" s="19" t="s">
        <v>57</v>
      </c>
      <c r="B28" s="19">
        <v>1143</v>
      </c>
      <c r="C28" s="19">
        <v>-873</v>
      </c>
      <c r="D28" s="19">
        <v>-165</v>
      </c>
      <c r="E28" s="19">
        <v>-6387</v>
      </c>
      <c r="F28" s="19">
        <v>-28</v>
      </c>
      <c r="G28" s="19">
        <v>-2833</v>
      </c>
      <c r="H28" s="19">
        <v>-9143</v>
      </c>
      <c r="J28" s="21">
        <v>9.609079445145019</v>
      </c>
      <c r="K28" s="21">
        <v>-4.4958286126274611</v>
      </c>
      <c r="L28" s="21">
        <v>-0.67761806981520012</v>
      </c>
      <c r="M28" s="21">
        <v>-4.4403195194694156</v>
      </c>
      <c r="N28" s="21">
        <v>-0.10650842557723417</v>
      </c>
      <c r="O28" s="21">
        <v>-24.61551829003389</v>
      </c>
      <c r="P28" s="21">
        <v>-3.8528963093442115</v>
      </c>
    </row>
    <row r="29" spans="1:16" x14ac:dyDescent="0.25">
      <c r="A29" s="19" t="s">
        <v>58</v>
      </c>
      <c r="B29" s="19">
        <v>518</v>
      </c>
      <c r="C29" s="19">
        <v>-2002</v>
      </c>
      <c r="D29" s="19">
        <v>-573</v>
      </c>
      <c r="E29" s="19">
        <v>-11703</v>
      </c>
      <c r="F29" s="19">
        <v>-527</v>
      </c>
      <c r="G29" s="19">
        <v>-3257</v>
      </c>
      <c r="H29" s="19">
        <v>-17544</v>
      </c>
      <c r="J29" s="21">
        <v>4.2532227604893613</v>
      </c>
      <c r="K29" s="21">
        <v>-10.132604514626987</v>
      </c>
      <c r="L29" s="21">
        <v>-2.3644466452092061</v>
      </c>
      <c r="M29" s="21">
        <v>-8.1002512510641829</v>
      </c>
      <c r="N29" s="21">
        <v>-2.0022035636943936</v>
      </c>
      <c r="O29" s="21">
        <v>-27.374348630021849</v>
      </c>
      <c r="P29" s="21">
        <v>-7.344672977012312</v>
      </c>
    </row>
    <row r="30" spans="1:16" x14ac:dyDescent="0.25">
      <c r="A30" s="19" t="s">
        <v>59</v>
      </c>
      <c r="B30" s="19">
        <v>208</v>
      </c>
      <c r="C30" s="19">
        <v>-3808</v>
      </c>
      <c r="D30" s="19">
        <v>-2190</v>
      </c>
      <c r="E30" s="19">
        <v>-24892</v>
      </c>
      <c r="F30" s="19">
        <v>-2071</v>
      </c>
      <c r="G30" s="19">
        <v>-3919</v>
      </c>
      <c r="H30" s="19">
        <v>-36672</v>
      </c>
      <c r="J30" s="21">
        <v>1.7017098911887407</v>
      </c>
      <c r="K30" s="21">
        <v>-19.642028163202141</v>
      </c>
      <c r="L30" s="21">
        <v>-9.1685506154232659</v>
      </c>
      <c r="M30" s="21">
        <v>-17.238943446403589</v>
      </c>
      <c r="N30" s="21">
        <v>-7.8009642910953687</v>
      </c>
      <c r="O30" s="21">
        <v>-34.158458990673758</v>
      </c>
      <c r="P30" s="21">
        <v>-15.414167482798192</v>
      </c>
    </row>
    <row r="31" spans="1:16" x14ac:dyDescent="0.25">
      <c r="A31" s="19" t="s">
        <v>60</v>
      </c>
      <c r="B31" s="19">
        <v>74</v>
      </c>
      <c r="C31" s="19">
        <v>-4687</v>
      </c>
      <c r="D31" s="19">
        <v>-2867</v>
      </c>
      <c r="E31" s="19">
        <v>-28199</v>
      </c>
      <c r="F31" s="19">
        <v>-2659</v>
      </c>
      <c r="G31" s="19">
        <v>-4011</v>
      </c>
      <c r="H31" s="19">
        <v>-42349</v>
      </c>
      <c r="J31" s="21">
        <v>0.60265493932729619</v>
      </c>
      <c r="K31" s="21">
        <v>-24.039595835256712</v>
      </c>
      <c r="L31" s="21">
        <v>-12.064467261403799</v>
      </c>
      <c r="M31" s="21">
        <v>-19.391417961765921</v>
      </c>
      <c r="N31" s="21">
        <v>-10.091464571710507</v>
      </c>
      <c r="O31" s="21">
        <v>-35.735923022095506</v>
      </c>
      <c r="P31" s="21">
        <v>-17.753937610309688</v>
      </c>
    </row>
    <row r="32" spans="1:16" x14ac:dyDescent="0.25">
      <c r="A32" s="19" t="s">
        <v>61</v>
      </c>
      <c r="B32" s="19">
        <v>-316</v>
      </c>
      <c r="C32" s="19">
        <v>-3802</v>
      </c>
      <c r="D32" s="19">
        <v>-2746</v>
      </c>
      <c r="E32" s="19">
        <v>-27336</v>
      </c>
      <c r="F32" s="19">
        <v>-2491</v>
      </c>
      <c r="G32" s="19">
        <v>-4437</v>
      </c>
      <c r="H32" s="19">
        <v>-41128</v>
      </c>
      <c r="J32" s="21">
        <v>-2.3610280932456651</v>
      </c>
      <c r="K32" s="21">
        <v>-20.102574948448158</v>
      </c>
      <c r="L32" s="21">
        <v>-11.646450080583593</v>
      </c>
      <c r="M32" s="21">
        <v>-18.64716636197441</v>
      </c>
      <c r="N32" s="21">
        <v>-9.5565103966853364</v>
      </c>
      <c r="O32" s="21">
        <v>-39.303747010364077</v>
      </c>
      <c r="P32" s="21">
        <v>-17.149099763995569</v>
      </c>
    </row>
    <row r="33" spans="1:19" x14ac:dyDescent="0.25">
      <c r="A33" s="19" t="s">
        <v>62</v>
      </c>
      <c r="B33" s="19">
        <v>-249</v>
      </c>
      <c r="C33" s="19">
        <v>-4183</v>
      </c>
      <c r="D33" s="19">
        <v>-3017</v>
      </c>
      <c r="E33" s="19">
        <v>-30180</v>
      </c>
      <c r="F33" s="19">
        <v>-2038</v>
      </c>
      <c r="G33" s="19">
        <v>-4492</v>
      </c>
      <c r="H33" s="19">
        <v>-44159</v>
      </c>
      <c r="J33" s="21">
        <v>-1.6864205892312856</v>
      </c>
      <c r="K33" s="21">
        <v>-20.354240669553793</v>
      </c>
      <c r="L33" s="21">
        <v>-12.723515519568151</v>
      </c>
      <c r="M33" s="21">
        <v>-20.162879724213489</v>
      </c>
      <c r="N33" s="21">
        <v>-7.8102245726987096</v>
      </c>
      <c r="O33" s="21">
        <v>-40.258110772539879</v>
      </c>
      <c r="P33" s="21">
        <v>-17.953659319973493</v>
      </c>
    </row>
    <row r="34" spans="1:19" x14ac:dyDescent="0.25">
      <c r="A34" s="19" t="s">
        <v>63</v>
      </c>
      <c r="B34" s="19">
        <v>-159</v>
      </c>
      <c r="C34" s="19">
        <v>-4435</v>
      </c>
      <c r="D34" s="19">
        <v>-3031</v>
      </c>
      <c r="E34" s="19">
        <v>-28150</v>
      </c>
      <c r="F34" s="19">
        <v>-2126</v>
      </c>
      <c r="G34" s="19">
        <v>-4226</v>
      </c>
      <c r="H34" s="19">
        <v>-42127</v>
      </c>
      <c r="J34" s="21">
        <v>-1.103630179773718</v>
      </c>
      <c r="K34" s="21">
        <v>-21.257728993912671</v>
      </c>
      <c r="L34" s="21">
        <v>-12.439975374512624</v>
      </c>
      <c r="M34" s="21">
        <v>-18.845945276462984</v>
      </c>
      <c r="N34" s="21">
        <v>-8.2097621254247795</v>
      </c>
      <c r="O34" s="21">
        <v>-39.068133493574933</v>
      </c>
      <c r="P34" s="21">
        <v>-17.144519915186983</v>
      </c>
    </row>
    <row r="35" spans="1:19" x14ac:dyDescent="0.25">
      <c r="A35" s="19" t="s">
        <v>64</v>
      </c>
      <c r="B35" s="19">
        <v>-244</v>
      </c>
      <c r="C35" s="19">
        <v>-5109</v>
      </c>
      <c r="D35" s="19">
        <v>-2722</v>
      </c>
      <c r="E35" s="19">
        <v>-27017</v>
      </c>
      <c r="F35" s="19">
        <v>-2397</v>
      </c>
      <c r="G35" s="19">
        <v>-4246</v>
      </c>
      <c r="H35" s="19">
        <v>-41735</v>
      </c>
      <c r="J35" s="21">
        <v>-1.739502388251235</v>
      </c>
      <c r="K35" s="21">
        <v>-23.819292274698121</v>
      </c>
      <c r="L35" s="21">
        <v>-11.736805795101757</v>
      </c>
      <c r="M35" s="21">
        <v>-18.39430271587791</v>
      </c>
      <c r="N35" s="21">
        <v>-9.0599841251842612</v>
      </c>
      <c r="O35" s="21">
        <v>-39.216772882608296</v>
      </c>
      <c r="P35" s="21">
        <v>-17.18699166903459</v>
      </c>
    </row>
    <row r="36" spans="1:19" x14ac:dyDescent="0.25">
      <c r="A36" s="19" t="s">
        <v>25</v>
      </c>
      <c r="B36" s="19">
        <v>0</v>
      </c>
      <c r="C36" s="19">
        <v>20805</v>
      </c>
      <c r="D36" s="19">
        <v>-3935</v>
      </c>
      <c r="E36" s="19">
        <v>-32034</v>
      </c>
      <c r="F36" s="19">
        <v>-3291</v>
      </c>
      <c r="G36" s="19">
        <v>-3826</v>
      </c>
      <c r="H36" s="19">
        <v>-22281</v>
      </c>
      <c r="J36" s="21">
        <v>0</v>
      </c>
      <c r="K36" s="21">
        <v>96.265963353692399</v>
      </c>
      <c r="L36" s="21">
        <v>-16.572607816711592</v>
      </c>
      <c r="M36" s="21">
        <v>-21.884735202492212</v>
      </c>
      <c r="N36" s="21">
        <v>-12.141223345384788</v>
      </c>
      <c r="O36" s="21">
        <v>-36.643999616894931</v>
      </c>
      <c r="P36" s="21">
        <v>-9.1729484271240285</v>
      </c>
    </row>
    <row r="37" spans="1:19" x14ac:dyDescent="0.25">
      <c r="A37" s="19" t="s">
        <v>26</v>
      </c>
      <c r="B37" s="19">
        <v>437</v>
      </c>
      <c r="C37" s="19">
        <v>20721</v>
      </c>
      <c r="D37" s="19">
        <v>-4173</v>
      </c>
      <c r="E37" s="19">
        <v>-32814</v>
      </c>
      <c r="F37" s="19">
        <v>-3652</v>
      </c>
      <c r="G37" s="19">
        <v>-3461</v>
      </c>
      <c r="H37" s="19">
        <v>-22942</v>
      </c>
      <c r="J37" s="21">
        <v>3.2800420325752366</v>
      </c>
      <c r="K37" s="21">
        <v>96.691553896406916</v>
      </c>
      <c r="L37" s="21">
        <v>-17.466828512829103</v>
      </c>
      <c r="M37" s="21">
        <v>-22.738706525580522</v>
      </c>
      <c r="N37" s="21">
        <v>-13.519917073893083</v>
      </c>
      <c r="O37" s="21">
        <v>-35.219293782436147</v>
      </c>
      <c r="P37" s="21">
        <v>-9.567458464002133</v>
      </c>
    </row>
    <row r="38" spans="1:19" x14ac:dyDescent="0.25">
      <c r="A38" s="19" t="s">
        <v>27</v>
      </c>
      <c r="B38" s="19">
        <v>-94</v>
      </c>
      <c r="C38" s="19">
        <v>19454</v>
      </c>
      <c r="D38" s="19">
        <v>-4802</v>
      </c>
      <c r="E38" s="19">
        <v>-35255</v>
      </c>
      <c r="F38" s="19">
        <v>-4148</v>
      </c>
      <c r="G38" s="19">
        <v>-3206</v>
      </c>
      <c r="H38" s="19">
        <v>-28051</v>
      </c>
      <c r="J38" s="21">
        <v>-0.68648214416124897</v>
      </c>
      <c r="K38" s="21">
        <v>93.880899527072685</v>
      </c>
      <c r="L38" s="21">
        <v>-19.406724862592949</v>
      </c>
      <c r="M38" s="21">
        <v>-24.818201657127968</v>
      </c>
      <c r="N38" s="21">
        <v>-15.51176096630642</v>
      </c>
      <c r="O38" s="21">
        <v>-34.935163996948894</v>
      </c>
      <c r="P38" s="21">
        <v>-11.829376291485683</v>
      </c>
    </row>
    <row r="41" spans="1:19" x14ac:dyDescent="0.25">
      <c r="A41" s="19">
        <v>2018</v>
      </c>
    </row>
    <row r="42" spans="1:19" x14ac:dyDescent="0.25">
      <c r="A42" s="19">
        <v>2019</v>
      </c>
      <c r="B42" s="23">
        <v>1475.5</v>
      </c>
      <c r="C42" s="23">
        <v>-3541.75</v>
      </c>
      <c r="D42" s="23">
        <v>-647.08333333333337</v>
      </c>
      <c r="E42" s="23">
        <v>-4056.25</v>
      </c>
      <c r="F42" s="23">
        <v>80.333333333333329</v>
      </c>
      <c r="G42" s="23">
        <v>-4232.416666666667</v>
      </c>
      <c r="H42" s="23">
        <v>-10921.666666666666</v>
      </c>
      <c r="J42" s="21">
        <v>12.677440827345109</v>
      </c>
      <c r="K42" s="21">
        <v>-13.864097658528422</v>
      </c>
      <c r="L42" s="21">
        <v>-2.5793519953144819</v>
      </c>
      <c r="M42" s="21">
        <v>-2.6659776789334031</v>
      </c>
      <c r="N42" s="21">
        <v>0.30779278291162465</v>
      </c>
      <c r="O42" s="21">
        <v>-27.717241402320749</v>
      </c>
      <c r="P42" s="21">
        <v>-4.3269393816139683</v>
      </c>
    </row>
    <row r="43" spans="1:19" x14ac:dyDescent="0.25">
      <c r="A43" s="19">
        <v>2020</v>
      </c>
      <c r="B43" s="23">
        <v>212.58333333333334</v>
      </c>
      <c r="C43" s="23">
        <v>2640</v>
      </c>
      <c r="D43" s="23">
        <v>-2529</v>
      </c>
      <c r="E43" s="23">
        <v>-24203.25</v>
      </c>
      <c r="F43" s="23">
        <v>-2126.1666666666665</v>
      </c>
      <c r="G43" s="23">
        <v>-3726.5833333333335</v>
      </c>
      <c r="H43" s="23">
        <v>-29732.416666666668</v>
      </c>
      <c r="J43" s="21">
        <v>1.8203133245885281</v>
      </c>
      <c r="K43" s="21">
        <v>11.741006189787951</v>
      </c>
      <c r="L43" s="21">
        <v>-10.565298335904517</v>
      </c>
      <c r="M43" s="21">
        <v>-16.596079061017203</v>
      </c>
      <c r="N43" s="21">
        <v>-8.0112849638714412</v>
      </c>
      <c r="O43" s="21">
        <v>-34.282673625005785</v>
      </c>
      <c r="P43" s="21">
        <v>-12.334014178894291</v>
      </c>
    </row>
    <row r="47" spans="1:19" x14ac:dyDescent="0.25">
      <c r="S47" s="22"/>
    </row>
    <row r="63" spans="2:2" x14ac:dyDescent="0.25">
      <c r="B63" s="22"/>
    </row>
    <row r="64" spans="2:2" x14ac:dyDescent="0.25">
      <c r="B64" s="22" t="s">
        <v>68</v>
      </c>
    </row>
    <row r="80" spans="2:2" x14ac:dyDescent="0.25">
      <c r="B80" s="17" t="s">
        <v>161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C2074-98C1-48EE-A908-5A0D735799BD}">
  <sheetPr>
    <tabColor rgb="FF13B5EA"/>
  </sheetPr>
  <dimension ref="A1:S80"/>
  <sheetViews>
    <sheetView showGridLines="0" zoomScale="85" zoomScaleNormal="85" workbookViewId="0"/>
  </sheetViews>
  <sheetFormatPr defaultRowHeight="15" x14ac:dyDescent="0.25"/>
  <cols>
    <col min="1" max="1" width="9.140625" style="19"/>
    <col min="2" max="8" width="7.28515625" style="19" customWidth="1"/>
    <col min="9" max="9" width="9.140625" style="19"/>
    <col min="10" max="13" width="6.140625" style="19" customWidth="1"/>
    <col min="14" max="15" width="6.7109375" style="19" bestFit="1" customWidth="1"/>
    <col min="16" max="16" width="6.140625" style="19" customWidth="1"/>
    <col min="17" max="16384" width="9.140625" style="19"/>
  </cols>
  <sheetData>
    <row r="1" spans="1:19" ht="52.9" customHeight="1" x14ac:dyDescent="0.25">
      <c r="A1" s="18"/>
      <c r="B1" s="18" t="s">
        <v>41</v>
      </c>
      <c r="C1" s="18" t="s">
        <v>42</v>
      </c>
      <c r="D1" s="18" t="s">
        <v>43</v>
      </c>
      <c r="E1" s="18" t="s">
        <v>44</v>
      </c>
      <c r="F1" s="18" t="s">
        <v>45</v>
      </c>
      <c r="G1" s="18" t="s">
        <v>46</v>
      </c>
      <c r="H1" s="18" t="s">
        <v>2</v>
      </c>
      <c r="J1" s="18" t="s">
        <v>41</v>
      </c>
      <c r="K1" s="18" t="s">
        <v>42</v>
      </c>
      <c r="L1" s="18" t="s">
        <v>43</v>
      </c>
      <c r="M1" s="18" t="s">
        <v>44</v>
      </c>
      <c r="N1" s="18" t="s">
        <v>45</v>
      </c>
      <c r="O1" s="18" t="s">
        <v>46</v>
      </c>
      <c r="P1" s="18" t="s">
        <v>2</v>
      </c>
    </row>
    <row r="2" spans="1:19" hidden="1" x14ac:dyDescent="0.25"/>
    <row r="3" spans="1:19" hidden="1" x14ac:dyDescent="0.25">
      <c r="A3" s="20" t="str">
        <f>'[2]2018_P_22'!A2</f>
        <v>1</v>
      </c>
    </row>
    <row r="4" spans="1:19" hidden="1" x14ac:dyDescent="0.25">
      <c r="A4" s="20" t="str">
        <f>'[2]2018_P_22'!A3</f>
        <v>2</v>
      </c>
    </row>
    <row r="5" spans="1:19" hidden="1" x14ac:dyDescent="0.25">
      <c r="A5" s="20" t="str">
        <f>'[2]2018_P_22'!A4</f>
        <v>3</v>
      </c>
    </row>
    <row r="6" spans="1:19" hidden="1" x14ac:dyDescent="0.25">
      <c r="A6" s="20" t="str">
        <f>'[2]2018_P_22'!A5</f>
        <v>4</v>
      </c>
    </row>
    <row r="7" spans="1:19" hidden="1" x14ac:dyDescent="0.25">
      <c r="A7" s="20" t="str">
        <f>'[2]2018_P_22'!A6</f>
        <v>5</v>
      </c>
    </row>
    <row r="8" spans="1:19" hidden="1" x14ac:dyDescent="0.25">
      <c r="A8" s="20" t="str">
        <f>'[2]2018_P_22'!A7</f>
        <v>6</v>
      </c>
    </row>
    <row r="9" spans="1:19" hidden="1" x14ac:dyDescent="0.25">
      <c r="A9" s="20" t="str">
        <f>'[2]2018_P_22'!A8</f>
        <v>7</v>
      </c>
    </row>
    <row r="10" spans="1:19" hidden="1" x14ac:dyDescent="0.25">
      <c r="A10" s="20" t="str">
        <f>'[2]2018_P_22'!A9</f>
        <v>8</v>
      </c>
    </row>
    <row r="11" spans="1:19" hidden="1" x14ac:dyDescent="0.25">
      <c r="A11" s="20" t="str">
        <f>'[2]2018_P_22'!A10</f>
        <v>9</v>
      </c>
    </row>
    <row r="12" spans="1:19" hidden="1" x14ac:dyDescent="0.25">
      <c r="A12" s="20" t="str">
        <f>'[2]2018_P_22'!A11</f>
        <v>10</v>
      </c>
    </row>
    <row r="13" spans="1:19" hidden="1" x14ac:dyDescent="0.25">
      <c r="A13" s="20" t="str">
        <f>'[2]2018_P_22'!A12</f>
        <v>11</v>
      </c>
    </row>
    <row r="14" spans="1:19" hidden="1" x14ac:dyDescent="0.25">
      <c r="A14" s="20" t="str">
        <f>'[2]2018_P_22'!A13</f>
        <v>12</v>
      </c>
    </row>
    <row r="15" spans="1:19" x14ac:dyDescent="0.25">
      <c r="A15" s="19" t="s">
        <v>47</v>
      </c>
      <c r="B15" s="19">
        <v>2550</v>
      </c>
      <c r="C15" s="19">
        <v>17793</v>
      </c>
      <c r="D15" s="19">
        <v>2153</v>
      </c>
      <c r="E15" s="19">
        <v>3642</v>
      </c>
      <c r="F15" s="19">
        <v>-253</v>
      </c>
      <c r="G15" s="19">
        <v>-215</v>
      </c>
      <c r="H15" s="19">
        <v>25670</v>
      </c>
      <c r="J15" s="21">
        <v>14.456601848177343</v>
      </c>
      <c r="K15" s="21">
        <v>38.276863504356243</v>
      </c>
      <c r="L15" s="21">
        <v>9.2095132175549654</v>
      </c>
      <c r="M15" s="21">
        <v>3.6804608155222018</v>
      </c>
      <c r="N15" s="21">
        <v>-0.97491426149280969</v>
      </c>
      <c r="O15" s="21">
        <v>-3.6764705882352922</v>
      </c>
      <c r="P15" s="21">
        <v>11.761417784619898</v>
      </c>
      <c r="S15" s="22"/>
    </row>
    <row r="16" spans="1:19" x14ac:dyDescent="0.25">
      <c r="A16" s="19" t="s">
        <v>48</v>
      </c>
      <c r="B16" s="19">
        <v>2569</v>
      </c>
      <c r="C16" s="19">
        <v>18555</v>
      </c>
      <c r="D16" s="19">
        <v>2087</v>
      </c>
      <c r="E16" s="19">
        <v>2044</v>
      </c>
      <c r="F16" s="19">
        <v>-149</v>
      </c>
      <c r="G16" s="19">
        <v>-296</v>
      </c>
      <c r="H16" s="19">
        <v>24810</v>
      </c>
      <c r="J16" s="21">
        <v>15.072752874911988</v>
      </c>
      <c r="K16" s="21">
        <v>38.671557491507059</v>
      </c>
      <c r="L16" s="21">
        <v>9.0514811120267158</v>
      </c>
      <c r="M16" s="21">
        <v>2.0540029945836258</v>
      </c>
      <c r="N16" s="21">
        <v>-0.5774298558363089</v>
      </c>
      <c r="O16" s="21">
        <v>-4.9096035826836975</v>
      </c>
      <c r="P16" s="21">
        <v>11.306670069453295</v>
      </c>
    </row>
    <row r="17" spans="1:16" x14ac:dyDescent="0.25">
      <c r="A17" s="19" t="s">
        <v>49</v>
      </c>
      <c r="B17" s="19">
        <v>2057</v>
      </c>
      <c r="C17" s="19">
        <v>18653</v>
      </c>
      <c r="D17" s="19">
        <v>1710</v>
      </c>
      <c r="E17" s="19">
        <v>-865</v>
      </c>
      <c r="F17" s="19">
        <v>-43</v>
      </c>
      <c r="G17" s="19">
        <v>-1015</v>
      </c>
      <c r="H17" s="19">
        <v>20497</v>
      </c>
      <c r="J17" s="21">
        <v>11.982989630665264</v>
      </c>
      <c r="K17" s="21">
        <v>36.893530330900525</v>
      </c>
      <c r="L17" s="21">
        <v>7.4561785994593288</v>
      </c>
      <c r="M17" s="21">
        <v>-0.85405949783275981</v>
      </c>
      <c r="N17" s="21">
        <v>-0.16725009723842499</v>
      </c>
      <c r="O17" s="21">
        <v>-14.659156556903518</v>
      </c>
      <c r="P17" s="21">
        <v>9.1270583415711481</v>
      </c>
    </row>
    <row r="18" spans="1:16" x14ac:dyDescent="0.25">
      <c r="A18" s="19" t="s">
        <v>50</v>
      </c>
      <c r="B18" s="19">
        <v>2617</v>
      </c>
      <c r="C18" s="19">
        <v>20868</v>
      </c>
      <c r="D18" s="19">
        <v>2000</v>
      </c>
      <c r="E18" s="19">
        <v>1868</v>
      </c>
      <c r="F18" s="19">
        <v>248</v>
      </c>
      <c r="G18" s="19">
        <v>-542</v>
      </c>
      <c r="H18" s="19">
        <v>27059</v>
      </c>
      <c r="J18" s="21">
        <v>15.018651362984215</v>
      </c>
      <c r="K18" s="21">
        <v>41.454935537058745</v>
      </c>
      <c r="L18" s="21">
        <v>8.7943012927622846</v>
      </c>
      <c r="M18" s="21">
        <v>1.8649601150125372</v>
      </c>
      <c r="N18" s="21">
        <v>0.95882466653778309</v>
      </c>
      <c r="O18" s="21">
        <v>-7.9008746355685116</v>
      </c>
      <c r="P18" s="21">
        <v>12.112679839207852</v>
      </c>
    </row>
    <row r="19" spans="1:16" x14ac:dyDescent="0.25">
      <c r="A19" s="19" t="s">
        <v>51</v>
      </c>
      <c r="B19" s="19">
        <v>2231</v>
      </c>
      <c r="C19" s="19">
        <v>21324</v>
      </c>
      <c r="D19" s="19">
        <v>1513</v>
      </c>
      <c r="E19" s="19">
        <v>908</v>
      </c>
      <c r="F19" s="19">
        <v>438</v>
      </c>
      <c r="G19" s="19">
        <v>-396</v>
      </c>
      <c r="H19" s="19">
        <v>26018</v>
      </c>
      <c r="J19" s="21">
        <v>12.331417200972815</v>
      </c>
      <c r="K19" s="21">
        <v>41.785546323875209</v>
      </c>
      <c r="L19" s="21">
        <v>6.5997818974918188</v>
      </c>
      <c r="M19" s="21">
        <v>0.89414081733136808</v>
      </c>
      <c r="N19" s="21">
        <v>1.6928190461467096</v>
      </c>
      <c r="O19" s="21">
        <v>-5.7159353348729791</v>
      </c>
      <c r="P19" s="21">
        <v>11.491998710253037</v>
      </c>
    </row>
    <row r="20" spans="1:16" x14ac:dyDescent="0.25">
      <c r="A20" s="19" t="s">
        <v>52</v>
      </c>
      <c r="B20" s="19">
        <v>1671</v>
      </c>
      <c r="C20" s="19">
        <v>22721</v>
      </c>
      <c r="D20" s="19">
        <v>1578</v>
      </c>
      <c r="E20" s="19">
        <v>2637</v>
      </c>
      <c r="F20" s="19">
        <v>743</v>
      </c>
      <c r="G20" s="19">
        <v>-372</v>
      </c>
      <c r="H20" s="19">
        <v>28978</v>
      </c>
      <c r="J20" s="21">
        <v>8.7240263130416551</v>
      </c>
      <c r="K20" s="21">
        <v>44.487302488594757</v>
      </c>
      <c r="L20" s="21">
        <v>7.0030621754759714</v>
      </c>
      <c r="M20" s="21">
        <v>2.5497969444981727</v>
      </c>
      <c r="N20" s="21">
        <v>2.9043858963333502</v>
      </c>
      <c r="O20" s="21">
        <v>-5.4802592810842654</v>
      </c>
      <c r="P20" s="21">
        <v>12.679063662218336</v>
      </c>
    </row>
    <row r="21" spans="1:16" x14ac:dyDescent="0.25">
      <c r="A21" s="19" t="s">
        <v>53</v>
      </c>
      <c r="B21" s="19">
        <v>2062</v>
      </c>
      <c r="C21" s="19">
        <v>484</v>
      </c>
      <c r="D21" s="19">
        <v>1810</v>
      </c>
      <c r="E21" s="19">
        <v>3004</v>
      </c>
      <c r="F21" s="19">
        <v>479</v>
      </c>
      <c r="G21" s="19">
        <v>-279</v>
      </c>
      <c r="H21" s="19">
        <v>7560</v>
      </c>
      <c r="J21" s="21">
        <v>9.8359091776378591</v>
      </c>
      <c r="K21" s="21">
        <v>0.79372888582767143</v>
      </c>
      <c r="L21" s="21">
        <v>8.0548262204619192</v>
      </c>
      <c r="M21" s="21">
        <v>2.8117073353363553</v>
      </c>
      <c r="N21" s="21">
        <v>1.8337735921289289</v>
      </c>
      <c r="O21" s="21">
        <v>-4.1961197172507125</v>
      </c>
      <c r="P21" s="21">
        <v>3.0980813205366831</v>
      </c>
    </row>
    <row r="22" spans="1:16" x14ac:dyDescent="0.25">
      <c r="A22" s="19" t="s">
        <v>54</v>
      </c>
      <c r="B22" s="19">
        <v>1760</v>
      </c>
      <c r="C22" s="19">
        <v>-3324</v>
      </c>
      <c r="D22" s="19">
        <v>1663</v>
      </c>
      <c r="E22" s="19">
        <v>2847</v>
      </c>
      <c r="F22" s="19">
        <v>628</v>
      </c>
      <c r="G22" s="19">
        <v>-450</v>
      </c>
      <c r="H22" s="19">
        <v>3124</v>
      </c>
      <c r="J22" s="21">
        <v>8.3475621324226914</v>
      </c>
      <c r="K22" s="21">
        <v>-5.3011817616381958</v>
      </c>
      <c r="L22" s="21">
        <v>7.3395710124459335</v>
      </c>
      <c r="M22" s="21">
        <v>2.6197618565618308</v>
      </c>
      <c r="N22" s="21">
        <v>2.4056694119900301</v>
      </c>
      <c r="O22" s="21">
        <v>-6.7986100619428891</v>
      </c>
      <c r="P22" s="21">
        <v>1.2604753815923742</v>
      </c>
    </row>
    <row r="23" spans="1:16" x14ac:dyDescent="0.25">
      <c r="A23" s="19" t="s">
        <v>55</v>
      </c>
      <c r="B23" s="19">
        <v>1548</v>
      </c>
      <c r="C23" s="19">
        <v>-5330</v>
      </c>
      <c r="D23" s="19">
        <v>1792</v>
      </c>
      <c r="E23" s="19">
        <v>17</v>
      </c>
      <c r="F23" s="19">
        <v>852</v>
      </c>
      <c r="G23" s="19">
        <v>-443</v>
      </c>
      <c r="H23" s="19">
        <v>-1564</v>
      </c>
      <c r="J23" s="21">
        <v>7.5563799668066034</v>
      </c>
      <c r="K23" s="21">
        <v>-8.2729290514846241</v>
      </c>
      <c r="L23" s="21">
        <v>8.0383977033149367</v>
      </c>
      <c r="M23" s="21">
        <v>1.5951208069431289E-2</v>
      </c>
      <c r="N23" s="21">
        <v>3.3348990136214285</v>
      </c>
      <c r="O23" s="21">
        <v>-6.7151735637410948</v>
      </c>
      <c r="P23" s="21">
        <v>-0.63596366386636793</v>
      </c>
    </row>
    <row r="24" spans="1:16" x14ac:dyDescent="0.25">
      <c r="A24" s="19" t="s">
        <v>13</v>
      </c>
      <c r="B24" s="19">
        <v>2467</v>
      </c>
      <c r="C24" s="19">
        <v>-6143</v>
      </c>
      <c r="D24" s="19">
        <v>1769</v>
      </c>
      <c r="E24" s="19">
        <v>-1338</v>
      </c>
      <c r="F24" s="19">
        <v>1047</v>
      </c>
      <c r="G24" s="19">
        <v>-416</v>
      </c>
      <c r="H24" s="19">
        <v>-2614</v>
      </c>
      <c r="J24" s="21">
        <v>12.388891678802793</v>
      </c>
      <c r="K24" s="21">
        <v>-9.3450977409294858</v>
      </c>
      <c r="L24" s="21">
        <v>7.7003438819483794</v>
      </c>
      <c r="M24" s="21">
        <v>-1.2644829606668351</v>
      </c>
      <c r="N24" s="21">
        <v>4.0351485720892644</v>
      </c>
      <c r="O24" s="21">
        <v>-6.3289213448957877</v>
      </c>
      <c r="P24" s="21">
        <v>-1.0584924378935434</v>
      </c>
    </row>
    <row r="25" spans="1:16" x14ac:dyDescent="0.25">
      <c r="A25" s="19" t="s">
        <v>14</v>
      </c>
      <c r="B25" s="19">
        <v>3568</v>
      </c>
      <c r="C25" s="19">
        <v>-7466</v>
      </c>
      <c r="D25" s="19">
        <v>1761</v>
      </c>
      <c r="E25" s="19">
        <v>-2745</v>
      </c>
      <c r="F25" s="19">
        <v>1018</v>
      </c>
      <c r="G25" s="19">
        <v>-238</v>
      </c>
      <c r="H25" s="19">
        <v>-4102</v>
      </c>
      <c r="J25" s="21">
        <v>18.382277176713036</v>
      </c>
      <c r="K25" s="21">
        <v>-11.166616811247387</v>
      </c>
      <c r="L25" s="21">
        <v>7.525962647976403</v>
      </c>
      <c r="M25" s="21">
        <v>-2.5968497232865095</v>
      </c>
      <c r="N25" s="21">
        <v>3.9227775422912448</v>
      </c>
      <c r="O25" s="21">
        <v>-3.6604121808674228</v>
      </c>
      <c r="P25" s="21">
        <v>-1.6551868843991957</v>
      </c>
    </row>
    <row r="26" spans="1:16" x14ac:dyDescent="0.25">
      <c r="A26" s="19" t="s">
        <v>15</v>
      </c>
      <c r="B26" s="19">
        <v>3456</v>
      </c>
      <c r="C26" s="19">
        <v>-9056</v>
      </c>
      <c r="D26" s="19">
        <v>1185</v>
      </c>
      <c r="E26" s="19">
        <v>-3505</v>
      </c>
      <c r="F26" s="19">
        <v>1198</v>
      </c>
      <c r="G26" s="19">
        <v>-400</v>
      </c>
      <c r="H26" s="19">
        <v>-7122</v>
      </c>
      <c r="J26" s="21">
        <v>17.601222307104656</v>
      </c>
      <c r="K26" s="21">
        <v>-13.652329911205586</v>
      </c>
      <c r="L26" s="21">
        <v>4.8765432098765382</v>
      </c>
      <c r="M26" s="21">
        <v>-3.3440827386177152</v>
      </c>
      <c r="N26" s="21">
        <v>4.6502600729757093</v>
      </c>
      <c r="O26" s="21">
        <v>-6.6280033140016625</v>
      </c>
      <c r="P26" s="21">
        <v>-2.8848373886591339</v>
      </c>
    </row>
    <row r="27" spans="1:16" x14ac:dyDescent="0.25">
      <c r="A27" s="19" t="s">
        <v>56</v>
      </c>
      <c r="B27" s="19">
        <v>3469</v>
      </c>
      <c r="C27" s="19">
        <v>-8844</v>
      </c>
      <c r="D27" s="19">
        <v>589</v>
      </c>
      <c r="E27" s="19">
        <v>-1693</v>
      </c>
      <c r="F27" s="19">
        <v>1268</v>
      </c>
      <c r="G27" s="19">
        <v>-387</v>
      </c>
      <c r="H27" s="19">
        <v>-5598</v>
      </c>
      <c r="J27" s="21">
        <v>17.182624201297749</v>
      </c>
      <c r="K27" s="21">
        <v>-13.758984411462706</v>
      </c>
      <c r="L27" s="21">
        <v>2.3069993341428008</v>
      </c>
      <c r="M27" s="21">
        <v>-1.6501457157616639</v>
      </c>
      <c r="N27" s="21">
        <v>4.9342361273250868</v>
      </c>
      <c r="O27" s="21">
        <v>-6.8702290076335881</v>
      </c>
      <c r="P27" s="21">
        <v>-2.2949583070275392</v>
      </c>
    </row>
    <row r="28" spans="1:16" x14ac:dyDescent="0.25">
      <c r="A28" s="19" t="s">
        <v>57</v>
      </c>
      <c r="B28" s="19">
        <v>2990</v>
      </c>
      <c r="C28" s="19">
        <v>-10480</v>
      </c>
      <c r="D28" s="19">
        <v>612</v>
      </c>
      <c r="E28" s="19">
        <v>-160</v>
      </c>
      <c r="F28" s="19">
        <v>1478</v>
      </c>
      <c r="G28" s="19">
        <v>-403</v>
      </c>
      <c r="H28" s="19">
        <v>-5963</v>
      </c>
      <c r="J28" s="21">
        <v>15.244990567480743</v>
      </c>
      <c r="K28" s="21">
        <v>-15.750871708548752</v>
      </c>
      <c r="L28" s="21">
        <v>2.4339802736239369</v>
      </c>
      <c r="M28" s="21">
        <v>-0.15754699331409494</v>
      </c>
      <c r="N28" s="21">
        <v>5.7610602221789042</v>
      </c>
      <c r="O28" s="21">
        <v>-7.029478458049887</v>
      </c>
      <c r="P28" s="21">
        <v>-2.441471024164954</v>
      </c>
    </row>
    <row r="29" spans="1:16" x14ac:dyDescent="0.25">
      <c r="A29" s="19" t="s">
        <v>58</v>
      </c>
      <c r="B29" s="19">
        <v>6945</v>
      </c>
      <c r="C29" s="19">
        <v>-11145</v>
      </c>
      <c r="D29" s="19">
        <v>632</v>
      </c>
      <c r="E29" s="19">
        <v>1337</v>
      </c>
      <c r="F29" s="19">
        <v>1593</v>
      </c>
      <c r="G29" s="19">
        <v>-74</v>
      </c>
      <c r="H29" s="19">
        <v>-712</v>
      </c>
      <c r="J29" s="21">
        <v>36.128595952764918</v>
      </c>
      <c r="K29" s="21">
        <v>-16.102698953938621</v>
      </c>
      <c r="L29" s="21">
        <v>2.5645187469566677</v>
      </c>
      <c r="M29" s="21">
        <v>1.3314611217335903</v>
      </c>
      <c r="N29" s="21">
        <v>6.2064129037285198</v>
      </c>
      <c r="O29" s="21">
        <v>-1.2523269588762931</v>
      </c>
      <c r="P29" s="21">
        <v>-0.29052805105459489</v>
      </c>
    </row>
    <row r="30" spans="1:16" x14ac:dyDescent="0.25">
      <c r="A30" s="19" t="s">
        <v>59</v>
      </c>
      <c r="B30" s="19">
        <v>19585</v>
      </c>
      <c r="C30" s="19">
        <v>-7811</v>
      </c>
      <c r="D30" s="19">
        <v>4051</v>
      </c>
      <c r="E30" s="19">
        <v>6648</v>
      </c>
      <c r="F30" s="19">
        <v>2122</v>
      </c>
      <c r="G30" s="19">
        <v>644</v>
      </c>
      <c r="H30" s="19">
        <v>25239</v>
      </c>
      <c r="J30" s="21">
        <v>97.719788444267024</v>
      </c>
      <c r="K30" s="21">
        <v>-10.969427163059809</v>
      </c>
      <c r="L30" s="21">
        <v>16.372969040497942</v>
      </c>
      <c r="M30" s="21">
        <v>6.5156668071468582</v>
      </c>
      <c r="N30" s="21">
        <v>8.126220656378047</v>
      </c>
      <c r="O30" s="21">
        <v>10.193099081987977</v>
      </c>
      <c r="P30" s="21">
        <v>10.077339860173362</v>
      </c>
    </row>
    <row r="31" spans="1:16" x14ac:dyDescent="0.25">
      <c r="A31" s="19" t="s">
        <v>60</v>
      </c>
      <c r="B31" s="19">
        <v>24785</v>
      </c>
      <c r="C31" s="19">
        <v>-7034</v>
      </c>
      <c r="D31" s="19">
        <v>4980</v>
      </c>
      <c r="E31" s="19">
        <v>6862</v>
      </c>
      <c r="F31" s="19">
        <v>2250</v>
      </c>
      <c r="G31" s="19">
        <v>1440</v>
      </c>
      <c r="H31" s="19">
        <v>33283</v>
      </c>
      <c r="J31" s="21">
        <v>121.95541996752448</v>
      </c>
      <c r="K31" s="21">
        <v>-9.7213776328155195</v>
      </c>
      <c r="L31" s="21">
        <v>20.378099680824935</v>
      </c>
      <c r="M31" s="21">
        <v>6.6973784379940948</v>
      </c>
      <c r="N31" s="21">
        <v>8.5512313773183237</v>
      </c>
      <c r="O31" s="21">
        <v>22.045315370483777</v>
      </c>
      <c r="P31" s="21">
        <v>13.185615979779651</v>
      </c>
    </row>
    <row r="32" spans="1:16" x14ac:dyDescent="0.25">
      <c r="A32" s="19" t="s">
        <v>61</v>
      </c>
      <c r="B32" s="19">
        <v>25565</v>
      </c>
      <c r="C32" s="19">
        <v>-8675</v>
      </c>
      <c r="D32" s="19">
        <v>3378</v>
      </c>
      <c r="E32" s="19">
        <v>2148</v>
      </c>
      <c r="F32" s="19">
        <v>2411</v>
      </c>
      <c r="G32" s="19">
        <v>1928</v>
      </c>
      <c r="H32" s="19">
        <v>26755</v>
      </c>
      <c r="J32" s="21">
        <v>122.76110444177672</v>
      </c>
      <c r="K32" s="21">
        <v>-11.755698295254358</v>
      </c>
      <c r="L32" s="21">
        <v>14.010202811994521</v>
      </c>
      <c r="M32" s="21">
        <v>2.0253260039412746</v>
      </c>
      <c r="N32" s="21">
        <v>9.1585944919278184</v>
      </c>
      <c r="O32" s="21">
        <v>30.049875311720697</v>
      </c>
      <c r="P32" s="21">
        <v>10.389161566897576</v>
      </c>
    </row>
    <row r="33" spans="1:19" x14ac:dyDescent="0.25">
      <c r="A33" s="19" t="s">
        <v>62</v>
      </c>
      <c r="B33" s="19">
        <v>26181</v>
      </c>
      <c r="C33" s="19">
        <v>-1813</v>
      </c>
      <c r="D33" s="19">
        <v>1669</v>
      </c>
      <c r="E33" s="19">
        <v>-5397</v>
      </c>
      <c r="F33" s="19">
        <v>2014</v>
      </c>
      <c r="G33" s="19">
        <v>1487</v>
      </c>
      <c r="H33" s="19">
        <v>24141</v>
      </c>
      <c r="J33" s="21">
        <v>113.70190219751586</v>
      </c>
      <c r="K33" s="21">
        <v>-2.9497901142169103</v>
      </c>
      <c r="L33" s="21">
        <v>6.8736872451711228</v>
      </c>
      <c r="M33" s="21">
        <v>-4.9133763644474415</v>
      </c>
      <c r="N33" s="21">
        <v>7.5714285714285623</v>
      </c>
      <c r="O33" s="21">
        <v>23.34379905808477</v>
      </c>
      <c r="P33" s="21">
        <v>9.5956785461599026</v>
      </c>
    </row>
    <row r="34" spans="1:19" x14ac:dyDescent="0.25">
      <c r="A34" s="19" t="s">
        <v>63</v>
      </c>
      <c r="B34" s="19">
        <v>11463</v>
      </c>
      <c r="C34" s="19">
        <v>-133</v>
      </c>
      <c r="D34" s="19">
        <v>3682</v>
      </c>
      <c r="E34" s="19">
        <v>2238</v>
      </c>
      <c r="F34" s="19">
        <v>1836</v>
      </c>
      <c r="G34" s="19">
        <v>1253</v>
      </c>
      <c r="H34" s="19">
        <v>20339</v>
      </c>
      <c r="J34" s="21">
        <v>50.179478199964976</v>
      </c>
      <c r="K34" s="21">
        <v>-0.22398491049023805</v>
      </c>
      <c r="L34" s="21">
        <v>15.139180132395879</v>
      </c>
      <c r="M34" s="21">
        <v>2.0067969261394758</v>
      </c>
      <c r="N34" s="21">
        <v>6.8679160588037247</v>
      </c>
      <c r="O34" s="21">
        <v>20.311233587291298</v>
      </c>
      <c r="P34" s="21">
        <v>8.1042527503615958</v>
      </c>
    </row>
    <row r="35" spans="1:19" x14ac:dyDescent="0.25">
      <c r="A35" s="19" t="s">
        <v>64</v>
      </c>
      <c r="B35" s="19">
        <v>7878</v>
      </c>
      <c r="C35" s="19">
        <v>750</v>
      </c>
      <c r="D35" s="19">
        <v>2969</v>
      </c>
      <c r="E35" s="19">
        <v>4165</v>
      </c>
      <c r="F35" s="19">
        <v>1831</v>
      </c>
      <c r="G35" s="19">
        <v>967</v>
      </c>
      <c r="H35" s="19">
        <v>18560</v>
      </c>
      <c r="J35" s="21">
        <v>35.753834982300091</v>
      </c>
      <c r="K35" s="21">
        <v>1.2690999543123915</v>
      </c>
      <c r="L35" s="21">
        <v>12.327174589993772</v>
      </c>
      <c r="M35" s="21">
        <v>3.9074226958871305</v>
      </c>
      <c r="N35" s="21">
        <v>6.9356060606060588</v>
      </c>
      <c r="O35" s="21">
        <v>15.713357166070852</v>
      </c>
      <c r="P35" s="21">
        <v>7.595288956548063</v>
      </c>
    </row>
    <row r="36" spans="1:19" x14ac:dyDescent="0.25">
      <c r="A36" s="19" t="s">
        <v>25</v>
      </c>
      <c r="B36" s="19">
        <v>5440</v>
      </c>
      <c r="C36" s="19">
        <v>-3704</v>
      </c>
      <c r="D36" s="19">
        <v>10390</v>
      </c>
      <c r="E36" s="19">
        <v>17303</v>
      </c>
      <c r="F36" s="19">
        <v>1601</v>
      </c>
      <c r="G36" s="19">
        <v>1242</v>
      </c>
      <c r="H36" s="19">
        <v>32272</v>
      </c>
      <c r="J36" s="21">
        <v>24.307417336907953</v>
      </c>
      <c r="K36" s="21">
        <v>-6.2155994093166855</v>
      </c>
      <c r="L36" s="21">
        <v>41.993371594858942</v>
      </c>
      <c r="M36" s="21">
        <v>16.561698380489311</v>
      </c>
      <c r="N36" s="21">
        <v>5.9309476179891796</v>
      </c>
      <c r="O36" s="21">
        <v>20.172161767094355</v>
      </c>
      <c r="P36" s="21">
        <v>13.207771106772913</v>
      </c>
    </row>
    <row r="37" spans="1:19" x14ac:dyDescent="0.25">
      <c r="A37" s="19" t="s">
        <v>26</v>
      </c>
      <c r="B37" s="19">
        <v>4944</v>
      </c>
      <c r="C37" s="19">
        <v>-1974</v>
      </c>
      <c r="D37" s="19">
        <v>10438</v>
      </c>
      <c r="E37" s="19">
        <v>16019</v>
      </c>
      <c r="F37" s="19">
        <v>1476</v>
      </c>
      <c r="G37" s="19">
        <v>879</v>
      </c>
      <c r="H37" s="19">
        <v>31782</v>
      </c>
      <c r="J37" s="21">
        <v>21.516232918443734</v>
      </c>
      <c r="K37" s="21">
        <v>-3.3235680371754728</v>
      </c>
      <c r="L37" s="21">
        <v>41.486486486486498</v>
      </c>
      <c r="M37" s="21">
        <v>15.558469308469313</v>
      </c>
      <c r="N37" s="21">
        <v>5.472950424561529</v>
      </c>
      <c r="O37" s="21">
        <v>14.032567049808421</v>
      </c>
      <c r="P37" s="21">
        <v>13.040106677607955</v>
      </c>
    </row>
    <row r="38" spans="1:19" hidden="1" x14ac:dyDescent="0.25">
      <c r="A38" s="19" t="s">
        <v>27</v>
      </c>
      <c r="B38" s="19">
        <v>4856</v>
      </c>
      <c r="C38" s="19">
        <v>947</v>
      </c>
      <c r="D38" s="19">
        <v>22985</v>
      </c>
      <c r="E38" s="19">
        <v>44040</v>
      </c>
      <c r="H38" s="19">
        <v>72828</v>
      </c>
      <c r="J38" s="21">
        <v>21.0298384652029</v>
      </c>
      <c r="K38" s="21">
        <v>1.6533687169369982</v>
      </c>
      <c r="L38" s="21">
        <v>90.190308024328033</v>
      </c>
      <c r="M38" s="21">
        <v>43.471823269862895</v>
      </c>
      <c r="N38" s="21"/>
      <c r="O38" s="21"/>
      <c r="P38" s="21">
        <v>16.780880482158867</v>
      </c>
    </row>
    <row r="41" spans="1:19" x14ac:dyDescent="0.25">
      <c r="A41" s="19">
        <v>2018</v>
      </c>
    </row>
    <row r="42" spans="1:19" x14ac:dyDescent="0.25">
      <c r="A42" s="19">
        <v>2019</v>
      </c>
      <c r="B42" s="23">
        <v>2379.6666666666665</v>
      </c>
      <c r="C42" s="23">
        <v>7423.25</v>
      </c>
      <c r="D42" s="23">
        <v>1751.75</v>
      </c>
      <c r="E42" s="23">
        <v>709.5</v>
      </c>
      <c r="F42" s="23">
        <v>517.16666666666663</v>
      </c>
      <c r="G42" s="23">
        <v>-421.83333333333331</v>
      </c>
      <c r="H42" s="23">
        <v>12359.5</v>
      </c>
      <c r="J42" s="21">
        <v>12.64155680585341</v>
      </c>
      <c r="K42" s="21">
        <v>16.218775773801248</v>
      </c>
      <c r="L42" s="21">
        <v>7.6374969142329334</v>
      </c>
      <c r="M42" s="21">
        <v>0.70260893054264173</v>
      </c>
      <c r="N42" s="21">
        <v>2.0015802999622418</v>
      </c>
      <c r="O42" s="21">
        <v>-6.3891283468373201</v>
      </c>
      <c r="P42" s="21">
        <v>5.5502470612195305</v>
      </c>
    </row>
    <row r="43" spans="1:19" x14ac:dyDescent="0.25">
      <c r="A43" s="19">
        <v>2020</v>
      </c>
      <c r="B43" s="23">
        <v>12008.416666666666</v>
      </c>
      <c r="C43" s="23">
        <v>-4993</v>
      </c>
      <c r="D43" s="23">
        <v>5531.25</v>
      </c>
      <c r="E43" s="23">
        <v>7792.5</v>
      </c>
      <c r="F43" s="23">
        <v>1807.2727272727273</v>
      </c>
      <c r="G43" s="23">
        <v>816</v>
      </c>
      <c r="H43" s="23">
        <v>22743.833333333332</v>
      </c>
      <c r="J43" s="21">
        <v>56.456768972953938</v>
      </c>
      <c r="K43" s="21">
        <v>-7.3207943304191403</v>
      </c>
      <c r="L43" s="21">
        <v>22.173081496772923</v>
      </c>
      <c r="M43" s="21">
        <v>7.6129144898450614</v>
      </c>
      <c r="N43" s="21">
        <v>6.8651458647496133</v>
      </c>
      <c r="O43" s="21">
        <v>12.791761269816579</v>
      </c>
      <c r="P43" s="21">
        <v>8.0790948786843995</v>
      </c>
    </row>
    <row r="45" spans="1:19" x14ac:dyDescent="0.25">
      <c r="B45" s="22" t="s">
        <v>65</v>
      </c>
      <c r="J45" s="22" t="s">
        <v>66</v>
      </c>
    </row>
    <row r="47" spans="1:19" x14ac:dyDescent="0.25">
      <c r="S47" s="22"/>
    </row>
    <row r="63" spans="2:2" x14ac:dyDescent="0.25">
      <c r="B63" s="22" t="s">
        <v>65</v>
      </c>
    </row>
    <row r="80" spans="2:2" x14ac:dyDescent="0.25">
      <c r="B80" s="22" t="s">
        <v>67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B0FC6-D649-4E6B-A2E7-D7AEFCA6E56B}">
  <sheetPr>
    <tabColor rgb="FF00B0F0"/>
  </sheetPr>
  <dimension ref="A2:AE99"/>
  <sheetViews>
    <sheetView zoomScale="85" zoomScaleNormal="85" workbookViewId="0"/>
  </sheetViews>
  <sheetFormatPr defaultRowHeight="15" x14ac:dyDescent="0.25"/>
  <cols>
    <col min="1" max="1" width="9.140625" style="19"/>
    <col min="2" max="4" width="5.5703125" style="19" bestFit="1" customWidth="1"/>
    <col min="5" max="5" width="9.140625" style="19"/>
    <col min="6" max="8" width="6" style="19" bestFit="1" customWidth="1"/>
    <col min="9" max="16384" width="9.140625" style="19"/>
  </cols>
  <sheetData>
    <row r="2" spans="1:31" x14ac:dyDescent="0.25">
      <c r="A2" s="19" t="s">
        <v>32</v>
      </c>
      <c r="B2" s="19">
        <v>2018</v>
      </c>
      <c r="C2" s="19">
        <v>2019</v>
      </c>
      <c r="D2" s="19">
        <v>2020</v>
      </c>
      <c r="F2" s="19">
        <v>2018</v>
      </c>
      <c r="G2" s="19">
        <v>2019</v>
      </c>
      <c r="H2" s="19">
        <v>2020</v>
      </c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</row>
    <row r="3" spans="1:31" x14ac:dyDescent="0.25">
      <c r="A3" s="19">
        <v>1</v>
      </c>
      <c r="B3" s="21">
        <v>19.739317123102808</v>
      </c>
      <c r="C3" s="21">
        <v>15.162210522981139</v>
      </c>
      <c r="D3" s="21">
        <v>13.806690274161509</v>
      </c>
      <c r="F3" s="21">
        <v>118.35461992321432</v>
      </c>
      <c r="G3" s="21">
        <v>102.80225483026939</v>
      </c>
      <c r="H3" s="21">
        <v>101.55652336471343</v>
      </c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</row>
    <row r="4" spans="1:31" x14ac:dyDescent="0.25">
      <c r="A4" s="19">
        <v>2</v>
      </c>
      <c r="B4" s="21">
        <v>16.747282008482625</v>
      </c>
      <c r="C4" s="21">
        <v>14.443094420694436</v>
      </c>
      <c r="D4" s="21">
        <v>14.044610574175762</v>
      </c>
      <c r="F4" s="21">
        <v>98.223546909599975</v>
      </c>
      <c r="G4" s="21">
        <v>93.743101839788622</v>
      </c>
      <c r="H4" s="21">
        <v>98.631680576785158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</row>
    <row r="5" spans="1:31" x14ac:dyDescent="0.25">
      <c r="A5" s="19">
        <v>3</v>
      </c>
      <c r="B5" s="21">
        <v>18.072984640232566</v>
      </c>
      <c r="C5" s="21">
        <v>13.481343071510738</v>
      </c>
      <c r="D5" s="21">
        <v>5.3782157697683362</v>
      </c>
      <c r="F5" s="21">
        <v>112.68943019618892</v>
      </c>
      <c r="G5" s="21">
        <v>93.2692570217976</v>
      </c>
      <c r="H5" s="21">
        <v>39.686295321973162</v>
      </c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</row>
    <row r="6" spans="1:31" x14ac:dyDescent="0.25">
      <c r="A6" s="19">
        <v>4</v>
      </c>
      <c r="B6" s="21">
        <v>17.637357807901456</v>
      </c>
      <c r="C6" s="21">
        <v>16.121295411056806</v>
      </c>
      <c r="D6" s="21">
        <v>0.87030715773350409</v>
      </c>
      <c r="F6" s="21">
        <v>110.63803882734217</v>
      </c>
      <c r="G6" s="21">
        <v>111.97808706338694</v>
      </c>
      <c r="H6" s="21">
        <v>6.6999990309553219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1:31" x14ac:dyDescent="0.25">
      <c r="A7" s="19">
        <v>5</v>
      </c>
      <c r="B7" s="21">
        <v>19.61983948903087</v>
      </c>
      <c r="C7" s="21">
        <v>18.113794674427243</v>
      </c>
      <c r="D7" s="21">
        <v>0.851753207557995</v>
      </c>
      <c r="F7" s="21">
        <v>126.4237164672472</v>
      </c>
      <c r="G7" s="21">
        <v>131.15555368043402</v>
      </c>
      <c r="H7" s="21">
        <v>6.9548521203869784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</row>
    <row r="8" spans="1:31" x14ac:dyDescent="0.25">
      <c r="A8" s="19">
        <v>6</v>
      </c>
      <c r="B8" s="21">
        <v>18.997742779310769</v>
      </c>
      <c r="C8" s="21">
        <v>11.794910611952041</v>
      </c>
      <c r="D8" s="21">
        <v>6.2028721495791492</v>
      </c>
      <c r="F8" s="21">
        <v>123.83202810439994</v>
      </c>
      <c r="G8" s="21">
        <v>84.548441655098898</v>
      </c>
      <c r="H8" s="21">
        <v>47.028935614604826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</row>
    <row r="9" spans="1:31" x14ac:dyDescent="0.25">
      <c r="A9" s="19">
        <v>7</v>
      </c>
      <c r="B9" s="21">
        <v>19.519264920367661</v>
      </c>
      <c r="C9" s="21">
        <v>14.557986563649161</v>
      </c>
      <c r="D9" s="21">
        <v>7.6338576866353565</v>
      </c>
      <c r="F9" s="21">
        <v>124.00686607528367</v>
      </c>
      <c r="G9" s="21">
        <v>102.96259975053856</v>
      </c>
      <c r="H9" s="21">
        <v>58.068817924930713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</row>
    <row r="10" spans="1:31" x14ac:dyDescent="0.25">
      <c r="A10" s="19">
        <v>8</v>
      </c>
      <c r="B10" s="21">
        <v>17.446774318147355</v>
      </c>
      <c r="C10" s="21">
        <v>12.88680133060617</v>
      </c>
      <c r="D10" s="21">
        <v>8.3299881471570636</v>
      </c>
      <c r="F10" s="21">
        <v>112.71518660327038</v>
      </c>
      <c r="G10" s="21">
        <v>91.090212719974602</v>
      </c>
      <c r="H10" s="21">
        <v>62.396688178457573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</row>
    <row r="11" spans="1:31" x14ac:dyDescent="0.25">
      <c r="A11" s="19">
        <v>9</v>
      </c>
      <c r="B11" s="21">
        <v>16.654381178132521</v>
      </c>
      <c r="C11" s="21">
        <v>14.280306541426702</v>
      </c>
      <c r="D11" s="21">
        <v>11.293868274614661</v>
      </c>
      <c r="F11" s="21">
        <v>107.38394630845501</v>
      </c>
      <c r="G11" s="21">
        <v>99.732881596023731</v>
      </c>
      <c r="H11" s="21">
        <v>84.270640024172948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</row>
    <row r="12" spans="1:31" x14ac:dyDescent="0.25">
      <c r="A12" s="19">
        <v>10</v>
      </c>
      <c r="B12" s="21">
        <v>18.809691019686703</v>
      </c>
      <c r="C12" s="21">
        <v>11.877490624583444</v>
      </c>
      <c r="D12" s="21">
        <v>9.0354403592480725</v>
      </c>
      <c r="F12" s="21">
        <v>124.01583668630806</v>
      </c>
      <c r="G12" s="21">
        <v>86.944173184099867</v>
      </c>
      <c r="H12" s="21">
        <v>69.235346275235202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</row>
    <row r="13" spans="1:31" x14ac:dyDescent="0.25">
      <c r="A13" s="19">
        <v>11</v>
      </c>
      <c r="B13" s="21">
        <v>18.166500369966343</v>
      </c>
      <c r="C13" s="21">
        <v>13.614592934938003</v>
      </c>
      <c r="D13" s="21">
        <v>11.658280885515634</v>
      </c>
      <c r="F13" s="21">
        <v>138.48651664558935</v>
      </c>
      <c r="G13" s="21">
        <v>113.01799980546325</v>
      </c>
      <c r="H13" s="21">
        <v>101.62942141059833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</row>
    <row r="14" spans="1:31" x14ac:dyDescent="0.25">
      <c r="A14" s="19">
        <v>12</v>
      </c>
      <c r="B14" s="21">
        <v>15.173543388458297</v>
      </c>
      <c r="C14" s="21">
        <v>13.603894539027999</v>
      </c>
      <c r="D14" s="21">
        <v>8.7334620679511392</v>
      </c>
      <c r="F14" s="21">
        <v>107.58761455171737</v>
      </c>
      <c r="G14" s="21">
        <v>104.37207860399847</v>
      </c>
      <c r="H14" s="21">
        <v>71.721334033453417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</row>
    <row r="15" spans="1:31" x14ac:dyDescent="0.25">
      <c r="A15" s="19" t="s">
        <v>156</v>
      </c>
      <c r="B15" s="21">
        <v>17.987625714540499</v>
      </c>
      <c r="C15" s="21">
        <v>14.068573462814369</v>
      </c>
      <c r="D15" s="21">
        <v>8.2346836516140502</v>
      </c>
      <c r="F15" s="21">
        <v>117.33968049764658</v>
      </c>
      <c r="G15" s="21">
        <v>101.15991262404795</v>
      </c>
      <c r="H15" s="21">
        <v>63.508659894125664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</row>
    <row r="16" spans="1:31" x14ac:dyDescent="0.25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1:11" x14ac:dyDescent="0.25">
      <c r="A17" s="19" t="s">
        <v>158</v>
      </c>
      <c r="B17" s="19">
        <v>2018</v>
      </c>
      <c r="C17" s="19">
        <v>2019</v>
      </c>
      <c r="D17" s="19">
        <v>2020</v>
      </c>
      <c r="F17" s="19">
        <v>2018</v>
      </c>
      <c r="G17" s="19">
        <v>2019</v>
      </c>
      <c r="H17" s="19">
        <v>2020</v>
      </c>
      <c r="K17" s="22" t="s">
        <v>67</v>
      </c>
    </row>
    <row r="18" spans="1:11" x14ac:dyDescent="0.25">
      <c r="A18" s="19">
        <v>1</v>
      </c>
      <c r="B18" s="21">
        <v>10.214217717722256</v>
      </c>
      <c r="C18" s="21">
        <v>8.3599238181000803</v>
      </c>
      <c r="D18" s="21">
        <v>7.910386788541091</v>
      </c>
      <c r="F18" s="21">
        <v>93.529811708791968</v>
      </c>
      <c r="G18" s="21">
        <v>82.72451134026727</v>
      </c>
      <c r="H18" s="21">
        <v>83.553645104192611</v>
      </c>
    </row>
    <row r="19" spans="1:11" x14ac:dyDescent="0.25">
      <c r="A19" s="19">
        <v>2</v>
      </c>
      <c r="B19" s="21">
        <v>7.7510455853186775</v>
      </c>
      <c r="C19" s="21">
        <v>8.4566710288482927</v>
      </c>
      <c r="D19" s="21">
        <v>8.604440665830845</v>
      </c>
      <c r="F19" s="21">
        <v>69.55645377478028</v>
      </c>
      <c r="G19" s="21">
        <v>80.272915022012896</v>
      </c>
      <c r="H19" s="21">
        <v>87.267210573081272</v>
      </c>
    </row>
    <row r="20" spans="1:11" x14ac:dyDescent="0.25">
      <c r="A20" s="19">
        <v>3</v>
      </c>
      <c r="B20" s="21">
        <v>10.49976141587096</v>
      </c>
      <c r="C20" s="21">
        <v>7.2562066808351506</v>
      </c>
      <c r="D20" s="21">
        <v>1.2265868021283366</v>
      </c>
      <c r="F20" s="21">
        <v>103.34397069836847</v>
      </c>
      <c r="G20" s="21">
        <v>77.021711179779288</v>
      </c>
      <c r="H20" s="21">
        <v>13.692942442370207</v>
      </c>
    </row>
    <row r="21" spans="1:11" x14ac:dyDescent="0.25">
      <c r="A21" s="19">
        <v>4</v>
      </c>
      <c r="B21" s="21">
        <v>9.0528998754058705</v>
      </c>
      <c r="C21" s="21">
        <v>10.450700088727462</v>
      </c>
      <c r="D21" s="21">
        <v>-5.2124756541702775</v>
      </c>
      <c r="F21" s="21">
        <v>86.621313443889761</v>
      </c>
      <c r="G21" s="21">
        <v>106.90253989376504</v>
      </c>
      <c r="H21" s="21">
        <v>-58.297748077182305</v>
      </c>
    </row>
    <row r="22" spans="1:11" x14ac:dyDescent="0.25">
      <c r="A22" s="19">
        <v>5</v>
      </c>
      <c r="B22" s="21">
        <v>11.245715450900406</v>
      </c>
      <c r="C22" s="21">
        <v>11.77834309521732</v>
      </c>
      <c r="D22" s="21">
        <v>-4.5674083546014632</v>
      </c>
      <c r="F22" s="21">
        <v>108.17042754165114</v>
      </c>
      <c r="G22" s="21">
        <v>123.75221738603798</v>
      </c>
      <c r="H22" s="21">
        <v>-53.276063756307892</v>
      </c>
    </row>
    <row r="23" spans="1:11" x14ac:dyDescent="0.25">
      <c r="A23" s="19">
        <v>6</v>
      </c>
      <c r="B23" s="21">
        <v>8.1651024241020664</v>
      </c>
      <c r="C23" s="21">
        <v>4.4235688143014755</v>
      </c>
      <c r="D23" s="21">
        <v>0.47409985852024122</v>
      </c>
      <c r="F23" s="21">
        <v>81.812591381086392</v>
      </c>
      <c r="G23" s="21">
        <v>47.07574772806614</v>
      </c>
      <c r="H23" s="21">
        <v>5.2399876660299372</v>
      </c>
    </row>
    <row r="24" spans="1:11" x14ac:dyDescent="0.25">
      <c r="A24" s="19">
        <v>7</v>
      </c>
      <c r="B24" s="21">
        <v>9.4446652512826379</v>
      </c>
      <c r="C24" s="21">
        <v>7.5960051237919837</v>
      </c>
      <c r="D24" s="21">
        <v>2.6872855065530366</v>
      </c>
      <c r="F24" s="21">
        <v>90.489351534359997</v>
      </c>
      <c r="G24" s="21">
        <v>78.348959162989701</v>
      </c>
      <c r="H24" s="21">
        <v>29.571730277743423</v>
      </c>
    </row>
    <row r="25" spans="1:11" x14ac:dyDescent="0.25">
      <c r="A25" s="19">
        <v>8</v>
      </c>
      <c r="B25" s="21">
        <v>8.1555603279404334</v>
      </c>
      <c r="C25" s="21">
        <v>6.3933636400402909</v>
      </c>
      <c r="D25" s="21">
        <v>2.5651477451856453</v>
      </c>
      <c r="F25" s="21">
        <v>78.175194030570239</v>
      </c>
      <c r="G25" s="21">
        <v>65.272331354501574</v>
      </c>
      <c r="H25" s="21">
        <v>27.61004783302991</v>
      </c>
    </row>
    <row r="26" spans="1:11" x14ac:dyDescent="0.25">
      <c r="A26" s="19">
        <v>9</v>
      </c>
      <c r="B26" s="21">
        <v>7.1348983571729887</v>
      </c>
      <c r="C26" s="21">
        <v>7.9681532482301503</v>
      </c>
      <c r="D26" s="21">
        <v>5.039823321929922</v>
      </c>
      <c r="F26" s="21">
        <v>68.352901573708834</v>
      </c>
      <c r="G26" s="21">
        <v>80.525459715001617</v>
      </c>
      <c r="H26" s="21">
        <v>54.373706219525872</v>
      </c>
    </row>
    <row r="27" spans="1:11" x14ac:dyDescent="0.25">
      <c r="A27" s="19">
        <v>10</v>
      </c>
      <c r="B27" s="21">
        <v>8.6032659801520701</v>
      </c>
      <c r="C27" s="21">
        <v>6.5103923239579489</v>
      </c>
      <c r="D27" s="21">
        <v>3.9742500850499769</v>
      </c>
      <c r="F27" s="21">
        <v>83.652524903837374</v>
      </c>
      <c r="G27" s="21">
        <v>67.707107064169094</v>
      </c>
      <c r="H27" s="21">
        <v>43.410297683419138</v>
      </c>
    </row>
    <row r="28" spans="1:11" x14ac:dyDescent="0.25">
      <c r="A28" s="19">
        <v>11</v>
      </c>
      <c r="B28" s="21">
        <v>8.634209875603533</v>
      </c>
      <c r="C28" s="21">
        <v>6.9001179222961548</v>
      </c>
      <c r="D28" s="21">
        <v>5.1286948701726258</v>
      </c>
      <c r="F28" s="21">
        <v>99.717957215061247</v>
      </c>
      <c r="G28" s="21">
        <v>84.885776500338721</v>
      </c>
      <c r="H28" s="21">
        <v>66.561511056403688</v>
      </c>
    </row>
    <row r="29" spans="1:11" x14ac:dyDescent="0.25">
      <c r="A29" s="19">
        <v>12</v>
      </c>
      <c r="B29" s="21">
        <v>7.184192783419979</v>
      </c>
      <c r="C29" s="21">
        <v>7.91192218470428</v>
      </c>
      <c r="D29" s="21">
        <v>4.8996251523941625</v>
      </c>
      <c r="F29" s="21">
        <v>75.697668551244121</v>
      </c>
      <c r="G29" s="21">
        <v>87.702722392514971</v>
      </c>
      <c r="H29" s="21">
        <v>57.781142320243717</v>
      </c>
    </row>
    <row r="30" spans="1:11" x14ac:dyDescent="0.25">
      <c r="A30" s="19" t="s">
        <v>156</v>
      </c>
      <c r="B30" s="21">
        <v>8.8209020945984946</v>
      </c>
      <c r="C30" s="21">
        <v>7.8029080831240298</v>
      </c>
      <c r="D30" s="21">
        <v>2.6888951742330192</v>
      </c>
      <c r="F30" s="21">
        <v>86.587063068640219</v>
      </c>
      <c r="G30" s="21">
        <v>81.828208401922424</v>
      </c>
      <c r="H30" s="21">
        <v>30.031044955365665</v>
      </c>
    </row>
    <row r="32" spans="1:11" x14ac:dyDescent="0.25">
      <c r="A32" s="19" t="s">
        <v>34</v>
      </c>
      <c r="B32" s="19">
        <v>2018</v>
      </c>
      <c r="C32" s="19">
        <v>2019</v>
      </c>
      <c r="D32" s="19">
        <v>2020</v>
      </c>
      <c r="F32" s="19">
        <v>2018</v>
      </c>
      <c r="G32" s="19">
        <v>2019</v>
      </c>
      <c r="H32" s="19">
        <v>2020</v>
      </c>
    </row>
    <row r="33" spans="1:8" x14ac:dyDescent="0.25">
      <c r="A33" s="19">
        <v>1</v>
      </c>
      <c r="B33" s="21">
        <v>8.2446887533809825</v>
      </c>
      <c r="C33" s="21">
        <v>7.8591965494782174</v>
      </c>
      <c r="D33" s="21">
        <v>7.276031933259028</v>
      </c>
      <c r="F33" s="21">
        <v>75.109988624652729</v>
      </c>
      <c r="G33" s="21">
        <v>77.643870822861984</v>
      </c>
      <c r="H33" s="21">
        <v>77.821455115706556</v>
      </c>
    </row>
    <row r="34" spans="1:8" x14ac:dyDescent="0.25">
      <c r="A34" s="19">
        <v>2</v>
      </c>
      <c r="B34" s="21">
        <v>5.8690291151240945</v>
      </c>
      <c r="C34" s="21">
        <v>7.8670558559003085</v>
      </c>
      <c r="D34" s="21">
        <v>7.9821560453226912</v>
      </c>
      <c r="F34" s="21">
        <v>52.655516504886293</v>
      </c>
      <c r="G34" s="21">
        <v>74.81934502894606</v>
      </c>
      <c r="H34" s="21">
        <v>82.238475474411388</v>
      </c>
    </row>
    <row r="35" spans="1:8" x14ac:dyDescent="0.25">
      <c r="A35" s="19">
        <v>3</v>
      </c>
      <c r="B35" s="21">
        <v>8.0407378470777324</v>
      </c>
      <c r="C35" s="21">
        <v>6.8868800255207656</v>
      </c>
      <c r="D35" s="21">
        <v>2.5693484696775966</v>
      </c>
      <c r="F35" s="21">
        <v>77.15286641487809</v>
      </c>
      <c r="G35" s="21">
        <v>71.767863571166671</v>
      </c>
      <c r="H35" s="21">
        <v>28.754993665982472</v>
      </c>
    </row>
    <row r="36" spans="1:8" x14ac:dyDescent="0.25">
      <c r="A36" s="19">
        <v>4</v>
      </c>
      <c r="B36" s="21">
        <v>6.5942578942166667</v>
      </c>
      <c r="C36" s="21">
        <v>9.3140760422397069</v>
      </c>
      <c r="D36" s="21">
        <v>-1.7656689542843411</v>
      </c>
      <c r="F36" s="21">
        <v>62.576065824334968</v>
      </c>
      <c r="G36" s="21">
        <v>94.720998433599718</v>
      </c>
      <c r="H36" s="21">
        <v>-19.815038758527027</v>
      </c>
    </row>
    <row r="37" spans="1:8" x14ac:dyDescent="0.25">
      <c r="A37" s="19">
        <v>5</v>
      </c>
      <c r="B37" s="21">
        <v>9.5744203995088988</v>
      </c>
      <c r="C37" s="21">
        <v>11.281993842281306</v>
      </c>
      <c r="D37" s="21">
        <v>-2.6474493430266284</v>
      </c>
      <c r="F37" s="21">
        <v>92.230224360520708</v>
      </c>
      <c r="G37" s="21">
        <v>119.53658150614609</v>
      </c>
      <c r="H37" s="21">
        <v>-31.526467938222773</v>
      </c>
    </row>
    <row r="38" spans="1:8" x14ac:dyDescent="0.25">
      <c r="A38" s="19">
        <v>6</v>
      </c>
      <c r="B38" s="21">
        <v>7.0037017977434983</v>
      </c>
      <c r="C38" s="21">
        <v>4.9423097439347563</v>
      </c>
      <c r="D38" s="21">
        <v>3.344978605200692</v>
      </c>
      <c r="F38" s="21">
        <v>69.661385029360815</v>
      </c>
      <c r="G38" s="21">
        <v>52.698904161962957</v>
      </c>
      <c r="H38" s="21">
        <v>37.722994418033707</v>
      </c>
    </row>
    <row r="39" spans="1:8" x14ac:dyDescent="0.25">
      <c r="A39" s="19">
        <v>7</v>
      </c>
      <c r="B39" s="21">
        <v>8.8648238020822507</v>
      </c>
      <c r="C39" s="21">
        <v>7.5318171655847808</v>
      </c>
      <c r="D39" s="21">
        <v>2.7742001114415662</v>
      </c>
      <c r="F39" s="21">
        <v>84.161661909077594</v>
      </c>
      <c r="G39" s="21">
        <v>77.994852861185137</v>
      </c>
      <c r="H39" s="21">
        <v>31.054995292474356</v>
      </c>
    </row>
    <row r="40" spans="1:8" x14ac:dyDescent="0.25">
      <c r="A40" s="19">
        <v>8</v>
      </c>
      <c r="B40" s="21">
        <v>6.8694255059684712</v>
      </c>
      <c r="C40" s="21">
        <v>6.4505722074438356</v>
      </c>
      <c r="D40" s="21">
        <v>3.1319873241339233</v>
      </c>
      <c r="F40" s="21">
        <v>65.272028707393019</v>
      </c>
      <c r="G40" s="21">
        <v>65.666369799559504</v>
      </c>
      <c r="H40" s="21">
        <v>34.113922843911411</v>
      </c>
    </row>
    <row r="41" spans="1:8" x14ac:dyDescent="0.25">
      <c r="A41" s="19">
        <v>9</v>
      </c>
      <c r="B41" s="21">
        <v>5.9553037180890973</v>
      </c>
      <c r="C41" s="21">
        <v>9.1875563333806998</v>
      </c>
      <c r="D41" s="21">
        <v>5.155363316634217</v>
      </c>
      <c r="F41" s="21">
        <v>56.520020338549415</v>
      </c>
      <c r="G41" s="21">
        <v>92.664773529257346</v>
      </c>
      <c r="H41" s="21">
        <v>56.435839114310212</v>
      </c>
    </row>
    <row r="42" spans="1:8" x14ac:dyDescent="0.25">
      <c r="A42" s="19">
        <v>10</v>
      </c>
      <c r="B42" s="21">
        <v>7.5036435674886981</v>
      </c>
      <c r="C42" s="21">
        <v>6.0055599382873543</v>
      </c>
      <c r="D42" s="21">
        <v>4.1258328734076466</v>
      </c>
      <c r="F42" s="21">
        <v>72.522253006615799</v>
      </c>
      <c r="G42" s="21">
        <v>62.564848546815838</v>
      </c>
      <c r="H42" s="21">
        <v>45.706068346693954</v>
      </c>
    </row>
    <row r="43" spans="1:8" x14ac:dyDescent="0.25">
      <c r="A43" s="19">
        <v>11</v>
      </c>
      <c r="B43" s="21">
        <v>6.6675752563764314</v>
      </c>
      <c r="C43" s="21">
        <v>6.7724148337148806</v>
      </c>
      <c r="D43" s="21">
        <v>4.9118011013364775</v>
      </c>
      <c r="F43" s="21">
        <v>78.001748482996447</v>
      </c>
      <c r="G43" s="21">
        <v>84.771849979518024</v>
      </c>
      <c r="H43" s="21">
        <v>66.160054873883311</v>
      </c>
    </row>
    <row r="44" spans="1:8" x14ac:dyDescent="0.25">
      <c r="A44" s="19">
        <v>12</v>
      </c>
      <c r="B44" s="21">
        <v>6.7185229180643029</v>
      </c>
      <c r="C44" s="21">
        <v>8.4657065424760223</v>
      </c>
      <c r="D44" s="21">
        <v>5.116854711215395</v>
      </c>
      <c r="F44" s="21">
        <v>71.348061020220243</v>
      </c>
      <c r="G44" s="21">
        <v>95.438965915702042</v>
      </c>
      <c r="H44" s="21">
        <v>62.285912926753987</v>
      </c>
    </row>
    <row r="45" spans="1:8" x14ac:dyDescent="0.25">
      <c r="A45" s="19" t="s">
        <v>156</v>
      </c>
      <c r="B45" s="21">
        <v>7.3142073868982154</v>
      </c>
      <c r="C45" s="21">
        <v>7.6971062893935072</v>
      </c>
      <c r="D45" s="21">
        <v>3.4558886440114409</v>
      </c>
      <c r="F45" s="21">
        <v>71.443078122777891</v>
      </c>
      <c r="G45" s="21">
        <v>80.855293114136586</v>
      </c>
      <c r="H45" s="21">
        <v>39.251124988860745</v>
      </c>
    </row>
    <row r="46" spans="1:8" x14ac:dyDescent="0.25">
      <c r="B46" s="21"/>
      <c r="C46" s="21"/>
      <c r="D46" s="21"/>
      <c r="F46" s="21"/>
      <c r="G46" s="21"/>
      <c r="H46" s="21"/>
    </row>
    <row r="47" spans="1:8" x14ac:dyDescent="0.25">
      <c r="A47" s="19" t="s">
        <v>35</v>
      </c>
      <c r="B47" s="19">
        <v>2018</v>
      </c>
      <c r="C47" s="19">
        <v>2019</v>
      </c>
      <c r="D47" s="19">
        <v>2020</v>
      </c>
      <c r="F47" s="19">
        <v>2018</v>
      </c>
      <c r="G47" s="19">
        <v>2019</v>
      </c>
      <c r="H47" s="19">
        <v>2020</v>
      </c>
    </row>
    <row r="48" spans="1:8" x14ac:dyDescent="0.25">
      <c r="A48" s="19">
        <v>1</v>
      </c>
      <c r="B48" s="21">
        <v>3.019698126969216</v>
      </c>
      <c r="C48" s="21">
        <v>4.2932721624326158</v>
      </c>
      <c r="D48" s="21">
        <v>3.3707543667512128</v>
      </c>
      <c r="F48" s="21">
        <v>20.519455441917753</v>
      </c>
      <c r="G48" s="21">
        <v>34.43235036432845</v>
      </c>
      <c r="H48" s="21">
        <v>30.520185521192538</v>
      </c>
    </row>
    <row r="49" spans="1:8" x14ac:dyDescent="0.25">
      <c r="A49" s="19">
        <v>2</v>
      </c>
      <c r="B49" s="21">
        <v>1.429898986613225</v>
      </c>
      <c r="C49" s="21">
        <v>2.4650032204484411</v>
      </c>
      <c r="D49" s="21">
        <v>3.8030382057714891</v>
      </c>
      <c r="F49" s="21">
        <v>9.4236074752120871</v>
      </c>
      <c r="G49" s="21">
        <v>19.11069364733768</v>
      </c>
      <c r="H49" s="21">
        <v>32.987210086501157</v>
      </c>
    </row>
    <row r="50" spans="1:8" x14ac:dyDescent="0.25">
      <c r="A50" s="19">
        <v>3</v>
      </c>
      <c r="B50" s="21">
        <v>1.2553878719396183</v>
      </c>
      <c r="C50" s="21">
        <v>3.1108142559043057</v>
      </c>
      <c r="D50" s="21">
        <v>-0.41313408723110334</v>
      </c>
      <c r="F50" s="21">
        <v>8.6370167247871077</v>
      </c>
      <c r="G50" s="21">
        <v>25.241401563869299</v>
      </c>
      <c r="H50" s="21">
        <v>-3.8011543387681486</v>
      </c>
    </row>
    <row r="51" spans="1:8" x14ac:dyDescent="0.25">
      <c r="A51" s="19">
        <v>4</v>
      </c>
      <c r="B51" s="21">
        <v>-0.11094613132692094</v>
      </c>
      <c r="C51" s="21">
        <v>3.9596758760001696</v>
      </c>
      <c r="D51" s="21">
        <v>-2.9362680107653585</v>
      </c>
      <c r="F51" s="21">
        <v>-0.74050885588613891</v>
      </c>
      <c r="G51" s="21">
        <v>31.058697644752709</v>
      </c>
      <c r="H51" s="21">
        <v>-26.761195038220809</v>
      </c>
    </row>
    <row r="52" spans="1:8" x14ac:dyDescent="0.25">
      <c r="A52" s="19">
        <v>5</v>
      </c>
      <c r="B52" s="21">
        <v>2.2485939109016568</v>
      </c>
      <c r="C52" s="21">
        <v>6.3427974161192235</v>
      </c>
      <c r="D52" s="21">
        <v>-6.3246866184035282</v>
      </c>
      <c r="F52" s="21">
        <v>15.294763249026936</v>
      </c>
      <c r="G52" s="21">
        <v>52.391018321425655</v>
      </c>
      <c r="H52" s="21">
        <v>-62.22174616716962</v>
      </c>
    </row>
    <row r="53" spans="1:8" x14ac:dyDescent="0.25">
      <c r="A53" s="19">
        <v>6</v>
      </c>
      <c r="B53" s="21">
        <v>1.7806982360256227</v>
      </c>
      <c r="C53" s="21">
        <v>5.3495685646029942</v>
      </c>
      <c r="D53" s="21">
        <v>0.38810089165038425</v>
      </c>
      <c r="F53" s="21">
        <v>12.682348645179111</v>
      </c>
      <c r="G53" s="21">
        <v>45.302856264633135</v>
      </c>
      <c r="H53" s="21">
        <v>3.7358553329369757</v>
      </c>
    </row>
    <row r="54" spans="1:8" x14ac:dyDescent="0.25">
      <c r="A54" s="19">
        <v>7</v>
      </c>
      <c r="B54" s="21">
        <v>1.202210040295532</v>
      </c>
      <c r="C54" s="21">
        <v>6.3741709441970187</v>
      </c>
      <c r="D54" s="21">
        <v>4.6412332756178794E-2</v>
      </c>
      <c r="F54" s="21">
        <v>8.4949712136117128</v>
      </c>
      <c r="G54" s="21">
        <v>50.923951624754906</v>
      </c>
      <c r="H54" s="21">
        <v>0.41564807008574189</v>
      </c>
    </row>
    <row r="55" spans="1:8" x14ac:dyDescent="0.25">
      <c r="A55" s="19">
        <v>8</v>
      </c>
      <c r="B55" s="21">
        <v>1.1590897188211011</v>
      </c>
      <c r="C55" s="21">
        <v>4.8473738289166191</v>
      </c>
      <c r="D55" s="21">
        <v>2.1459680277796602</v>
      </c>
      <c r="F55" s="21">
        <v>8.2239346339026724</v>
      </c>
      <c r="G55" s="21">
        <v>38.337991660872795</v>
      </c>
      <c r="H55" s="21">
        <v>18.845179792967418</v>
      </c>
    </row>
    <row r="56" spans="1:8" x14ac:dyDescent="0.25">
      <c r="A56" s="19">
        <v>9</v>
      </c>
      <c r="B56" s="21">
        <v>-1.2768471648256772</v>
      </c>
      <c r="C56" s="21">
        <v>3.8260631636828975</v>
      </c>
      <c r="D56" s="21">
        <v>-1.3355116479360445</v>
      </c>
      <c r="F56" s="21">
        <v>-9.1332589902327204</v>
      </c>
      <c r="G56" s="21">
        <v>29.966829381528779</v>
      </c>
      <c r="H56" s="21">
        <v>-11.689774673064004</v>
      </c>
    </row>
    <row r="57" spans="1:8" x14ac:dyDescent="0.25">
      <c r="A57" s="19">
        <v>10</v>
      </c>
      <c r="B57" s="21">
        <v>-1.3984707574630972</v>
      </c>
      <c r="C57" s="21">
        <v>0.67687005238729703</v>
      </c>
      <c r="D57" s="21">
        <v>-3.0537133852464931</v>
      </c>
      <c r="F57" s="21">
        <v>-10.322759262082867</v>
      </c>
      <c r="G57" s="21">
        <v>5.4805183431146158</v>
      </c>
      <c r="H57" s="21">
        <v>-26.559238983362533</v>
      </c>
    </row>
    <row r="58" spans="1:8" x14ac:dyDescent="0.25">
      <c r="A58" s="19">
        <v>11</v>
      </c>
      <c r="B58" s="21">
        <v>-2.4038813395730925</v>
      </c>
      <c r="C58" s="21">
        <v>-5.7140636018123518E-2</v>
      </c>
      <c r="D58" s="21">
        <v>-3.9813219223305252</v>
      </c>
      <c r="F58" s="21">
        <v>-21.947168639531636</v>
      </c>
      <c r="G58" s="21">
        <v>-0.56667137773381249</v>
      </c>
      <c r="H58" s="21">
        <v>-42.159216893298243</v>
      </c>
    </row>
    <row r="59" spans="1:8" x14ac:dyDescent="0.25">
      <c r="A59" s="19">
        <v>12</v>
      </c>
      <c r="B59" s="21">
        <v>4.6273605240363356</v>
      </c>
      <c r="C59" s="21">
        <v>4.8442504396970456</v>
      </c>
      <c r="D59" s="21">
        <v>1.409828518637132</v>
      </c>
      <c r="F59" s="21">
        <v>40.163413578101739</v>
      </c>
      <c r="G59" s="21">
        <v>45.706015951132891</v>
      </c>
      <c r="H59" s="21">
        <v>14.272864684251951</v>
      </c>
    </row>
    <row r="60" spans="1:8" x14ac:dyDescent="0.25">
      <c r="A60" s="19" t="s">
        <v>156</v>
      </c>
      <c r="B60" s="21">
        <v>0.95956104644828333</v>
      </c>
      <c r="C60" s="21">
        <v>3.8051336258477493</v>
      </c>
      <c r="D60" s="21">
        <v>-0.61843342456064876</v>
      </c>
      <c r="F60" s="21">
        <v>6.9461803877921229</v>
      </c>
      <c r="G60" s="21">
        <v>31.539196512696439</v>
      </c>
      <c r="H60" s="21">
        <v>-5.7369204234793987</v>
      </c>
    </row>
    <row r="64" spans="1:8" x14ac:dyDescent="0.25">
      <c r="A64" s="19" t="s">
        <v>69</v>
      </c>
    </row>
    <row r="65" spans="1:1" x14ac:dyDescent="0.25">
      <c r="A65" s="19" t="s">
        <v>70</v>
      </c>
    </row>
    <row r="66" spans="1:1" x14ac:dyDescent="0.25">
      <c r="A66" s="19" t="s">
        <v>71</v>
      </c>
    </row>
    <row r="67" spans="1:1" x14ac:dyDescent="0.25">
      <c r="A67" s="19" t="s">
        <v>72</v>
      </c>
    </row>
    <row r="68" spans="1:1" x14ac:dyDescent="0.25">
      <c r="A68" s="19" t="s">
        <v>73</v>
      </c>
    </row>
    <row r="69" spans="1:1" x14ac:dyDescent="0.25">
      <c r="A69" s="19" t="s">
        <v>74</v>
      </c>
    </row>
    <row r="70" spans="1:1" x14ac:dyDescent="0.25">
      <c r="A70" s="19" t="s">
        <v>75</v>
      </c>
    </row>
    <row r="71" spans="1:1" x14ac:dyDescent="0.25">
      <c r="A71" s="19" t="s">
        <v>76</v>
      </c>
    </row>
    <row r="72" spans="1:1" x14ac:dyDescent="0.25">
      <c r="A72" s="19" t="s">
        <v>77</v>
      </c>
    </row>
    <row r="73" spans="1:1" x14ac:dyDescent="0.25">
      <c r="A73" s="19" t="s">
        <v>78</v>
      </c>
    </row>
    <row r="74" spans="1:1" x14ac:dyDescent="0.25">
      <c r="A74" s="19" t="s">
        <v>79</v>
      </c>
    </row>
    <row r="75" spans="1:1" x14ac:dyDescent="0.25">
      <c r="A75" s="19" t="s">
        <v>80</v>
      </c>
    </row>
    <row r="76" spans="1:1" x14ac:dyDescent="0.25">
      <c r="A76" s="19" t="s">
        <v>47</v>
      </c>
    </row>
    <row r="77" spans="1:1" x14ac:dyDescent="0.25">
      <c r="A77" s="19" t="s">
        <v>48</v>
      </c>
    </row>
    <row r="78" spans="1:1" x14ac:dyDescent="0.25">
      <c r="A78" s="19" t="s">
        <v>49</v>
      </c>
    </row>
    <row r="79" spans="1:1" x14ac:dyDescent="0.25">
      <c r="A79" s="19" t="s">
        <v>50</v>
      </c>
    </row>
    <row r="80" spans="1:1" x14ac:dyDescent="0.25">
      <c r="A80" s="19" t="s">
        <v>51</v>
      </c>
    </row>
    <row r="81" spans="1:1" x14ac:dyDescent="0.25">
      <c r="A81" s="19" t="s">
        <v>52</v>
      </c>
    </row>
    <row r="82" spans="1:1" x14ac:dyDescent="0.25">
      <c r="A82" s="19" t="s">
        <v>53</v>
      </c>
    </row>
    <row r="83" spans="1:1" x14ac:dyDescent="0.25">
      <c r="A83" s="19" t="s">
        <v>54</v>
      </c>
    </row>
    <row r="84" spans="1:1" x14ac:dyDescent="0.25">
      <c r="A84" s="19" t="s">
        <v>55</v>
      </c>
    </row>
    <row r="85" spans="1:1" x14ac:dyDescent="0.25">
      <c r="A85" s="19" t="s">
        <v>13</v>
      </c>
    </row>
    <row r="86" spans="1:1" x14ac:dyDescent="0.25">
      <c r="A86" s="19" t="s">
        <v>14</v>
      </c>
    </row>
    <row r="87" spans="1:1" x14ac:dyDescent="0.25">
      <c r="A87" s="19" t="s">
        <v>15</v>
      </c>
    </row>
    <row r="88" spans="1:1" x14ac:dyDescent="0.25">
      <c r="A88" s="19" t="s">
        <v>56</v>
      </c>
    </row>
    <row r="89" spans="1:1" x14ac:dyDescent="0.25">
      <c r="A89" s="19" t="s">
        <v>57</v>
      </c>
    </row>
    <row r="90" spans="1:1" x14ac:dyDescent="0.25">
      <c r="A90" s="19" t="s">
        <v>58</v>
      </c>
    </row>
    <row r="91" spans="1:1" x14ac:dyDescent="0.25">
      <c r="A91" s="19" t="s">
        <v>59</v>
      </c>
    </row>
    <row r="92" spans="1:1" x14ac:dyDescent="0.25">
      <c r="A92" s="19" t="s">
        <v>60</v>
      </c>
    </row>
    <row r="93" spans="1:1" x14ac:dyDescent="0.25">
      <c r="A93" s="19" t="s">
        <v>61</v>
      </c>
    </row>
    <row r="94" spans="1:1" x14ac:dyDescent="0.25">
      <c r="A94" s="19" t="s">
        <v>62</v>
      </c>
    </row>
    <row r="95" spans="1:1" x14ac:dyDescent="0.25">
      <c r="A95" s="19" t="s">
        <v>63</v>
      </c>
    </row>
    <row r="96" spans="1:1" x14ac:dyDescent="0.25">
      <c r="A96" s="19" t="s">
        <v>64</v>
      </c>
    </row>
    <row r="97" spans="1:1" x14ac:dyDescent="0.25">
      <c r="A97" s="19" t="s">
        <v>25</v>
      </c>
    </row>
    <row r="98" spans="1:1" x14ac:dyDescent="0.25">
      <c r="A98" s="19" t="s">
        <v>26</v>
      </c>
    </row>
    <row r="99" spans="1:1" x14ac:dyDescent="0.25">
      <c r="A99" s="19" t="s">
        <v>27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A309B-406A-41D6-B7A3-2591C293D65C}">
  <sheetPr>
    <tabColor rgb="FF00B0F0"/>
  </sheetPr>
  <dimension ref="A1:AD74"/>
  <sheetViews>
    <sheetView zoomScaleNormal="100" workbookViewId="0"/>
  </sheetViews>
  <sheetFormatPr defaultRowHeight="15" x14ac:dyDescent="0.25"/>
  <cols>
    <col min="1" max="1" width="9.140625" style="19"/>
    <col min="2" max="3" width="6.42578125" style="19" customWidth="1"/>
    <col min="4" max="4" width="8.140625" style="19" bestFit="1" customWidth="1"/>
    <col min="5" max="5" width="9.140625" style="19"/>
    <col min="6" max="6" width="5.42578125" style="19" bestFit="1" customWidth="1"/>
    <col min="7" max="8" width="6.7109375" style="19" bestFit="1" customWidth="1"/>
    <col min="9" max="16384" width="9.140625" style="19"/>
  </cols>
  <sheetData>
    <row r="1" spans="1:30" x14ac:dyDescent="0.25">
      <c r="A1" s="19" t="s">
        <v>166</v>
      </c>
      <c r="B1" s="19">
        <v>2018</v>
      </c>
      <c r="C1" s="19">
        <v>2019</v>
      </c>
      <c r="D1" s="19">
        <v>2020</v>
      </c>
      <c r="F1" s="19">
        <v>2018</v>
      </c>
      <c r="G1" s="19">
        <v>2019</v>
      </c>
      <c r="H1" s="19">
        <v>2020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19" t="s">
        <v>69</v>
      </c>
      <c r="Z1" s="21"/>
      <c r="AA1" s="21"/>
      <c r="AB1" s="21"/>
      <c r="AC1" s="43"/>
      <c r="AD1" s="43"/>
    </row>
    <row r="2" spans="1:30" x14ac:dyDescent="0.25">
      <c r="A2" s="19">
        <v>1</v>
      </c>
      <c r="B2" s="21">
        <v>95.981018332488816</v>
      </c>
      <c r="C2" s="21">
        <v>74.617536600859353</v>
      </c>
      <c r="D2" s="21">
        <v>74.912183653713939</v>
      </c>
      <c r="F2" s="21">
        <v>199.82829925973442</v>
      </c>
      <c r="G2" s="21">
        <v>188.49517341563163</v>
      </c>
      <c r="H2" s="21">
        <v>203.97247706045366</v>
      </c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19" t="s">
        <v>70</v>
      </c>
      <c r="Z2" s="21"/>
      <c r="AA2" s="21"/>
      <c r="AB2" s="21"/>
      <c r="AC2" s="43"/>
      <c r="AD2" s="43"/>
    </row>
    <row r="3" spans="1:30" x14ac:dyDescent="0.25">
      <c r="A3" s="19">
        <v>2</v>
      </c>
      <c r="B3" s="21">
        <v>89.911868223419361</v>
      </c>
      <c r="C3" s="21">
        <v>74.615807396636072</v>
      </c>
      <c r="D3" s="21">
        <v>78.951618693763706</v>
      </c>
      <c r="F3" s="21">
        <v>186.99725773421778</v>
      </c>
      <c r="G3" s="21">
        <v>187.07037030104914</v>
      </c>
      <c r="H3" s="21">
        <v>209.84281731862652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19" t="s">
        <v>71</v>
      </c>
      <c r="Z3" s="21"/>
      <c r="AA3" s="21"/>
      <c r="AB3" s="21"/>
      <c r="AC3" s="43"/>
      <c r="AD3" s="43"/>
    </row>
    <row r="4" spans="1:30" x14ac:dyDescent="0.25">
      <c r="A4" s="19">
        <v>3</v>
      </c>
      <c r="B4" s="21">
        <v>91.644546976531899</v>
      </c>
      <c r="C4" s="21">
        <v>78.005002862241199</v>
      </c>
      <c r="D4" s="21">
        <v>67.725657243087355</v>
      </c>
      <c r="F4" s="21">
        <v>190.0941894857919</v>
      </c>
      <c r="G4" s="21">
        <v>192.90668564418948</v>
      </c>
      <c r="H4" s="21">
        <v>180.27364351492668</v>
      </c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19" t="s">
        <v>72</v>
      </c>
      <c r="Z4" s="21"/>
      <c r="AA4" s="21"/>
      <c r="AB4" s="21"/>
      <c r="AC4" s="43"/>
      <c r="AD4" s="43"/>
    </row>
    <row r="5" spans="1:30" x14ac:dyDescent="0.25">
      <c r="A5" s="19">
        <v>4</v>
      </c>
      <c r="B5" s="21">
        <v>91.494687976288461</v>
      </c>
      <c r="C5" s="21">
        <v>76.348082789282714</v>
      </c>
      <c r="D5" s="21">
        <v>60.746219768440483</v>
      </c>
      <c r="F5" s="21">
        <v>187.27845437623262</v>
      </c>
      <c r="G5" s="21">
        <v>187.7898593346824</v>
      </c>
      <c r="H5" s="21">
        <v>162.11961384174737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19" t="s">
        <v>73</v>
      </c>
      <c r="Z5" s="21"/>
      <c r="AA5" s="21"/>
      <c r="AB5" s="21"/>
      <c r="AC5" s="43"/>
      <c r="AD5" s="43"/>
    </row>
    <row r="6" spans="1:30" x14ac:dyDescent="0.25">
      <c r="A6" s="19">
        <v>5</v>
      </c>
      <c r="B6" s="21">
        <v>62.83356284857522</v>
      </c>
      <c r="C6" s="21">
        <v>79.717850999609198</v>
      </c>
      <c r="D6" s="21">
        <v>60.165649295931701</v>
      </c>
      <c r="F6" s="21">
        <v>163.76567683738111</v>
      </c>
      <c r="G6" s="21">
        <v>195.17818568331805</v>
      </c>
      <c r="H6" s="21">
        <v>162.5703081220382</v>
      </c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19" t="s">
        <v>74</v>
      </c>
      <c r="Z6" s="21"/>
      <c r="AA6" s="21"/>
      <c r="AB6" s="21"/>
      <c r="AC6" s="43"/>
      <c r="AD6" s="43"/>
    </row>
    <row r="7" spans="1:30" x14ac:dyDescent="0.25">
      <c r="A7" s="19">
        <v>6</v>
      </c>
      <c r="B7" s="21">
        <v>58.24767688396836</v>
      </c>
      <c r="C7" s="21">
        <v>76.763750664963098</v>
      </c>
      <c r="D7" s="21">
        <v>72.171489175302113</v>
      </c>
      <c r="F7" s="21">
        <v>154.59787257385395</v>
      </c>
      <c r="G7" s="21">
        <v>185.94644153222509</v>
      </c>
      <c r="H7" s="21">
        <v>190.62524521894508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19" t="s">
        <v>75</v>
      </c>
      <c r="Z7" s="21"/>
      <c r="AA7" s="21"/>
      <c r="AB7" s="21"/>
      <c r="AC7" s="43"/>
      <c r="AD7" s="43"/>
    </row>
    <row r="8" spans="1:30" x14ac:dyDescent="0.25">
      <c r="A8" s="19">
        <v>7</v>
      </c>
      <c r="B8" s="21">
        <v>55.437389148563824</v>
      </c>
      <c r="C8" s="21">
        <v>73.338126521744726</v>
      </c>
      <c r="D8" s="21">
        <v>68.660212568429728</v>
      </c>
      <c r="F8" s="21">
        <v>151.04614640683559</v>
      </c>
      <c r="G8" s="21">
        <v>185.4103743540891</v>
      </c>
      <c r="H8" s="21">
        <v>183.26408995689772</v>
      </c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19" t="s">
        <v>76</v>
      </c>
      <c r="Z8" s="21"/>
      <c r="AA8" s="21"/>
      <c r="AB8" s="21"/>
      <c r="AC8" s="43"/>
      <c r="AD8" s="43"/>
    </row>
    <row r="9" spans="1:30" x14ac:dyDescent="0.25">
      <c r="A9" s="19">
        <v>8</v>
      </c>
      <c r="B9" s="21">
        <v>58.677266224692914</v>
      </c>
      <c r="C9" s="21">
        <v>71.31764397070468</v>
      </c>
      <c r="D9" s="21">
        <v>68.639570861448618</v>
      </c>
      <c r="F9" s="21">
        <v>155.50816207229977</v>
      </c>
      <c r="G9" s="21">
        <v>179.85025211664865</v>
      </c>
      <c r="H9" s="21">
        <v>181.69686408181224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19" t="s">
        <v>77</v>
      </c>
      <c r="Z9" s="21"/>
      <c r="AA9" s="21"/>
      <c r="AB9" s="21"/>
      <c r="AC9" s="43"/>
      <c r="AD9" s="43"/>
    </row>
    <row r="10" spans="1:30" x14ac:dyDescent="0.25">
      <c r="A10" s="19">
        <v>9</v>
      </c>
      <c r="B10" s="21">
        <v>55.225715924757878</v>
      </c>
      <c r="C10" s="21">
        <v>73.147107130832282</v>
      </c>
      <c r="D10" s="21">
        <v>72.215095043048066</v>
      </c>
      <c r="F10" s="21">
        <v>148.76230530806333</v>
      </c>
      <c r="G10" s="21">
        <v>184.07373260443154</v>
      </c>
      <c r="H10" s="21">
        <v>190.10420383103983</v>
      </c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19" t="s">
        <v>78</v>
      </c>
      <c r="Z10" s="21"/>
      <c r="AA10" s="21"/>
      <c r="AB10" s="21"/>
      <c r="AC10" s="43"/>
      <c r="AD10" s="43"/>
    </row>
    <row r="11" spans="1:30" x14ac:dyDescent="0.25">
      <c r="A11" s="19">
        <v>10</v>
      </c>
      <c r="B11" s="21">
        <v>59.702331081898031</v>
      </c>
      <c r="C11" s="21">
        <v>74.801879182408101</v>
      </c>
      <c r="D11" s="21">
        <v>69.805500750636284</v>
      </c>
      <c r="F11" s="21">
        <v>161.40087985826347</v>
      </c>
      <c r="G11" s="21">
        <v>189.38427528124757</v>
      </c>
      <c r="H11" s="21">
        <v>184.89892659954941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19" t="s">
        <v>79</v>
      </c>
      <c r="Z11" s="21"/>
      <c r="AA11" s="21"/>
      <c r="AB11" s="21"/>
      <c r="AC11" s="43"/>
      <c r="AD11" s="43"/>
    </row>
    <row r="12" spans="1:30" x14ac:dyDescent="0.25">
      <c r="A12" s="19">
        <v>11</v>
      </c>
      <c r="B12" s="21">
        <v>61.095871022717397</v>
      </c>
      <c r="C12" s="21">
        <v>74.944021910313808</v>
      </c>
      <c r="D12" s="21">
        <v>71.759685614952645</v>
      </c>
      <c r="F12" s="21">
        <v>165.23704737477067</v>
      </c>
      <c r="G12" s="21">
        <v>191.17583562209805</v>
      </c>
      <c r="H12" s="21">
        <v>191.48019096717383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19" t="s">
        <v>80</v>
      </c>
      <c r="Z12" s="21"/>
      <c r="AA12" s="21"/>
      <c r="AB12" s="21"/>
      <c r="AC12" s="43"/>
      <c r="AD12" s="43"/>
    </row>
    <row r="13" spans="1:30" x14ac:dyDescent="0.25">
      <c r="A13" s="19">
        <v>12</v>
      </c>
      <c r="B13" s="21">
        <v>60.840442373326319</v>
      </c>
      <c r="C13" s="21">
        <v>77.149586482404274</v>
      </c>
      <c r="D13" s="21">
        <v>73.99433052667959</v>
      </c>
      <c r="F13" s="21">
        <v>164.1206592888897</v>
      </c>
      <c r="G13" s="21">
        <v>194.35865904152064</v>
      </c>
      <c r="H13" s="21">
        <v>196.72885324385271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19" t="s">
        <v>47</v>
      </c>
      <c r="Z13" s="43"/>
      <c r="AA13" s="43"/>
      <c r="AB13" s="43"/>
      <c r="AC13" s="43"/>
      <c r="AD13" s="43"/>
    </row>
    <row r="14" spans="1:30" x14ac:dyDescent="0.25">
      <c r="A14" s="19" t="s">
        <v>2</v>
      </c>
      <c r="B14" s="21">
        <v>66.849257807300958</v>
      </c>
      <c r="C14" s="21">
        <v>75.344082744173519</v>
      </c>
      <c r="D14" s="21">
        <v>70.07834321793888</v>
      </c>
      <c r="F14" s="21">
        <v>167.4411572612126</v>
      </c>
      <c r="G14" s="21">
        <v>188.42478770867228</v>
      </c>
      <c r="H14" s="21">
        <v>186.73829314813696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19" t="s">
        <v>48</v>
      </c>
      <c r="Z14" s="43"/>
      <c r="AA14" s="43"/>
      <c r="AB14" s="43"/>
      <c r="AC14" s="43"/>
      <c r="AD14" s="43"/>
    </row>
    <row r="15" spans="1:30" x14ac:dyDescent="0.25"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19" t="s">
        <v>49</v>
      </c>
      <c r="Z15" s="43"/>
      <c r="AA15" s="43"/>
      <c r="AB15" s="43"/>
      <c r="AC15" s="43"/>
      <c r="AD15" s="43"/>
    </row>
    <row r="16" spans="1:30" x14ac:dyDescent="0.25">
      <c r="A16" s="19" t="s">
        <v>162</v>
      </c>
      <c r="B16" s="19">
        <v>2018</v>
      </c>
      <c r="C16" s="19">
        <v>2019</v>
      </c>
      <c r="D16" s="19">
        <v>2020</v>
      </c>
      <c r="F16" s="19">
        <v>2018</v>
      </c>
      <c r="G16" s="19">
        <v>2019</v>
      </c>
      <c r="H16" s="19">
        <v>2020</v>
      </c>
      <c r="K16" s="22" t="s">
        <v>67</v>
      </c>
      <c r="Y16" s="19" t="s">
        <v>50</v>
      </c>
    </row>
    <row r="17" spans="1:25" x14ac:dyDescent="0.25">
      <c r="A17" s="19">
        <v>1</v>
      </c>
      <c r="B17" s="21">
        <v>13.117781032712333</v>
      </c>
      <c r="C17" s="21">
        <v>13.175696734642219</v>
      </c>
      <c r="D17" s="21">
        <v>13.144560781446302</v>
      </c>
      <c r="F17" s="21">
        <v>64.485430210106799</v>
      </c>
      <c r="G17" s="21">
        <v>71.98457186383429</v>
      </c>
      <c r="H17" s="21">
        <v>79.012278571657973</v>
      </c>
      <c r="Y17" s="19" t="s">
        <v>51</v>
      </c>
    </row>
    <row r="18" spans="1:25" x14ac:dyDescent="0.25">
      <c r="A18" s="19">
        <v>2</v>
      </c>
      <c r="B18" s="21">
        <v>10.882252081090366</v>
      </c>
      <c r="C18" s="21">
        <v>12.528388376820059</v>
      </c>
      <c r="D18" s="21">
        <v>13.348940391394274</v>
      </c>
      <c r="F18" s="21">
        <v>52.767208585216046</v>
      </c>
      <c r="G18" s="21">
        <v>66.437616947096402</v>
      </c>
      <c r="H18" s="21">
        <v>77.547978832573264</v>
      </c>
      <c r="Y18" s="19" t="s">
        <v>52</v>
      </c>
    </row>
    <row r="19" spans="1:25" x14ac:dyDescent="0.25">
      <c r="A19" s="19">
        <v>3</v>
      </c>
      <c r="B19" s="21">
        <v>11.732965265685079</v>
      </c>
      <c r="C19" s="21">
        <v>13.027679637974805</v>
      </c>
      <c r="D19" s="21">
        <v>4.6943143628330848</v>
      </c>
      <c r="F19" s="21">
        <v>58.422940306043429</v>
      </c>
      <c r="G19" s="21">
        <v>70.840743997570314</v>
      </c>
      <c r="H19" s="21">
        <v>27.934539440381119</v>
      </c>
      <c r="Y19" s="19" t="s">
        <v>53</v>
      </c>
    </row>
    <row r="20" spans="1:25" x14ac:dyDescent="0.25">
      <c r="A20" s="19">
        <v>4</v>
      </c>
      <c r="B20" s="21">
        <v>12.162987822388811</v>
      </c>
      <c r="C20" s="21">
        <v>13.849964771923624</v>
      </c>
      <c r="D20" s="21">
        <v>-1.445627483104736</v>
      </c>
      <c r="F20" s="21">
        <v>60.247973842753879</v>
      </c>
      <c r="G20" s="21">
        <v>75.347026974392037</v>
      </c>
      <c r="H20" s="21">
        <v>-8.7841895304834221</v>
      </c>
      <c r="Y20" s="19" t="s">
        <v>54</v>
      </c>
    </row>
    <row r="21" spans="1:25" x14ac:dyDescent="0.25">
      <c r="A21" s="19">
        <v>5</v>
      </c>
      <c r="B21" s="21">
        <v>14.620187855866973</v>
      </c>
      <c r="C21" s="21">
        <v>15.616061780506534</v>
      </c>
      <c r="D21" s="21">
        <v>-0.63712677665123729</v>
      </c>
      <c r="F21" s="21">
        <v>77.214331338037425</v>
      </c>
      <c r="G21" s="21">
        <v>87.802155209858455</v>
      </c>
      <c r="H21" s="21">
        <v>-3.9802368602558338</v>
      </c>
      <c r="Y21" s="19" t="s">
        <v>55</v>
      </c>
    </row>
    <row r="22" spans="1:25" x14ac:dyDescent="0.25">
      <c r="A22" s="19">
        <v>6</v>
      </c>
      <c r="B22" s="21">
        <v>13.516061108326911</v>
      </c>
      <c r="C22" s="21">
        <v>12.863980668591379</v>
      </c>
      <c r="D22" s="21">
        <v>7.4173596904212475</v>
      </c>
      <c r="F22" s="21">
        <v>71.534505857813059</v>
      </c>
      <c r="G22" s="21">
        <v>71.587365163999678</v>
      </c>
      <c r="H22" s="21">
        <v>45.118346321514608</v>
      </c>
      <c r="Y22" s="19" t="s">
        <v>13</v>
      </c>
    </row>
    <row r="23" spans="1:25" x14ac:dyDescent="0.25">
      <c r="A23" s="19">
        <v>7</v>
      </c>
      <c r="B23" s="21">
        <v>13.253154052811833</v>
      </c>
      <c r="C23" s="21">
        <v>14.311466918685417</v>
      </c>
      <c r="D23" s="21">
        <v>7.7539391507661053</v>
      </c>
      <c r="F23" s="21">
        <v>69.931554565794997</v>
      </c>
      <c r="G23" s="21">
        <v>79.561731862517462</v>
      </c>
      <c r="H23" s="21">
        <v>47.740529283180997</v>
      </c>
      <c r="Y23" s="19" t="s">
        <v>14</v>
      </c>
    </row>
    <row r="24" spans="1:25" x14ac:dyDescent="0.25">
      <c r="A24" s="19">
        <v>8</v>
      </c>
      <c r="B24" s="21">
        <v>12.338114523164911</v>
      </c>
      <c r="C24" s="21">
        <v>13.03363536245323</v>
      </c>
      <c r="D24" s="21">
        <v>7.8485150776587593</v>
      </c>
      <c r="F24" s="21">
        <v>65.276244453377942</v>
      </c>
      <c r="G24" s="21">
        <v>72.986416606600613</v>
      </c>
      <c r="H24" s="21">
        <v>47.938182691178312</v>
      </c>
      <c r="Y24" s="19" t="s">
        <v>15</v>
      </c>
    </row>
    <row r="25" spans="1:25" x14ac:dyDescent="0.25">
      <c r="A25" s="19">
        <v>9</v>
      </c>
      <c r="B25" s="21">
        <v>11.165435615340048</v>
      </c>
      <c r="C25" s="21">
        <v>14.012734847100194</v>
      </c>
      <c r="D25" s="21">
        <v>10.889970903726427</v>
      </c>
      <c r="F25" s="21">
        <v>59.100508343188402</v>
      </c>
      <c r="G25" s="21">
        <v>77.025190286015132</v>
      </c>
      <c r="H25" s="21">
        <v>65.763661295756805</v>
      </c>
      <c r="Y25" s="19" t="s">
        <v>56</v>
      </c>
    </row>
    <row r="26" spans="1:25" x14ac:dyDescent="0.25">
      <c r="A26" s="19">
        <v>10</v>
      </c>
      <c r="B26" s="21">
        <v>14.753825521805178</v>
      </c>
      <c r="C26" s="21">
        <v>13.95845111933289</v>
      </c>
      <c r="D26" s="21">
        <v>8.9781668051177128</v>
      </c>
      <c r="F26" s="21">
        <v>78.368032198267016</v>
      </c>
      <c r="G26" s="21">
        <v>78.372138588136124</v>
      </c>
      <c r="H26" s="21">
        <v>54.507700420835597</v>
      </c>
      <c r="Y26" s="19" t="s">
        <v>57</v>
      </c>
    </row>
    <row r="27" spans="1:25" x14ac:dyDescent="0.25">
      <c r="A27" s="19">
        <v>11</v>
      </c>
      <c r="B27" s="21">
        <v>15.853403280904818</v>
      </c>
      <c r="C27" s="21">
        <v>16.712503389229855</v>
      </c>
      <c r="D27" s="21">
        <v>12.765002595977862</v>
      </c>
      <c r="F27" s="21">
        <v>89.005295270899211</v>
      </c>
      <c r="G27" s="21">
        <v>97.614983638123888</v>
      </c>
      <c r="H27" s="21">
        <v>80.402521176629932</v>
      </c>
      <c r="Y27" s="19" t="s">
        <v>58</v>
      </c>
    </row>
    <row r="28" spans="1:25" x14ac:dyDescent="0.25">
      <c r="A28" s="19">
        <v>12</v>
      </c>
      <c r="B28" s="21">
        <v>14.103128678497393</v>
      </c>
      <c r="C28" s="21">
        <v>15.91693550877285</v>
      </c>
      <c r="D28" s="21">
        <v>10.636615480423449</v>
      </c>
      <c r="F28" s="21">
        <v>76.83135190150108</v>
      </c>
      <c r="G28" s="21">
        <v>90.434958598054067</v>
      </c>
      <c r="H28" s="21">
        <v>66.213531568323504</v>
      </c>
      <c r="Y28" s="19" t="s">
        <v>59</v>
      </c>
    </row>
    <row r="29" spans="1:25" x14ac:dyDescent="0.25">
      <c r="A29" s="19" t="s">
        <v>2</v>
      </c>
      <c r="B29" s="21">
        <v>13.085619542243471</v>
      </c>
      <c r="C29" s="21">
        <v>14.130059178217097</v>
      </c>
      <c r="D29" s="21">
        <v>7.8695030739352942</v>
      </c>
      <c r="F29" s="21">
        <v>67.861240658313605</v>
      </c>
      <c r="G29" s="21">
        <v>78.489830325961606</v>
      </c>
      <c r="H29" s="21">
        <v>47.94048675446421</v>
      </c>
      <c r="Y29" s="19" t="s">
        <v>60</v>
      </c>
    </row>
    <row r="30" spans="1:25" x14ac:dyDescent="0.25">
      <c r="Y30" s="19" t="s">
        <v>61</v>
      </c>
    </row>
    <row r="31" spans="1:25" x14ac:dyDescent="0.25">
      <c r="A31" s="19" t="s">
        <v>163</v>
      </c>
      <c r="B31" s="19">
        <v>2018</v>
      </c>
      <c r="C31" s="19">
        <v>2019</v>
      </c>
      <c r="D31" s="19">
        <v>2020</v>
      </c>
      <c r="F31" s="19">
        <v>2018</v>
      </c>
      <c r="G31" s="19">
        <v>2019</v>
      </c>
      <c r="H31" s="19">
        <v>2020</v>
      </c>
      <c r="Y31" s="19" t="s">
        <v>62</v>
      </c>
    </row>
    <row r="32" spans="1:25" x14ac:dyDescent="0.25">
      <c r="A32" s="19">
        <v>1</v>
      </c>
      <c r="B32" s="21">
        <v>7.4279504760172488</v>
      </c>
      <c r="C32" s="21">
        <v>7.256196737735257</v>
      </c>
      <c r="D32" s="21">
        <v>6.9109149870281268</v>
      </c>
      <c r="F32" s="21">
        <v>52.959676584206065</v>
      </c>
      <c r="G32" s="21">
        <v>56.980383773299224</v>
      </c>
      <c r="H32" s="21">
        <v>59.723241531695784</v>
      </c>
      <c r="Y32" s="19" t="s">
        <v>63</v>
      </c>
    </row>
    <row r="33" spans="1:25" x14ac:dyDescent="0.25">
      <c r="A33" s="19">
        <v>2</v>
      </c>
      <c r="B33" s="21">
        <v>4.7202165579148474</v>
      </c>
      <c r="C33" s="21">
        <v>6.6083267411836486</v>
      </c>
      <c r="D33" s="21">
        <v>7.0276881725630016</v>
      </c>
      <c r="F33" s="21">
        <v>32.571406491824689</v>
      </c>
      <c r="G33" s="21">
        <v>49.269763073068148</v>
      </c>
      <c r="H33" s="21">
        <v>57.588051584338174</v>
      </c>
      <c r="Y33" s="19" t="s">
        <v>64</v>
      </c>
    </row>
    <row r="34" spans="1:25" x14ac:dyDescent="0.25">
      <c r="A34" s="19">
        <v>3</v>
      </c>
      <c r="B34" s="21">
        <v>5.9786736094046571</v>
      </c>
      <c r="C34" s="21">
        <v>6.679214779577249</v>
      </c>
      <c r="D34" s="21">
        <v>0.74875591350131099</v>
      </c>
      <c r="F34" s="21">
        <v>43.45657882809121</v>
      </c>
      <c r="G34" s="21">
        <v>52.521509814390924</v>
      </c>
      <c r="H34" s="21">
        <v>6.4122996110518526</v>
      </c>
      <c r="Y34" s="19" t="s">
        <v>25</v>
      </c>
    </row>
    <row r="35" spans="1:25" x14ac:dyDescent="0.25">
      <c r="A35" s="19">
        <v>4</v>
      </c>
      <c r="B35" s="21">
        <v>6.2061390501600133</v>
      </c>
      <c r="C35" s="21">
        <v>8.4300710236166658</v>
      </c>
      <c r="D35" s="21">
        <v>-3.4138968695353538</v>
      </c>
      <c r="F35" s="21">
        <v>44.65685008621692</v>
      </c>
      <c r="G35" s="21">
        <v>66.029002486766501</v>
      </c>
      <c r="H35" s="21">
        <v>-29.940616448265981</v>
      </c>
      <c r="Y35" s="19" t="s">
        <v>26</v>
      </c>
    </row>
    <row r="36" spans="1:25" x14ac:dyDescent="0.25">
      <c r="A36" s="19">
        <v>5</v>
      </c>
      <c r="B36" s="21">
        <v>9.1136747728336793</v>
      </c>
      <c r="C36" s="21">
        <v>11.502820152976286</v>
      </c>
      <c r="D36" s="21">
        <v>-4.5515382698058477</v>
      </c>
      <c r="F36" s="21">
        <v>68.200793036812783</v>
      </c>
      <c r="G36" s="21">
        <v>95.501220561595687</v>
      </c>
      <c r="H36" s="21">
        <v>-42.555968095854347</v>
      </c>
      <c r="Y36" s="19" t="s">
        <v>27</v>
      </c>
    </row>
    <row r="37" spans="1:25" x14ac:dyDescent="0.25">
      <c r="A37" s="19">
        <v>6</v>
      </c>
      <c r="B37" s="21">
        <v>7.7773186037297828</v>
      </c>
      <c r="C37" s="21">
        <v>7.2453808341319901</v>
      </c>
      <c r="D37" s="21">
        <v>1.8743619450002365</v>
      </c>
      <c r="F37" s="21">
        <v>58.384445700358818</v>
      </c>
      <c r="G37" s="21">
        <v>59.559106860471132</v>
      </c>
      <c r="H37" s="21">
        <v>16.825845142198933</v>
      </c>
    </row>
    <row r="38" spans="1:25" x14ac:dyDescent="0.25">
      <c r="A38" s="19">
        <v>7</v>
      </c>
      <c r="B38" s="21">
        <v>7.7570237392395756</v>
      </c>
      <c r="C38" s="21">
        <v>8.5678432513881777</v>
      </c>
      <c r="D38" s="21">
        <v>2.3917716376929419</v>
      </c>
      <c r="F38" s="21">
        <v>57.721339846224076</v>
      </c>
      <c r="G38" s="21">
        <v>69.949542043726822</v>
      </c>
      <c r="H38" s="21">
        <v>21.658417497598311</v>
      </c>
    </row>
    <row r="39" spans="1:25" x14ac:dyDescent="0.25">
      <c r="A39" s="19">
        <v>8</v>
      </c>
      <c r="B39" s="21">
        <v>6.3378726937990262</v>
      </c>
      <c r="C39" s="21">
        <v>6.9073381153641211</v>
      </c>
      <c r="D39" s="21">
        <v>1.948730824489366</v>
      </c>
      <c r="F39" s="21">
        <v>47.941049005878547</v>
      </c>
      <c r="G39" s="21">
        <v>56.695382297891484</v>
      </c>
      <c r="H39" s="21">
        <v>17.425670944744926</v>
      </c>
    </row>
    <row r="40" spans="1:25" x14ac:dyDescent="0.25">
      <c r="A40" s="19">
        <v>9</v>
      </c>
      <c r="B40" s="21">
        <v>4.9131155909474558</v>
      </c>
      <c r="C40" s="21">
        <v>8.3688246941242461</v>
      </c>
      <c r="D40" s="21">
        <v>4.8291132203181508</v>
      </c>
      <c r="F40" s="21">
        <v>36.985474626459734</v>
      </c>
      <c r="G40" s="21">
        <v>67.193114809500742</v>
      </c>
      <c r="H40" s="21">
        <v>42.838778955876315</v>
      </c>
    </row>
    <row r="41" spans="1:25" x14ac:dyDescent="0.25">
      <c r="A41" s="19">
        <v>10</v>
      </c>
      <c r="B41" s="21">
        <v>8.2500595029383064</v>
      </c>
      <c r="C41" s="21">
        <v>6.6356424261890421</v>
      </c>
      <c r="D41" s="21">
        <v>3.9806611533047516</v>
      </c>
      <c r="F41" s="21">
        <v>62.636154079734105</v>
      </c>
      <c r="G41" s="21">
        <v>55.337769144057738</v>
      </c>
      <c r="H41" s="21">
        <v>35.586550191813153</v>
      </c>
    </row>
    <row r="42" spans="1:25" x14ac:dyDescent="0.25">
      <c r="A42" s="19">
        <v>11</v>
      </c>
      <c r="B42" s="21">
        <v>9.5428883426219073</v>
      </c>
      <c r="C42" s="21">
        <v>10.206513117834497</v>
      </c>
      <c r="D42" s="21">
        <v>7.5174895856314201</v>
      </c>
      <c r="F42" s="21">
        <v>82.440317230500085</v>
      </c>
      <c r="G42" s="21">
        <v>95.175892311292202</v>
      </c>
      <c r="H42" s="21">
        <v>75.972023724348247</v>
      </c>
    </row>
    <row r="43" spans="1:25" x14ac:dyDescent="0.25">
      <c r="A43" s="19">
        <v>12</v>
      </c>
      <c r="B43" s="21">
        <v>7.5362394802036716</v>
      </c>
      <c r="C43" s="21">
        <v>9.5990964301048898</v>
      </c>
      <c r="D43" s="21">
        <v>6.2293742327475892</v>
      </c>
      <c r="F43" s="21">
        <v>59.917121634979495</v>
      </c>
      <c r="G43" s="21">
        <v>82.43179330889042</v>
      </c>
      <c r="H43" s="21">
        <v>58.531438687804481</v>
      </c>
    </row>
    <row r="44" spans="1:25" x14ac:dyDescent="0.25">
      <c r="A44" s="19" t="s">
        <v>2</v>
      </c>
      <c r="B44" s="21">
        <v>7.1879732357733106</v>
      </c>
      <c r="C44" s="21">
        <v>8.2181478262290408</v>
      </c>
      <c r="D44" s="21">
        <v>2.9835149306513862</v>
      </c>
      <c r="F44" s="21">
        <v>54.046073499112786</v>
      </c>
      <c r="G44" s="21">
        <v>67.25301057004036</v>
      </c>
      <c r="H44" s="21">
        <v>26.800980063852503</v>
      </c>
    </row>
    <row r="46" spans="1:25" x14ac:dyDescent="0.25">
      <c r="A46" s="19" t="s">
        <v>164</v>
      </c>
      <c r="B46" s="19">
        <v>2018</v>
      </c>
      <c r="C46" s="19">
        <v>2019</v>
      </c>
      <c r="D46" s="19">
        <v>2020</v>
      </c>
      <c r="F46" s="19">
        <v>2018</v>
      </c>
      <c r="G46" s="19">
        <v>2019</v>
      </c>
      <c r="H46" s="19">
        <v>2020</v>
      </c>
    </row>
    <row r="47" spans="1:25" x14ac:dyDescent="0.25">
      <c r="A47" s="19">
        <v>1</v>
      </c>
      <c r="B47" s="21">
        <v>5.1752151283847638</v>
      </c>
      <c r="C47" s="21">
        <v>5.3244102864310978</v>
      </c>
      <c r="D47" s="21">
        <v>4.4290693600186684</v>
      </c>
      <c r="F47" s="21">
        <v>51.19587380453477</v>
      </c>
      <c r="G47" s="21">
        <v>57.484325257741375</v>
      </c>
      <c r="H47" s="21">
        <v>52.223762037320199</v>
      </c>
    </row>
    <row r="48" spans="1:25" x14ac:dyDescent="0.25">
      <c r="A48" s="19">
        <v>2</v>
      </c>
      <c r="B48" s="21">
        <v>2.9973390745369013</v>
      </c>
      <c r="C48" s="21">
        <v>4.1674521087412941</v>
      </c>
      <c r="D48" s="21">
        <v>4.6325696295492484</v>
      </c>
      <c r="F48" s="21">
        <v>28.732415019926361</v>
      </c>
      <c r="G48" s="21">
        <v>42.928423926003035</v>
      </c>
      <c r="H48" s="21">
        <v>52.067289304832336</v>
      </c>
    </row>
    <row r="49" spans="1:8" x14ac:dyDescent="0.25">
      <c r="A49" s="19">
        <v>3</v>
      </c>
      <c r="B49" s="21">
        <v>4.6716397069909297</v>
      </c>
      <c r="C49" s="21">
        <v>3.9074990658282793</v>
      </c>
      <c r="D49" s="21">
        <v>-1.0497531657034331</v>
      </c>
      <c r="F49" s="21">
        <v>47.198110363277344</v>
      </c>
      <c r="G49" s="21">
        <v>42.728960585196909</v>
      </c>
      <c r="H49" s="21">
        <v>-12.358140445146898</v>
      </c>
    </row>
    <row r="50" spans="1:8" x14ac:dyDescent="0.25">
      <c r="A50" s="19">
        <v>4</v>
      </c>
      <c r="B50" s="21">
        <v>4.549460579695654</v>
      </c>
      <c r="C50" s="21">
        <v>6.5037470679112781</v>
      </c>
      <c r="D50" s="21">
        <v>-4.3577667878402329</v>
      </c>
      <c r="F50" s="21">
        <v>45.4095013939762</v>
      </c>
      <c r="G50" s="21">
        <v>70.167121385060724</v>
      </c>
      <c r="H50" s="21">
        <v>-51.995452838508236</v>
      </c>
    </row>
    <row r="51" spans="1:8" x14ac:dyDescent="0.25">
      <c r="A51" s="19">
        <v>5</v>
      </c>
      <c r="B51" s="21">
        <v>7.1643509867429804</v>
      </c>
      <c r="C51" s="21">
        <v>9.9653832698968259</v>
      </c>
      <c r="D51" s="21">
        <v>-6.268120681226895</v>
      </c>
      <c r="F51" s="21">
        <v>74.564686426610493</v>
      </c>
      <c r="G51" s="21">
        <v>114.63463434915454</v>
      </c>
      <c r="H51" s="21">
        <v>-82.053853929567168</v>
      </c>
    </row>
    <row r="52" spans="1:8" x14ac:dyDescent="0.25">
      <c r="A52" s="19">
        <v>6</v>
      </c>
      <c r="B52" s="21">
        <v>6.0265624894104901</v>
      </c>
      <c r="C52" s="21">
        <v>4.014499326080907</v>
      </c>
      <c r="D52" s="21">
        <v>-0.55498412459114732</v>
      </c>
      <c r="F52" s="21">
        <v>64.289756483205494</v>
      </c>
      <c r="G52" s="21">
        <v>46.567968048021925</v>
      </c>
      <c r="H52" s="21">
        <v>-6.8998022852495886</v>
      </c>
    </row>
    <row r="53" spans="1:8" x14ac:dyDescent="0.25">
      <c r="A53" s="19">
        <v>7</v>
      </c>
      <c r="B53" s="21">
        <v>6.4537570368546255</v>
      </c>
      <c r="C53" s="21">
        <v>5.9343777210935773</v>
      </c>
      <c r="D53" s="21">
        <v>0.28562216027476556</v>
      </c>
      <c r="F53" s="21">
        <v>66.687596976904729</v>
      </c>
      <c r="G53" s="21">
        <v>67.08472047710876</v>
      </c>
      <c r="H53" s="21">
        <v>3.530707425336272</v>
      </c>
    </row>
    <row r="54" spans="1:8" x14ac:dyDescent="0.25">
      <c r="A54" s="19">
        <v>8</v>
      </c>
      <c r="B54" s="21">
        <v>4.8829166581523085</v>
      </c>
      <c r="C54" s="21">
        <v>4.4735348207918957</v>
      </c>
      <c r="D54" s="21">
        <v>0.37186387671071602</v>
      </c>
      <c r="F54" s="21">
        <v>50.973547775218826</v>
      </c>
      <c r="G54" s="21">
        <v>50.486905858699828</v>
      </c>
      <c r="H54" s="21">
        <v>4.5201454264396022</v>
      </c>
    </row>
    <row r="55" spans="1:8" x14ac:dyDescent="0.25">
      <c r="A55" s="19">
        <v>9</v>
      </c>
      <c r="B55" s="21">
        <v>3.062852937373973</v>
      </c>
      <c r="C55" s="21">
        <v>6.1346514389387243</v>
      </c>
      <c r="D55" s="21">
        <v>2.3282936495124442</v>
      </c>
      <c r="F55" s="21">
        <v>32.085423808975946</v>
      </c>
      <c r="G55" s="21">
        <v>68.229956121299708</v>
      </c>
      <c r="H55" s="21">
        <v>28.294204545693358</v>
      </c>
    </row>
    <row r="56" spans="1:8" x14ac:dyDescent="0.25">
      <c r="A56" s="19">
        <v>10</v>
      </c>
      <c r="B56" s="21">
        <v>5.8401348720583606</v>
      </c>
      <c r="C56" s="21">
        <v>2.4484483703579341</v>
      </c>
      <c r="D56" s="21">
        <v>1.2748363991042895</v>
      </c>
      <c r="F56" s="21">
        <v>62.095986645491791</v>
      </c>
      <c r="G56" s="21">
        <v>28.381043321117755</v>
      </c>
      <c r="H56" s="21">
        <v>15.659854528590611</v>
      </c>
    </row>
    <row r="57" spans="1:8" x14ac:dyDescent="0.25">
      <c r="A57" s="19">
        <v>11</v>
      </c>
      <c r="B57" s="21">
        <v>5.1498884857458824</v>
      </c>
      <c r="C57" s="21">
        <v>5.4503442758162146</v>
      </c>
      <c r="D57" s="21">
        <v>2.5420438801960605</v>
      </c>
      <c r="F57" s="21">
        <v>66.067822628073571</v>
      </c>
      <c r="G57" s="21">
        <v>74.985365613487474</v>
      </c>
      <c r="H57" s="21">
        <v>37.834155300852977</v>
      </c>
    </row>
    <row r="58" spans="1:8" x14ac:dyDescent="0.25">
      <c r="A58" s="19">
        <v>12</v>
      </c>
      <c r="B58" s="21">
        <v>5.318694558848085</v>
      </c>
      <c r="C58" s="21">
        <v>6.6199857249836347</v>
      </c>
      <c r="D58" s="21">
        <v>4.3139858107043576</v>
      </c>
      <c r="F58" s="21">
        <v>59.801265761523943</v>
      </c>
      <c r="G58" s="21">
        <v>79.598024134574104</v>
      </c>
      <c r="H58" s="21">
        <v>56.221527772222018</v>
      </c>
    </row>
    <row r="59" spans="1:8" x14ac:dyDescent="0.25">
      <c r="A59" s="19" t="s">
        <v>2</v>
      </c>
      <c r="B59" s="21">
        <v>5.1291845775430067</v>
      </c>
      <c r="C59" s="21">
        <v>5.4237412332303929</v>
      </c>
      <c r="D59" s="21">
        <v>0.66264075518221677</v>
      </c>
      <c r="F59" s="21">
        <v>54.12612440139754</v>
      </c>
      <c r="G59" s="21">
        <v>61.943283309096159</v>
      </c>
      <c r="H59" s="21">
        <v>8.2338851619892921</v>
      </c>
    </row>
    <row r="61" spans="1:8" x14ac:dyDescent="0.25">
      <c r="A61" s="19" t="s">
        <v>165</v>
      </c>
      <c r="B61" s="19">
        <v>2018</v>
      </c>
      <c r="C61" s="19">
        <v>2019</v>
      </c>
      <c r="D61" s="19">
        <v>2020</v>
      </c>
      <c r="F61" s="19">
        <v>2018</v>
      </c>
      <c r="G61" s="19">
        <v>2019</v>
      </c>
      <c r="H61" s="19">
        <v>2020</v>
      </c>
    </row>
    <row r="62" spans="1:8" x14ac:dyDescent="0.25">
      <c r="A62" s="19">
        <v>1</v>
      </c>
      <c r="B62" s="21">
        <v>1.8262997672748229</v>
      </c>
      <c r="C62" s="21">
        <v>0.65497372061726422</v>
      </c>
      <c r="D62" s="21">
        <v>-0.38812398933182585</v>
      </c>
      <c r="F62" s="21">
        <v>36.562258181000168</v>
      </c>
      <c r="G62" s="21">
        <v>14.052994113351456</v>
      </c>
      <c r="H62" s="21">
        <v>-8.8730367792390226</v>
      </c>
    </row>
    <row r="63" spans="1:8" x14ac:dyDescent="0.25">
      <c r="A63" s="19">
        <v>2</v>
      </c>
      <c r="B63" s="21">
        <v>-0.63869586801057443</v>
      </c>
      <c r="C63" s="21">
        <v>0.74477849134462426</v>
      </c>
      <c r="D63" s="21">
        <v>-1.0463533182516407E-2</v>
      </c>
      <c r="F63" s="21">
        <v>-12.739319555746167</v>
      </c>
      <c r="G63" s="21">
        <v>15.543735389186251</v>
      </c>
      <c r="H63" s="21">
        <v>-0.23329172697918943</v>
      </c>
    </row>
    <row r="64" spans="1:8" x14ac:dyDescent="0.25">
      <c r="A64" s="19">
        <v>3</v>
      </c>
      <c r="B64" s="21">
        <v>3.7851233696027191</v>
      </c>
      <c r="C64" s="21">
        <v>-0.14442290273882322</v>
      </c>
      <c r="D64" s="21">
        <v>-3.8804642727996379</v>
      </c>
      <c r="F64" s="21">
        <v>83.894132005874383</v>
      </c>
      <c r="G64" s="21">
        <v>-3.4948644364124681</v>
      </c>
      <c r="H64" s="21">
        <v>-99.047189347965713</v>
      </c>
    </row>
    <row r="65" spans="1:8" x14ac:dyDescent="0.25">
      <c r="A65" s="19">
        <v>4</v>
      </c>
      <c r="B65" s="21">
        <v>0.63701995550359991</v>
      </c>
      <c r="C65" s="21">
        <v>3.5153473458565627</v>
      </c>
      <c r="D65" s="21">
        <v>-9.2850973348773369</v>
      </c>
      <c r="F65" s="21">
        <v>13.820277406047483</v>
      </c>
      <c r="G65" s="21">
        <v>80.448172574344454</v>
      </c>
      <c r="H65" s="21">
        <v>-233.0647582059801</v>
      </c>
    </row>
    <row r="66" spans="1:8" x14ac:dyDescent="0.25">
      <c r="A66" s="19">
        <v>5</v>
      </c>
      <c r="B66" s="21">
        <v>3.3466779527875952</v>
      </c>
      <c r="C66" s="21">
        <v>4.1620793391175983</v>
      </c>
      <c r="D66" s="21">
        <v>-8.6730049455090992</v>
      </c>
      <c r="F66" s="21">
        <v>71.038615647226962</v>
      </c>
      <c r="G66" s="21">
        <v>96.87525960417787</v>
      </c>
      <c r="H66" s="21">
        <v>-226.71353875946809</v>
      </c>
    </row>
    <row r="67" spans="1:8" x14ac:dyDescent="0.25">
      <c r="A67" s="19">
        <v>6</v>
      </c>
      <c r="B67" s="21">
        <v>-5.2594550891577586E-2</v>
      </c>
      <c r="C67" s="21">
        <v>-4.3298220312029674</v>
      </c>
      <c r="D67" s="21">
        <v>-4.9795391046987989</v>
      </c>
      <c r="F67" s="21">
        <v>-1.1845059889135632</v>
      </c>
      <c r="G67" s="21">
        <v>-102.97742571417584</v>
      </c>
      <c r="H67" s="21">
        <v>-121.51621908338811</v>
      </c>
    </row>
    <row r="68" spans="1:8" x14ac:dyDescent="0.25">
      <c r="A68" s="19">
        <v>7</v>
      </c>
      <c r="B68" s="21">
        <v>2.8329723731849281</v>
      </c>
      <c r="C68" s="21">
        <v>-0.64157404279298957</v>
      </c>
      <c r="D68" s="21">
        <v>-4.4921765605874491</v>
      </c>
      <c r="F68" s="21">
        <v>58.950433325395153</v>
      </c>
      <c r="G68" s="21">
        <v>-14.466799646105001</v>
      </c>
      <c r="H68" s="21">
        <v>-106.83446824866364</v>
      </c>
    </row>
    <row r="69" spans="1:8" x14ac:dyDescent="0.25">
      <c r="A69" s="19">
        <v>8</v>
      </c>
      <c r="B69" s="21">
        <v>0.67772858869015551</v>
      </c>
      <c r="C69" s="21">
        <v>-1.6192858839907116</v>
      </c>
      <c r="D69" s="21">
        <v>-4.0380918011600837</v>
      </c>
      <c r="F69" s="21">
        <v>13.926620138150231</v>
      </c>
      <c r="G69" s="21">
        <v>-35.338165755315231</v>
      </c>
      <c r="H69" s="21">
        <v>-92.40755128125204</v>
      </c>
    </row>
    <row r="70" spans="1:8" x14ac:dyDescent="0.25">
      <c r="A70" s="19">
        <v>9</v>
      </c>
      <c r="B70" s="21">
        <v>0.26432213851150616</v>
      </c>
      <c r="C70" s="21">
        <v>1.1074093444892599</v>
      </c>
      <c r="D70" s="21">
        <v>-2.7315157781612895</v>
      </c>
      <c r="F70" s="21">
        <v>5.4491731638789487</v>
      </c>
      <c r="G70" s="21">
        <v>24.201874593167485</v>
      </c>
      <c r="H70" s="21">
        <v>-63.459434355940445</v>
      </c>
    </row>
    <row r="71" spans="1:8" x14ac:dyDescent="0.25">
      <c r="A71" s="19">
        <v>10</v>
      </c>
      <c r="B71" s="21">
        <v>-0.22324151955023441</v>
      </c>
      <c r="C71" s="21">
        <v>-1.8500583128094927</v>
      </c>
      <c r="D71" s="21">
        <v>-3.6642801255878572</v>
      </c>
      <c r="F71" s="21">
        <v>-4.7214129696538238</v>
      </c>
      <c r="G71" s="21">
        <v>-41.563561320220757</v>
      </c>
      <c r="H71" s="21">
        <v>-86.597270767058745</v>
      </c>
    </row>
    <row r="72" spans="1:8" x14ac:dyDescent="0.25">
      <c r="A72" s="19">
        <v>11</v>
      </c>
      <c r="B72" s="21">
        <v>0.3569942238351253</v>
      </c>
      <c r="C72" s="21">
        <v>-1.6672950577318557</v>
      </c>
      <c r="D72" s="21">
        <v>-2.447455875727691</v>
      </c>
      <c r="F72" s="21">
        <v>9.5786740637545194</v>
      </c>
      <c r="G72" s="21">
        <v>-47.716656365330898</v>
      </c>
      <c r="H72" s="21">
        <v>-74.11671179324388</v>
      </c>
    </row>
    <row r="73" spans="1:8" x14ac:dyDescent="0.25">
      <c r="A73" s="19">
        <v>12</v>
      </c>
      <c r="B73" s="21">
        <v>-0.36253616003301364</v>
      </c>
      <c r="C73" s="21">
        <v>0.17550134690128952</v>
      </c>
      <c r="D73" s="21">
        <v>-3.2339902978037864</v>
      </c>
      <c r="F73" s="21">
        <v>-8.8546628449819664</v>
      </c>
      <c r="G73" s="21">
        <v>4.4913668215350739</v>
      </c>
      <c r="H73" s="21">
        <v>-87.896014085551982</v>
      </c>
    </row>
    <row r="74" spans="1:8" x14ac:dyDescent="0.25">
      <c r="A74" s="19" t="s">
        <v>2</v>
      </c>
      <c r="B74" s="21">
        <v>1.0128414205961116</v>
      </c>
      <c r="C74" s="21">
        <v>-4.0650157714380152E-2</v>
      </c>
      <c r="D74" s="21">
        <v>-4.0261089497431586</v>
      </c>
      <c r="F74" s="21">
        <v>22.117058649634174</v>
      </c>
      <c r="G74" s="21">
        <v>-0.94659528276973581</v>
      </c>
      <c r="H74" s="21">
        <v>-99.735083621752892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84AC5-41E1-4B2B-9817-284A8B5CCF92}">
  <sheetPr>
    <tabColor rgb="FF00B0F0"/>
  </sheetPr>
  <dimension ref="A1:AD93"/>
  <sheetViews>
    <sheetView zoomScale="85" zoomScaleNormal="85" workbookViewId="0"/>
  </sheetViews>
  <sheetFormatPr defaultRowHeight="15" x14ac:dyDescent="0.25"/>
  <cols>
    <col min="1" max="1" width="9.140625" style="19"/>
    <col min="2" max="4" width="5.85546875" style="19" bestFit="1" customWidth="1"/>
    <col min="5" max="5" width="9.140625" style="19"/>
    <col min="6" max="7" width="6.28515625" style="19" bestFit="1" customWidth="1"/>
    <col min="8" max="8" width="5.85546875" style="19" bestFit="1" customWidth="1"/>
    <col min="9" max="30" width="9.140625" style="19"/>
    <col min="31" max="31" width="8.85546875" style="19" customWidth="1"/>
    <col min="32" max="16384" width="9.140625" style="19"/>
  </cols>
  <sheetData>
    <row r="1" spans="1:30" x14ac:dyDescent="0.25">
      <c r="A1" s="19" t="s">
        <v>154</v>
      </c>
      <c r="B1" s="19">
        <v>2018</v>
      </c>
      <c r="C1" s="19">
        <v>2019</v>
      </c>
      <c r="D1" s="19">
        <v>2020</v>
      </c>
      <c r="F1" s="19">
        <v>2018</v>
      </c>
      <c r="G1" s="19">
        <v>2019</v>
      </c>
      <c r="H1" s="19">
        <v>2020</v>
      </c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x14ac:dyDescent="0.25">
      <c r="A2" s="19">
        <v>1</v>
      </c>
      <c r="B2" s="21">
        <v>10.087922982148102</v>
      </c>
      <c r="C2" s="21">
        <v>7.8398740433683693</v>
      </c>
      <c r="D2" s="21">
        <v>7.1970437186680964</v>
      </c>
      <c r="F2" s="21">
        <v>97.778829874456463</v>
      </c>
      <c r="G2" s="21">
        <v>82.668581501024548</v>
      </c>
      <c r="H2" s="21">
        <v>81.065661922421768</v>
      </c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0" x14ac:dyDescent="0.25">
      <c r="A3" s="19">
        <v>2</v>
      </c>
      <c r="B3" s="21">
        <v>7.5374134573897011</v>
      </c>
      <c r="C3" s="21">
        <v>7.7895816330967431</v>
      </c>
      <c r="D3" s="21">
        <v>7.6215669130237238</v>
      </c>
      <c r="F3" s="21">
        <v>71.884498705398983</v>
      </c>
      <c r="G3" s="21">
        <v>79.006893084472281</v>
      </c>
      <c r="H3" s="21">
        <v>82.594190310470083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30" x14ac:dyDescent="0.25">
      <c r="A4" s="19">
        <v>3</v>
      </c>
      <c r="B4" s="21">
        <v>9.9865515365767816</v>
      </c>
      <c r="C4" s="21">
        <v>6.5455387755011127</v>
      </c>
      <c r="D4" s="21">
        <v>2.1671040874126635</v>
      </c>
      <c r="F4" s="21">
        <v>103.32141319914734</v>
      </c>
      <c r="G4" s="21">
        <v>73.733171408685308</v>
      </c>
      <c r="H4" s="21">
        <v>25.771568471673323</v>
      </c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1:30" x14ac:dyDescent="0.25">
      <c r="A5" s="19">
        <v>4</v>
      </c>
      <c r="B5" s="21">
        <v>8.1552213443690995</v>
      </c>
      <c r="C5" s="21">
        <v>9.8802087536864711</v>
      </c>
      <c r="D5" s="21">
        <v>-3.0793710671604457</v>
      </c>
      <c r="F5" s="21">
        <v>82.785882874550495</v>
      </c>
      <c r="G5" s="21">
        <v>107.7089723271631</v>
      </c>
      <c r="H5" s="21">
        <v>-36.804363487906947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1:30" x14ac:dyDescent="0.25">
      <c r="A6" s="19">
        <v>5</v>
      </c>
      <c r="B6" s="21">
        <v>10.997188397933067</v>
      </c>
      <c r="C6" s="21">
        <v>11.300115153661904</v>
      </c>
      <c r="D6" s="21">
        <v>-2.7728486510187049</v>
      </c>
      <c r="F6" s="21">
        <v>112.34990997286549</v>
      </c>
      <c r="G6" s="21">
        <v>127.25274003496453</v>
      </c>
      <c r="H6" s="21">
        <v>-34.783648836037251</v>
      </c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30" x14ac:dyDescent="0.25">
      <c r="A7" s="19">
        <v>6</v>
      </c>
      <c r="B7" s="21">
        <v>7.9305806651839905</v>
      </c>
      <c r="C7" s="21">
        <v>3.604783491988635</v>
      </c>
      <c r="D7" s="21">
        <v>2.7168202794764991</v>
      </c>
      <c r="F7" s="21">
        <v>83.806364221125747</v>
      </c>
      <c r="G7" s="21">
        <v>40.735191390117016</v>
      </c>
      <c r="H7" s="21">
        <v>31.781301693133678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</row>
    <row r="8" spans="1:30" x14ac:dyDescent="0.25">
      <c r="A8" s="19">
        <v>7</v>
      </c>
      <c r="B8" s="21">
        <v>10.318329682731303</v>
      </c>
      <c r="C8" s="21">
        <v>6.9887593051286681</v>
      </c>
      <c r="D8" s="21">
        <v>2.0057615700595255</v>
      </c>
      <c r="F8" s="21">
        <v>103.93136544655908</v>
      </c>
      <c r="G8" s="21">
        <v>76.72222724885799</v>
      </c>
      <c r="H8" s="21">
        <v>23.387620229399385</v>
      </c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</row>
    <row r="9" spans="1:30" x14ac:dyDescent="0.25">
      <c r="A9" s="19">
        <v>8</v>
      </c>
      <c r="B9" s="21">
        <v>8.2332529836332373</v>
      </c>
      <c r="C9" s="21">
        <v>5.6612812417309328</v>
      </c>
      <c r="D9" s="21">
        <v>2.3195977799090493</v>
      </c>
      <c r="F9" s="21">
        <v>83.039992129358566</v>
      </c>
      <c r="G9" s="21">
        <v>61.071654987334654</v>
      </c>
      <c r="H9" s="21">
        <v>26.271730244042075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</row>
    <row r="10" spans="1:30" x14ac:dyDescent="0.25">
      <c r="A10" s="19">
        <v>9</v>
      </c>
      <c r="B10" s="21">
        <v>7.669960093648907</v>
      </c>
      <c r="C10" s="21">
        <v>8.1327364849767942</v>
      </c>
      <c r="D10" s="21">
        <v>4.7905694129517</v>
      </c>
      <c r="F10" s="21">
        <v>77.025850031622426</v>
      </c>
      <c r="G10" s="21">
        <v>86.829199436868151</v>
      </c>
      <c r="H10" s="21">
        <v>54.393631677010639</v>
      </c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</row>
    <row r="11" spans="1:30" x14ac:dyDescent="0.25">
      <c r="A11" s="19">
        <v>10</v>
      </c>
      <c r="B11" s="21">
        <v>8.7786134710344577</v>
      </c>
      <c r="C11" s="21">
        <v>5.5279781032206774</v>
      </c>
      <c r="D11" s="21">
        <v>3.4108823825266041</v>
      </c>
      <c r="F11" s="21">
        <v>89.563875782890747</v>
      </c>
      <c r="G11" s="21">
        <v>60.609728597031513</v>
      </c>
      <c r="H11" s="21">
        <v>38.93510742915759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0" x14ac:dyDescent="0.25">
      <c r="A12" s="19">
        <v>11</v>
      </c>
      <c r="B12" s="21">
        <v>8.2954585672577199</v>
      </c>
      <c r="C12" s="21">
        <v>5.9108970106470586</v>
      </c>
      <c r="D12" s="21">
        <v>4.1452959774008429</v>
      </c>
      <c r="F12" s="21">
        <v>100.82252494865143</v>
      </c>
      <c r="G12" s="21">
        <v>76.77417240153892</v>
      </c>
      <c r="H12" s="21">
        <v>56.37677354893011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0" x14ac:dyDescent="0.25">
      <c r="A13" s="19">
        <v>12</v>
      </c>
      <c r="B13" s="21">
        <v>8.0018064022464994</v>
      </c>
      <c r="C13" s="21">
        <v>7.7910796168641427</v>
      </c>
      <c r="D13" s="21">
        <v>3.8906843240572004</v>
      </c>
      <c r="F13" s="21">
        <v>90.783040967154321</v>
      </c>
      <c r="G13" s="21">
        <v>93.468648589286943</v>
      </c>
      <c r="H13" s="21">
        <v>49.44563921893932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0" x14ac:dyDescent="0.25">
      <c r="A14" s="19" t="s">
        <v>156</v>
      </c>
      <c r="B14" s="21">
        <v>8.8164284693056931</v>
      </c>
      <c r="C14" s="21">
        <v>7.2178948042696796</v>
      </c>
      <c r="D14" s="21">
        <v>2.8151043190244529</v>
      </c>
      <c r="F14" s="21">
        <v>91.435672005858549</v>
      </c>
      <c r="G14" s="21">
        <v>80.49985336342462</v>
      </c>
      <c r="H14" s="21">
        <v>33.369392734625201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0" x14ac:dyDescent="0.25"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0" x14ac:dyDescent="0.25"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:10" x14ac:dyDescent="0.25">
      <c r="J17" s="22" t="s">
        <v>67</v>
      </c>
    </row>
    <row r="21" spans="1:10" x14ac:dyDescent="0.25">
      <c r="A21" s="19" t="s">
        <v>155</v>
      </c>
      <c r="B21" s="19">
        <v>2018</v>
      </c>
      <c r="C21" s="19">
        <v>2019</v>
      </c>
      <c r="D21" s="19">
        <v>2020</v>
      </c>
      <c r="F21" s="19">
        <v>2018</v>
      </c>
      <c r="G21" s="19">
        <v>2019</v>
      </c>
      <c r="H21" s="19">
        <v>2020</v>
      </c>
    </row>
    <row r="22" spans="1:10" x14ac:dyDescent="0.25">
      <c r="A22" s="19">
        <v>1</v>
      </c>
      <c r="B22" s="21">
        <v>7.9764386579017854</v>
      </c>
      <c r="C22" s="21">
        <v>8.6141816879107971</v>
      </c>
      <c r="D22" s="24">
        <v>8.0181557240899419</v>
      </c>
      <c r="F22" s="21">
        <v>62.443689499560982</v>
      </c>
      <c r="G22" s="21">
        <v>73.68869993607882</v>
      </c>
      <c r="H22" s="21">
        <v>75.266983432962178</v>
      </c>
    </row>
    <row r="23" spans="1:10" x14ac:dyDescent="0.25">
      <c r="A23" s="19">
        <v>2</v>
      </c>
      <c r="B23" s="21">
        <v>5.801851341169769</v>
      </c>
      <c r="C23" s="21">
        <v>8.5111702693607203</v>
      </c>
      <c r="D23" s="24">
        <v>9.0296286084636446</v>
      </c>
      <c r="F23" s="21">
        <v>44.445190565785133</v>
      </c>
      <c r="G23" s="21">
        <v>69.913346292530861</v>
      </c>
      <c r="H23" s="21">
        <v>81.407217809517931</v>
      </c>
    </row>
    <row r="24" spans="1:10" x14ac:dyDescent="0.25">
      <c r="A24" s="19">
        <v>3</v>
      </c>
      <c r="B24" s="21">
        <v>7.8090433423597752</v>
      </c>
      <c r="C24" s="21">
        <v>7.9267082089036762</v>
      </c>
      <c r="D24" s="24">
        <v>1.9073677729602385</v>
      </c>
      <c r="F24" s="21">
        <v>63.842045945631</v>
      </c>
      <c r="G24" s="21">
        <v>70.644966554815369</v>
      </c>
      <c r="H24" s="21">
        <v>18.509011674735913</v>
      </c>
    </row>
    <row r="25" spans="1:10" x14ac:dyDescent="0.25">
      <c r="A25" s="19">
        <v>4</v>
      </c>
      <c r="B25" s="21">
        <v>7.0318186182150217</v>
      </c>
      <c r="C25" s="21">
        <v>9.6278448876649847</v>
      </c>
      <c r="D25" s="24">
        <v>-2.7305413275034445</v>
      </c>
      <c r="F25" s="21">
        <v>56.534523640359971</v>
      </c>
      <c r="G25" s="21">
        <v>83.880959151891034</v>
      </c>
      <c r="H25" s="21">
        <v>-26.560116955639444</v>
      </c>
    </row>
    <row r="26" spans="1:10" x14ac:dyDescent="0.25">
      <c r="A26" s="19">
        <v>5</v>
      </c>
      <c r="B26" s="21">
        <v>9.3685290646060189</v>
      </c>
      <c r="C26" s="21">
        <v>11.858990200693873</v>
      </c>
      <c r="D26" s="24">
        <v>-4.1347049087394758</v>
      </c>
      <c r="F26" s="21">
        <v>76.745753422555239</v>
      </c>
      <c r="G26" s="21">
        <v>107.64715832257772</v>
      </c>
      <c r="H26" s="21">
        <v>-42.7621055770122</v>
      </c>
    </row>
    <row r="27" spans="1:10" x14ac:dyDescent="0.25">
      <c r="A27" s="19">
        <v>6</v>
      </c>
      <c r="B27" s="21">
        <v>7.4953563555254039</v>
      </c>
      <c r="C27" s="21">
        <v>7.1039154193900904</v>
      </c>
      <c r="D27" s="24">
        <v>1.8021134790392876</v>
      </c>
      <c r="F27" s="21">
        <v>63.530933073278241</v>
      </c>
      <c r="G27" s="21">
        <v>65.39715034176929</v>
      </c>
      <c r="H27" s="21">
        <v>18.01929339540262</v>
      </c>
    </row>
    <row r="28" spans="1:10" x14ac:dyDescent="0.25">
      <c r="A28" s="19">
        <v>7</v>
      </c>
      <c r="B28" s="21">
        <v>7.8742923621236045</v>
      </c>
      <c r="C28" s="21">
        <v>9.0503478211252126</v>
      </c>
      <c r="D28" s="24">
        <v>3.9661451617242625</v>
      </c>
      <c r="F28" s="21">
        <v>64.25951127240296</v>
      </c>
      <c r="G28" s="21">
        <v>80.351529685327435</v>
      </c>
      <c r="H28" s="21">
        <v>38.837763373035294</v>
      </c>
    </row>
    <row r="29" spans="1:10" x14ac:dyDescent="0.25">
      <c r="A29" s="19">
        <v>8</v>
      </c>
      <c r="B29" s="21">
        <v>6.8641252666862602</v>
      </c>
      <c r="C29" s="21">
        <v>8.1063452171790473</v>
      </c>
      <c r="D29" s="24">
        <v>4.2084448244541264</v>
      </c>
      <c r="F29" s="21">
        <v>56.122202855565817</v>
      </c>
      <c r="G29" s="21">
        <v>71.377464408068519</v>
      </c>
      <c r="H29" s="21">
        <v>40.419623311478617</v>
      </c>
    </row>
    <row r="30" spans="1:10" x14ac:dyDescent="0.25">
      <c r="A30" s="19">
        <v>9</v>
      </c>
      <c r="B30" s="21">
        <v>5.2818111966959433</v>
      </c>
      <c r="C30" s="21">
        <v>9.6791038528879874</v>
      </c>
      <c r="D30" s="24">
        <v>5.559148365435969</v>
      </c>
      <c r="F30" s="21">
        <v>43.390330674823204</v>
      </c>
      <c r="G30" s="21">
        <v>84.470604330155439</v>
      </c>
      <c r="H30" s="21">
        <v>53.609176498661206</v>
      </c>
    </row>
    <row r="31" spans="1:10" x14ac:dyDescent="0.25">
      <c r="A31" s="19">
        <v>10</v>
      </c>
      <c r="B31" s="21">
        <v>7.2995418650477806</v>
      </c>
      <c r="C31" s="21">
        <v>7.292440208456151</v>
      </c>
      <c r="D31" s="24">
        <v>4.7654107982735736</v>
      </c>
      <c r="F31" s="21">
        <v>61.169550034607354</v>
      </c>
      <c r="G31" s="21">
        <v>66.151108760170416</v>
      </c>
      <c r="H31" s="21">
        <v>46.768860636238173</v>
      </c>
    </row>
    <row r="32" spans="1:10" x14ac:dyDescent="0.25">
      <c r="A32" s="19">
        <v>11</v>
      </c>
      <c r="B32" s="21">
        <v>6.695032428359271</v>
      </c>
      <c r="C32" s="21">
        <v>8.1586544938668215</v>
      </c>
      <c r="D32" s="24">
        <v>5.8847388249660275</v>
      </c>
      <c r="F32" s="21">
        <v>68.000872681863228</v>
      </c>
      <c r="G32" s="21">
        <v>88.989001957289815</v>
      </c>
      <c r="H32" s="21">
        <v>70.313826616493898</v>
      </c>
    </row>
    <row r="33" spans="1:8" x14ac:dyDescent="0.25">
      <c r="A33" s="19">
        <v>12</v>
      </c>
      <c r="B33" s="21">
        <v>6.1795292932613117</v>
      </c>
      <c r="C33" s="21">
        <v>9.1853200877411023</v>
      </c>
      <c r="D33" s="24">
        <v>6.6333868936143183</v>
      </c>
      <c r="F33" s="21">
        <v>55.564828888241728</v>
      </c>
      <c r="G33" s="21">
        <v>88.077601518477366</v>
      </c>
      <c r="H33" s="21">
        <v>69.609956919963352</v>
      </c>
    </row>
    <row r="34" spans="1:8" x14ac:dyDescent="0.25">
      <c r="A34" s="19" t="s">
        <v>156</v>
      </c>
      <c r="B34" s="21">
        <v>7.1280117132622625</v>
      </c>
      <c r="C34" s="21">
        <v>8.7479588733156479</v>
      </c>
      <c r="D34" s="24">
        <v>3.7229235932455036</v>
      </c>
      <c r="F34" s="21">
        <v>59.683632342286892</v>
      </c>
      <c r="G34" s="21">
        <v>79.225341381036159</v>
      </c>
      <c r="H34" s="21">
        <v>37.053834952915899</v>
      </c>
    </row>
    <row r="41" spans="1:8" x14ac:dyDescent="0.25">
      <c r="A41" s="19" t="s">
        <v>157</v>
      </c>
      <c r="B41" s="19">
        <v>2018</v>
      </c>
      <c r="C41" s="19">
        <v>2019</v>
      </c>
      <c r="D41" s="19">
        <v>2020</v>
      </c>
      <c r="F41" s="19">
        <v>2018</v>
      </c>
      <c r="G41" s="19">
        <v>2019</v>
      </c>
      <c r="H41" s="19">
        <v>2020</v>
      </c>
    </row>
    <row r="42" spans="1:8" x14ac:dyDescent="0.25">
      <c r="A42" s="19">
        <v>1</v>
      </c>
      <c r="B42" s="21">
        <v>9.1971454190733297</v>
      </c>
      <c r="C42" s="21">
        <v>8.1661438166920046</v>
      </c>
      <c r="D42" s="24">
        <v>7.5482946442715066</v>
      </c>
      <c r="F42" s="21">
        <v>81.00707198441664</v>
      </c>
      <c r="G42" s="21">
        <v>78.420808247300599</v>
      </c>
      <c r="H42" s="21">
        <v>78.323718222992426</v>
      </c>
    </row>
    <row r="43" spans="1:8" x14ac:dyDescent="0.25">
      <c r="A43" s="19">
        <v>2</v>
      </c>
      <c r="B43" s="21">
        <v>6.8080228074397535</v>
      </c>
      <c r="C43" s="21">
        <v>8.0933491455683289</v>
      </c>
      <c r="D43" s="24">
        <v>8.2233019117676864</v>
      </c>
      <c r="F43" s="21">
        <v>58.86802182847444</v>
      </c>
      <c r="G43" s="21">
        <v>74.705225567116145</v>
      </c>
      <c r="H43" s="21">
        <v>82.032918605315515</v>
      </c>
    </row>
    <row r="44" spans="1:8" x14ac:dyDescent="0.25">
      <c r="A44" s="19">
        <v>3</v>
      </c>
      <c r="B44" s="21">
        <v>9.0811594199613381</v>
      </c>
      <c r="C44" s="21">
        <v>7.1187666315972047</v>
      </c>
      <c r="D44" s="24">
        <v>2.0573989721245303</v>
      </c>
      <c r="F44" s="21">
        <v>84.613106837899792</v>
      </c>
      <c r="G44" s="21">
        <v>72.273113484724419</v>
      </c>
      <c r="H44" s="21">
        <v>22.339267471825885</v>
      </c>
    </row>
    <row r="45" spans="1:8" x14ac:dyDescent="0.25">
      <c r="A45" s="19">
        <v>4</v>
      </c>
      <c r="B45" s="21">
        <v>7.688300278640356</v>
      </c>
      <c r="C45" s="21">
        <v>9.7750031695162463</v>
      </c>
      <c r="D45" s="24">
        <v>-2.9325567176547742</v>
      </c>
      <c r="F45" s="21">
        <v>70.36530140881267</v>
      </c>
      <c r="G45" s="21">
        <v>96.45808263079465</v>
      </c>
      <c r="H45" s="21">
        <v>-31.97183003654121</v>
      </c>
    </row>
    <row r="46" spans="1:8" x14ac:dyDescent="0.25">
      <c r="A46" s="19">
        <v>5</v>
      </c>
      <c r="B46" s="21">
        <v>10.31643314841765</v>
      </c>
      <c r="C46" s="21">
        <v>11.534166893688846</v>
      </c>
      <c r="D46" s="24">
        <v>-3.3501032814340479</v>
      </c>
      <c r="F46" s="21">
        <v>95.52785786458297</v>
      </c>
      <c r="G46" s="21">
        <v>117.99906265613991</v>
      </c>
      <c r="H46" s="21">
        <v>-38.546021885525079</v>
      </c>
    </row>
    <row r="47" spans="1:8" x14ac:dyDescent="0.25">
      <c r="A47" s="19">
        <v>6</v>
      </c>
      <c r="B47" s="21">
        <v>7.7486091854295367</v>
      </c>
      <c r="C47" s="21">
        <v>5.0795865474083524</v>
      </c>
      <c r="D47" s="24">
        <v>2.3208321538849206</v>
      </c>
      <c r="F47" s="21">
        <v>74.225655904672024</v>
      </c>
      <c r="G47" s="21">
        <v>52.378104391695707</v>
      </c>
      <c r="H47" s="21">
        <v>25.288813485610135</v>
      </c>
    </row>
    <row r="48" spans="1:8" x14ac:dyDescent="0.25">
      <c r="A48" s="19">
        <v>7</v>
      </c>
      <c r="B48" s="21">
        <v>9.2994089009046341</v>
      </c>
      <c r="C48" s="21">
        <v>7.8462258142262016</v>
      </c>
      <c r="D48" s="24">
        <v>2.8390169918986783</v>
      </c>
      <c r="F48" s="21">
        <v>85.333840479878546</v>
      </c>
      <c r="G48" s="21">
        <v>78.421582830286553</v>
      </c>
      <c r="H48" s="21">
        <v>30.620871370038046</v>
      </c>
    </row>
    <row r="49" spans="1:8" x14ac:dyDescent="0.25">
      <c r="A49" s="19">
        <v>8</v>
      </c>
      <c r="B49" s="21">
        <v>7.6620595625134609</v>
      </c>
      <c r="C49" s="21">
        <v>6.6840261101565757</v>
      </c>
      <c r="D49" s="24">
        <v>3.1271647020115845</v>
      </c>
      <c r="F49" s="21">
        <v>70.417029625249214</v>
      </c>
      <c r="G49" s="21">
        <v>65.898466481662666</v>
      </c>
      <c r="H49" s="21">
        <v>32.89709263197738</v>
      </c>
    </row>
    <row r="50" spans="1:8" x14ac:dyDescent="0.25">
      <c r="A50" s="19">
        <v>9</v>
      </c>
      <c r="B50" s="21">
        <v>6.6637343863425347</v>
      </c>
      <c r="C50" s="21">
        <v>8.7830520956321187</v>
      </c>
      <c r="D50" s="24">
        <v>5.1211443800401169</v>
      </c>
      <c r="F50" s="21">
        <v>61.185844196856728</v>
      </c>
      <c r="G50" s="21">
        <v>85.719945769357537</v>
      </c>
      <c r="H50" s="21">
        <v>54.024532787121608</v>
      </c>
    </row>
    <row r="51" spans="1:8" x14ac:dyDescent="0.25">
      <c r="A51" s="19">
        <v>10</v>
      </c>
      <c r="B51" s="21">
        <v>8.1542466493582406</v>
      </c>
      <c r="C51" s="21">
        <v>6.2747173236079572</v>
      </c>
      <c r="D51" s="24">
        <v>3.9918682843947084</v>
      </c>
      <c r="F51" s="21">
        <v>76.197874235332321</v>
      </c>
      <c r="G51" s="21">
        <v>63.214270107579217</v>
      </c>
      <c r="H51" s="21">
        <v>42.587678525699552</v>
      </c>
    </row>
    <row r="52" spans="1:8" x14ac:dyDescent="0.25">
      <c r="A52" s="19">
        <v>11</v>
      </c>
      <c r="B52" s="21">
        <v>7.6124803828868517</v>
      </c>
      <c r="C52" s="21">
        <v>6.8717533851414503</v>
      </c>
      <c r="D52" s="24">
        <v>4.901343076434066</v>
      </c>
      <c r="F52" s="21">
        <v>85.359468228902415</v>
      </c>
      <c r="G52" s="21">
        <v>82.523096731136064</v>
      </c>
      <c r="H52" s="21">
        <v>62.881079916952238</v>
      </c>
    </row>
    <row r="53" spans="1:8" x14ac:dyDescent="0.25">
      <c r="A53" s="19">
        <v>12</v>
      </c>
      <c r="B53" s="21">
        <v>7.2454265988448689</v>
      </c>
      <c r="C53" s="21">
        <v>8.3719616448393754</v>
      </c>
      <c r="D53" s="24">
        <v>5.0434427207572412</v>
      </c>
      <c r="F53" s="21">
        <v>74.146128205694879</v>
      </c>
      <c r="G53" s="21">
        <v>90.92470848653258</v>
      </c>
      <c r="H53" s="21">
        <v>58.873155644973686</v>
      </c>
    </row>
    <row r="54" spans="1:8" x14ac:dyDescent="0.25">
      <c r="A54" s="19" t="s">
        <v>156</v>
      </c>
      <c r="B54" s="21">
        <v>8.1086853715952358</v>
      </c>
      <c r="C54" s="21">
        <v>7.8602460953284172</v>
      </c>
      <c r="D54" s="24">
        <v>3.2026228310839269</v>
      </c>
      <c r="F54" s="21">
        <v>76.449088498896941</v>
      </c>
      <c r="G54" s="21">
        <v>79.899293482812524</v>
      </c>
      <c r="H54" s="21">
        <v>35.101335811389923</v>
      </c>
    </row>
    <row r="58" spans="1:8" x14ac:dyDescent="0.25">
      <c r="A58" s="19" t="s">
        <v>69</v>
      </c>
    </row>
    <row r="59" spans="1:8" x14ac:dyDescent="0.25">
      <c r="A59" s="19" t="s">
        <v>70</v>
      </c>
    </row>
    <row r="60" spans="1:8" x14ac:dyDescent="0.25">
      <c r="A60" s="19" t="s">
        <v>71</v>
      </c>
    </row>
    <row r="61" spans="1:8" x14ac:dyDescent="0.25">
      <c r="A61" s="19" t="s">
        <v>72</v>
      </c>
    </row>
    <row r="62" spans="1:8" x14ac:dyDescent="0.25">
      <c r="A62" s="19" t="s">
        <v>73</v>
      </c>
    </row>
    <row r="63" spans="1:8" x14ac:dyDescent="0.25">
      <c r="A63" s="19" t="s">
        <v>74</v>
      </c>
    </row>
    <row r="64" spans="1:8" x14ac:dyDescent="0.25">
      <c r="A64" s="19" t="s">
        <v>75</v>
      </c>
    </row>
    <row r="65" spans="1:1" x14ac:dyDescent="0.25">
      <c r="A65" s="19" t="s">
        <v>76</v>
      </c>
    </row>
    <row r="66" spans="1:1" x14ac:dyDescent="0.25">
      <c r="A66" s="19" t="s">
        <v>77</v>
      </c>
    </row>
    <row r="67" spans="1:1" x14ac:dyDescent="0.25">
      <c r="A67" s="19" t="s">
        <v>78</v>
      </c>
    </row>
    <row r="68" spans="1:1" x14ac:dyDescent="0.25">
      <c r="A68" s="19" t="s">
        <v>79</v>
      </c>
    </row>
    <row r="69" spans="1:1" x14ac:dyDescent="0.25">
      <c r="A69" s="19" t="s">
        <v>80</v>
      </c>
    </row>
    <row r="70" spans="1:1" x14ac:dyDescent="0.25">
      <c r="A70" s="19" t="s">
        <v>47</v>
      </c>
    </row>
    <row r="71" spans="1:1" x14ac:dyDescent="0.25">
      <c r="A71" s="19" t="s">
        <v>48</v>
      </c>
    </row>
    <row r="72" spans="1:1" x14ac:dyDescent="0.25">
      <c r="A72" s="19" t="s">
        <v>49</v>
      </c>
    </row>
    <row r="73" spans="1:1" x14ac:dyDescent="0.25">
      <c r="A73" s="19" t="s">
        <v>50</v>
      </c>
    </row>
    <row r="74" spans="1:1" x14ac:dyDescent="0.25">
      <c r="A74" s="19" t="s">
        <v>51</v>
      </c>
    </row>
    <row r="75" spans="1:1" x14ac:dyDescent="0.25">
      <c r="A75" s="19" t="s">
        <v>52</v>
      </c>
    </row>
    <row r="76" spans="1:1" x14ac:dyDescent="0.25">
      <c r="A76" s="19" t="s">
        <v>53</v>
      </c>
    </row>
    <row r="77" spans="1:1" x14ac:dyDescent="0.25">
      <c r="A77" s="19" t="s">
        <v>54</v>
      </c>
    </row>
    <row r="78" spans="1:1" x14ac:dyDescent="0.25">
      <c r="A78" s="19" t="s">
        <v>55</v>
      </c>
    </row>
    <row r="79" spans="1:1" x14ac:dyDescent="0.25">
      <c r="A79" s="19" t="s">
        <v>13</v>
      </c>
    </row>
    <row r="80" spans="1:1" x14ac:dyDescent="0.25">
      <c r="A80" s="19" t="s">
        <v>14</v>
      </c>
    </row>
    <row r="81" spans="1:1" x14ac:dyDescent="0.25">
      <c r="A81" s="19" t="s">
        <v>15</v>
      </c>
    </row>
    <row r="82" spans="1:1" x14ac:dyDescent="0.25">
      <c r="A82" s="19" t="s">
        <v>56</v>
      </c>
    </row>
    <row r="83" spans="1:1" x14ac:dyDescent="0.25">
      <c r="A83" s="19" t="s">
        <v>57</v>
      </c>
    </row>
    <row r="84" spans="1:1" x14ac:dyDescent="0.25">
      <c r="A84" s="19" t="s">
        <v>58</v>
      </c>
    </row>
    <row r="85" spans="1:1" x14ac:dyDescent="0.25">
      <c r="A85" s="19" t="s">
        <v>59</v>
      </c>
    </row>
    <row r="86" spans="1:1" x14ac:dyDescent="0.25">
      <c r="A86" s="19" t="s">
        <v>60</v>
      </c>
    </row>
    <row r="87" spans="1:1" x14ac:dyDescent="0.25">
      <c r="A87" s="19" t="s">
        <v>61</v>
      </c>
    </row>
    <row r="88" spans="1:1" x14ac:dyDescent="0.25">
      <c r="A88" s="19" t="s">
        <v>62</v>
      </c>
    </row>
    <row r="89" spans="1:1" x14ac:dyDescent="0.25">
      <c r="A89" s="19" t="s">
        <v>63</v>
      </c>
    </row>
    <row r="90" spans="1:1" x14ac:dyDescent="0.25">
      <c r="A90" s="19" t="s">
        <v>64</v>
      </c>
    </row>
    <row r="91" spans="1:1" x14ac:dyDescent="0.25">
      <c r="A91" s="19" t="s">
        <v>25</v>
      </c>
    </row>
    <row r="92" spans="1:1" x14ac:dyDescent="0.25">
      <c r="A92" s="19" t="s">
        <v>26</v>
      </c>
    </row>
    <row r="93" spans="1:1" x14ac:dyDescent="0.25">
      <c r="A93" s="19" t="s">
        <v>27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8E830-A09E-46B5-8189-BE158534DBC6}">
  <sheetPr>
    <tabColor rgb="FF00B0F0"/>
  </sheetPr>
  <dimension ref="A2:T51"/>
  <sheetViews>
    <sheetView zoomScale="80" zoomScaleNormal="80" workbookViewId="0">
      <selection activeCell="A2" sqref="A2"/>
    </sheetView>
  </sheetViews>
  <sheetFormatPr defaultRowHeight="15" x14ac:dyDescent="0.25"/>
  <cols>
    <col min="1" max="6" width="10.7109375" style="19" customWidth="1"/>
    <col min="7" max="7" width="8.42578125" style="19" customWidth="1"/>
    <col min="8" max="12" width="10.7109375" style="19" customWidth="1"/>
    <col min="13" max="13" width="6" style="19" customWidth="1"/>
    <col min="14" max="19" width="10.7109375" style="19" customWidth="1"/>
    <col min="20" max="16384" width="9.140625" style="19"/>
  </cols>
  <sheetData>
    <row r="2" spans="1:19" ht="64.5" x14ac:dyDescent="0.25">
      <c r="A2" s="1"/>
      <c r="B2" s="1" t="s">
        <v>81</v>
      </c>
      <c r="C2" s="1" t="s">
        <v>82</v>
      </c>
      <c r="D2" s="1" t="s">
        <v>83</v>
      </c>
      <c r="E2" s="1" t="s">
        <v>84</v>
      </c>
      <c r="F2" s="1" t="s">
        <v>85</v>
      </c>
      <c r="G2" s="1"/>
      <c r="H2" s="1" t="s">
        <v>86</v>
      </c>
      <c r="I2" s="1" t="s">
        <v>87</v>
      </c>
      <c r="J2" s="1" t="s">
        <v>88</v>
      </c>
      <c r="K2" s="1" t="s">
        <v>84</v>
      </c>
      <c r="L2" s="1" t="s">
        <v>85</v>
      </c>
      <c r="M2" s="1"/>
      <c r="N2" s="1" t="s">
        <v>89</v>
      </c>
      <c r="O2" s="1" t="s">
        <v>90</v>
      </c>
      <c r="P2" s="1" t="s">
        <v>91</v>
      </c>
      <c r="Q2" s="1" t="s">
        <v>84</v>
      </c>
      <c r="R2" s="1" t="s">
        <v>85</v>
      </c>
      <c r="S2" s="1"/>
    </row>
    <row r="3" spans="1:19" x14ac:dyDescent="0.25">
      <c r="A3" s="19" t="s">
        <v>69</v>
      </c>
      <c r="B3" s="21">
        <v>1.2965987755597101</v>
      </c>
      <c r="C3" s="21">
        <v>0.93122392653141872</v>
      </c>
      <c r="D3" s="21">
        <v>9.4041092995887503</v>
      </c>
      <c r="E3" s="25">
        <v>-0.36537484902829143</v>
      </c>
      <c r="F3" s="25">
        <v>8.4728853730573324</v>
      </c>
      <c r="G3" s="25"/>
      <c r="H3" s="21">
        <v>10.683936757187114</v>
      </c>
      <c r="I3" s="21">
        <v>10.101813461235656</v>
      </c>
      <c r="J3" s="21">
        <v>10.100788402564541</v>
      </c>
      <c r="K3" s="25">
        <v>-0.58212329595145818</v>
      </c>
      <c r="L3" s="25">
        <v>-1.0250586711144649E-3</v>
      </c>
      <c r="N3" s="21">
        <v>9.1971454190733297</v>
      </c>
      <c r="O3" s="21">
        <v>8.6453994892492538</v>
      </c>
      <c r="P3" s="21">
        <v>9.9464080058404925</v>
      </c>
      <c r="Q3" s="25">
        <v>-0.55174592982407589</v>
      </c>
      <c r="R3" s="25">
        <v>1.3010085165912386</v>
      </c>
      <c r="S3" s="21">
        <v>0.74926258676716273</v>
      </c>
    </row>
    <row r="4" spans="1:19" x14ac:dyDescent="0.25">
      <c r="A4" s="19" t="s">
        <v>70</v>
      </c>
      <c r="B4" s="21">
        <v>-3.3096052202327155</v>
      </c>
      <c r="C4" s="21">
        <v>-3.5375025557214554</v>
      </c>
      <c r="D4" s="21">
        <v>6.538027706879836</v>
      </c>
      <c r="E4" s="25">
        <v>-0.22789733548873992</v>
      </c>
      <c r="F4" s="25">
        <v>10.075530262601291</v>
      </c>
      <c r="G4" s="25"/>
      <c r="H4" s="21">
        <v>8.8372592584563865</v>
      </c>
      <c r="I4" s="21">
        <v>8.3792305232139608</v>
      </c>
      <c r="J4" s="21">
        <v>8.3774563243242497</v>
      </c>
      <c r="K4" s="25">
        <v>-0.45802873524242571</v>
      </c>
      <c r="L4" s="25">
        <v>-1.7741988897110872E-3</v>
      </c>
      <c r="N4" s="21">
        <v>6.8080228074397535</v>
      </c>
      <c r="O4" s="21">
        <v>6.3795019350792428</v>
      </c>
      <c r="P4" s="21">
        <v>7.950706880614435</v>
      </c>
      <c r="Q4" s="25">
        <v>-0.42852087236051073</v>
      </c>
      <c r="R4" s="25">
        <v>1.5712049455351922</v>
      </c>
      <c r="S4" s="21">
        <v>1.1426840731746815</v>
      </c>
    </row>
    <row r="5" spans="1:19" x14ac:dyDescent="0.25">
      <c r="A5" s="19" t="s">
        <v>71</v>
      </c>
      <c r="B5" s="21">
        <v>-1.8618264269896188</v>
      </c>
      <c r="C5" s="21">
        <v>-2.0972815067592721</v>
      </c>
      <c r="D5" s="21">
        <v>8.4143922834637976</v>
      </c>
      <c r="E5" s="25">
        <v>-0.2354550797696533</v>
      </c>
      <c r="F5" s="25">
        <v>10.511673790223069</v>
      </c>
      <c r="G5" s="25"/>
      <c r="H5" s="21">
        <v>11.240407350995204</v>
      </c>
      <c r="I5" s="21">
        <v>10.633539901770298</v>
      </c>
      <c r="J5" s="21">
        <v>10.631452883106441</v>
      </c>
      <c r="K5" s="25">
        <v>-0.60686744922490554</v>
      </c>
      <c r="L5" s="25">
        <v>-2.0870186638575206E-3</v>
      </c>
      <c r="N5" s="21">
        <v>9.0811594199613381</v>
      </c>
      <c r="O5" s="21">
        <v>8.5222602103459852</v>
      </c>
      <c r="P5" s="21">
        <v>10.128915843389807</v>
      </c>
      <c r="Q5" s="25">
        <v>-0.55889920961535289</v>
      </c>
      <c r="R5" s="25">
        <v>1.6066556330438218</v>
      </c>
      <c r="S5" s="21">
        <v>1.0477564234284689</v>
      </c>
    </row>
    <row r="6" spans="1:19" x14ac:dyDescent="0.25">
      <c r="A6" s="19" t="s">
        <v>72</v>
      </c>
      <c r="B6" s="21">
        <v>-2.9031482515942377</v>
      </c>
      <c r="C6" s="21">
        <v>-3.0808921319403764</v>
      </c>
      <c r="D6" s="21">
        <v>7.9674263343971017</v>
      </c>
      <c r="E6" s="25">
        <v>-0.17774388034613864</v>
      </c>
      <c r="F6" s="25">
        <v>11.048318466337477</v>
      </c>
      <c r="G6" s="25"/>
      <c r="H6" s="21">
        <v>9.5910431001648089</v>
      </c>
      <c r="I6" s="21">
        <v>9.0907659812458252</v>
      </c>
      <c r="J6" s="21">
        <v>9.0893398735200659</v>
      </c>
      <c r="K6" s="25">
        <v>-0.50027711891898363</v>
      </c>
      <c r="L6" s="25">
        <v>-1.4261077257593513E-3</v>
      </c>
      <c r="N6" s="21">
        <v>7.688300278640356</v>
      </c>
      <c r="O6" s="21">
        <v>7.2291218600386458</v>
      </c>
      <c r="P6" s="21">
        <v>8.8486495696776615</v>
      </c>
      <c r="Q6" s="25">
        <v>-0.45917841860171027</v>
      </c>
      <c r="R6" s="25">
        <v>1.6195277096390157</v>
      </c>
      <c r="S6" s="21">
        <v>1.1603492910373054</v>
      </c>
    </row>
    <row r="7" spans="1:19" x14ac:dyDescent="0.25">
      <c r="A7" s="19" t="s">
        <v>73</v>
      </c>
      <c r="B7" s="21">
        <v>2.7454005716806829E-2</v>
      </c>
      <c r="C7" s="21">
        <v>-0.37598878070260866</v>
      </c>
      <c r="D7" s="21">
        <v>9.7329410336533382</v>
      </c>
      <c r="E7" s="25">
        <v>-0.4034427864194155</v>
      </c>
      <c r="F7" s="25">
        <v>10.108929814355946</v>
      </c>
      <c r="G7" s="25"/>
      <c r="H7" s="21">
        <v>12.150853709014854</v>
      </c>
      <c r="I7" s="21">
        <v>11.463849993286718</v>
      </c>
      <c r="J7" s="21">
        <v>11.462177481531183</v>
      </c>
      <c r="K7" s="25">
        <v>-0.68700371572813523</v>
      </c>
      <c r="L7" s="25">
        <v>-1.6725117555349556E-3</v>
      </c>
      <c r="N7" s="21">
        <v>10.31643314841765</v>
      </c>
      <c r="O7" s="21">
        <v>9.6647893447049054</v>
      </c>
      <c r="P7" s="21">
        <v>11.092959324006053</v>
      </c>
      <c r="Q7" s="25">
        <v>-0.65164380371274433</v>
      </c>
      <c r="R7" s="25">
        <v>1.4281699793011473</v>
      </c>
      <c r="S7" s="21">
        <v>0.77652617558840298</v>
      </c>
    </row>
    <row r="8" spans="1:19" x14ac:dyDescent="0.25">
      <c r="A8" s="19" t="s">
        <v>74</v>
      </c>
      <c r="B8" s="21">
        <v>-1.8032511405905747</v>
      </c>
      <c r="C8" s="21">
        <v>-2.1434346308261931</v>
      </c>
      <c r="D8" s="21">
        <v>8.4556680414055556</v>
      </c>
      <c r="E8" s="25">
        <v>-0.34018349023561845</v>
      </c>
      <c r="F8" s="25">
        <v>10.599102672231748</v>
      </c>
      <c r="G8" s="25"/>
      <c r="H8" s="21">
        <v>9.4875943795923448</v>
      </c>
      <c r="I8" s="21">
        <v>8.960291175128928</v>
      </c>
      <c r="J8" s="21">
        <v>8.9591583964460852</v>
      </c>
      <c r="K8" s="25">
        <v>-0.52730320446341672</v>
      </c>
      <c r="L8" s="25">
        <v>-1.1327786828427833E-3</v>
      </c>
      <c r="N8" s="21">
        <v>7.7486091854295367</v>
      </c>
      <c r="O8" s="21">
        <v>7.2415708661610623</v>
      </c>
      <c r="P8" s="21">
        <v>8.8512550111317623</v>
      </c>
      <c r="Q8" s="25">
        <v>-0.50703831926847442</v>
      </c>
      <c r="R8" s="25">
        <v>1.6096841449707</v>
      </c>
      <c r="S8" s="21">
        <v>1.1026458257022256</v>
      </c>
    </row>
    <row r="9" spans="1:19" x14ac:dyDescent="0.25">
      <c r="A9" s="19" t="s">
        <v>75</v>
      </c>
      <c r="B9" s="21">
        <v>-3.5702906735444886</v>
      </c>
      <c r="C9" s="21">
        <v>-3.8866743511864068</v>
      </c>
      <c r="D9" s="21">
        <v>8.4252907741115379</v>
      </c>
      <c r="E9" s="25">
        <v>-0.31638367764191822</v>
      </c>
      <c r="F9" s="25">
        <v>12.311965125297945</v>
      </c>
      <c r="G9" s="25"/>
      <c r="H9" s="21">
        <v>11.477275787294085</v>
      </c>
      <c r="I9" s="21">
        <v>10.867993924745029</v>
      </c>
      <c r="J9" s="21">
        <v>10.866877381939007</v>
      </c>
      <c r="K9" s="25">
        <v>-0.60928186254905548</v>
      </c>
      <c r="L9" s="25">
        <v>-1.116542806022025E-3</v>
      </c>
      <c r="N9" s="21">
        <v>9.2994089009046341</v>
      </c>
      <c r="O9" s="21">
        <v>8.7249411558686063</v>
      </c>
      <c r="P9" s="21">
        <v>10.368639158833245</v>
      </c>
      <c r="Q9" s="25">
        <v>-0.57446774503602782</v>
      </c>
      <c r="R9" s="25">
        <v>1.6436980029646389</v>
      </c>
      <c r="S9" s="21">
        <v>1.069230257928611</v>
      </c>
    </row>
    <row r="10" spans="1:19" x14ac:dyDescent="0.25">
      <c r="A10" s="19" t="s">
        <v>76</v>
      </c>
      <c r="B10" s="21">
        <v>-4.4434241765336662</v>
      </c>
      <c r="C10" s="21">
        <v>-4.7302910828737152</v>
      </c>
      <c r="D10" s="21">
        <v>7.972828880958212</v>
      </c>
      <c r="E10" s="25">
        <v>-0.28686690634004908</v>
      </c>
      <c r="F10" s="25">
        <v>12.703119963831927</v>
      </c>
      <c r="G10" s="25"/>
      <c r="H10" s="21">
        <v>9.6922937065512116</v>
      </c>
      <c r="I10" s="21">
        <v>9.2014086330486613</v>
      </c>
      <c r="J10" s="21">
        <v>9.2004832034692132</v>
      </c>
      <c r="K10" s="25">
        <v>-0.49088507350255028</v>
      </c>
      <c r="L10" s="25">
        <v>-9.2542957944807824E-4</v>
      </c>
      <c r="N10" s="21">
        <v>7.6620595625134609</v>
      </c>
      <c r="O10" s="21">
        <v>7.1935269402265956</v>
      </c>
      <c r="P10" s="21">
        <v>8.9520479716977714</v>
      </c>
      <c r="Q10" s="25">
        <v>-0.46853262228686532</v>
      </c>
      <c r="R10" s="25">
        <v>1.7585210314711759</v>
      </c>
      <c r="S10" s="21">
        <v>1.2899884091843106</v>
      </c>
    </row>
    <row r="11" spans="1:19" x14ac:dyDescent="0.25">
      <c r="A11" s="19" t="s">
        <v>77</v>
      </c>
      <c r="B11" s="21">
        <v>-5.6362826873265659</v>
      </c>
      <c r="C11" s="21">
        <v>-5.8837927588639216</v>
      </c>
      <c r="D11" s="21">
        <v>6.5472929107595084</v>
      </c>
      <c r="E11" s="25">
        <v>-0.24751007153735571</v>
      </c>
      <c r="F11" s="25">
        <v>12.43108566962343</v>
      </c>
      <c r="G11" s="25"/>
      <c r="H11" s="21">
        <v>8.8109223998247952</v>
      </c>
      <c r="I11" s="21">
        <v>8.3849702297889852</v>
      </c>
      <c r="J11" s="21">
        <v>8.3842825141177677</v>
      </c>
      <c r="K11" s="25">
        <v>-0.42595217003580998</v>
      </c>
      <c r="L11" s="25">
        <v>-6.8771567121750365E-4</v>
      </c>
      <c r="N11" s="21">
        <v>6.6637343863425347</v>
      </c>
      <c r="O11" s="21">
        <v>6.2555518818438527</v>
      </c>
      <c r="P11" s="21">
        <v>8.0030240887531594</v>
      </c>
      <c r="Q11" s="25">
        <v>-0.40818250449868199</v>
      </c>
      <c r="R11" s="25">
        <v>1.7474722069093067</v>
      </c>
      <c r="S11" s="21">
        <v>1.3392897024106247</v>
      </c>
    </row>
    <row r="12" spans="1:19" x14ac:dyDescent="0.25">
      <c r="A12" s="19" t="s">
        <v>78</v>
      </c>
      <c r="B12" s="21">
        <v>-2.9073304639677175</v>
      </c>
      <c r="C12" s="21">
        <v>-3.2099724323889771</v>
      </c>
      <c r="D12" s="21">
        <v>7.956496121898712</v>
      </c>
      <c r="E12" s="25">
        <v>-0.30264196842125957</v>
      </c>
      <c r="F12" s="25">
        <v>11.16646855428769</v>
      </c>
      <c r="G12" s="25"/>
      <c r="H12" s="21">
        <v>10.220342489478696</v>
      </c>
      <c r="I12" s="21">
        <v>9.7084466846474218</v>
      </c>
      <c r="J12" s="21">
        <v>9.7076618684499358</v>
      </c>
      <c r="K12" s="25">
        <v>-0.5118958048312745</v>
      </c>
      <c r="L12" s="25">
        <v>-7.8481619748593801E-4</v>
      </c>
      <c r="N12" s="21">
        <v>8.1542466493582406</v>
      </c>
      <c r="O12" s="21">
        <v>7.6628770833238793</v>
      </c>
      <c r="P12" s="21">
        <v>9.3274519805722473</v>
      </c>
      <c r="Q12" s="25">
        <v>-0.49136956603436133</v>
      </c>
      <c r="R12" s="25">
        <v>1.664574897248368</v>
      </c>
      <c r="S12" s="21">
        <v>1.1732053312140067</v>
      </c>
    </row>
    <row r="13" spans="1:19" x14ac:dyDescent="0.25">
      <c r="A13" s="19" t="s">
        <v>79</v>
      </c>
      <c r="B13" s="21">
        <v>-4.1664345258285964</v>
      </c>
      <c r="C13" s="21">
        <v>-4.2017122262071078</v>
      </c>
      <c r="D13" s="21">
        <v>5.6680134386540679</v>
      </c>
      <c r="E13" s="25">
        <v>-3.5277700378511412E-2</v>
      </c>
      <c r="F13" s="25">
        <v>9.8697256648611749</v>
      </c>
      <c r="G13" s="25"/>
      <c r="H13" s="21">
        <v>9.7759405464120892</v>
      </c>
      <c r="I13" s="21">
        <v>9.292873505424124</v>
      </c>
      <c r="J13" s="21">
        <v>9.2921070449961682</v>
      </c>
      <c r="K13" s="25">
        <v>-0.48306704098796516</v>
      </c>
      <c r="L13" s="25">
        <v>-7.6646042795580627E-4</v>
      </c>
      <c r="N13" s="21">
        <v>7.6124803828868517</v>
      </c>
      <c r="O13" s="21">
        <v>7.1826042319259278</v>
      </c>
      <c r="P13" s="21">
        <v>8.5436195526278382</v>
      </c>
      <c r="Q13" s="25">
        <v>-0.42987615096092391</v>
      </c>
      <c r="R13" s="25">
        <v>1.3610153207019104</v>
      </c>
      <c r="S13" s="21">
        <v>0.93113916974098654</v>
      </c>
    </row>
    <row r="14" spans="1:19" x14ac:dyDescent="0.25">
      <c r="A14" s="19" t="s">
        <v>80</v>
      </c>
      <c r="B14" s="21">
        <v>-0.76993206864010777</v>
      </c>
      <c r="C14" s="21">
        <v>-1.0485230891880339</v>
      </c>
      <c r="D14" s="21">
        <v>8.8754456918367612</v>
      </c>
      <c r="E14" s="25">
        <v>-0.27859102054792617</v>
      </c>
      <c r="F14" s="25">
        <v>9.9239687810247954</v>
      </c>
      <c r="G14" s="25"/>
      <c r="H14" s="21">
        <v>8.7587776968551161</v>
      </c>
      <c r="I14" s="21">
        <v>8.3376684077032284</v>
      </c>
      <c r="J14" s="21">
        <v>8.3370158028735055</v>
      </c>
      <c r="K14" s="25">
        <v>-0.42110928915188772</v>
      </c>
      <c r="L14" s="25">
        <v>-6.5260482972284706E-4</v>
      </c>
      <c r="N14" s="21">
        <v>7.2454265988448689</v>
      </c>
      <c r="O14" s="21">
        <v>6.8413691939843524</v>
      </c>
      <c r="P14" s="21">
        <v>8.4524159003728982</v>
      </c>
      <c r="Q14" s="25">
        <v>-0.40405740486051656</v>
      </c>
      <c r="R14" s="25">
        <v>1.6110467063885459</v>
      </c>
      <c r="S14" s="21">
        <v>1.2069893015280293</v>
      </c>
    </row>
    <row r="15" spans="1:19" x14ac:dyDescent="0.25">
      <c r="A15" s="19" t="s">
        <v>47</v>
      </c>
      <c r="B15" s="21">
        <v>-2.0633105195001558</v>
      </c>
      <c r="C15" s="21">
        <v>-2.325309596524896</v>
      </c>
      <c r="D15" s="21">
        <v>8.4075812170468236</v>
      </c>
      <c r="E15" s="25">
        <v>-0.26199907702474023</v>
      </c>
      <c r="F15" s="25">
        <v>10.73289081357172</v>
      </c>
      <c r="G15" s="25"/>
      <c r="H15" s="21">
        <v>10.097980749721772</v>
      </c>
      <c r="I15" s="21">
        <v>9.7402698398852952</v>
      </c>
      <c r="J15" s="21">
        <v>9.739275303701092</v>
      </c>
      <c r="K15" s="25">
        <v>-0.35771090983647724</v>
      </c>
      <c r="L15" s="25">
        <v>-9.9453618420319856E-4</v>
      </c>
      <c r="N15" s="21">
        <v>8.1661438166920046</v>
      </c>
      <c r="O15" s="21">
        <v>7.8174976750827723</v>
      </c>
      <c r="P15" s="21">
        <v>9.4500805680621198</v>
      </c>
      <c r="Q15" s="25">
        <v>-0.34864614160923235</v>
      </c>
      <c r="R15" s="25">
        <v>1.6325828929793476</v>
      </c>
      <c r="S15" s="21">
        <v>1.2839367513701152</v>
      </c>
    </row>
    <row r="16" spans="1:19" x14ac:dyDescent="0.25">
      <c r="A16" s="19" t="s">
        <v>48</v>
      </c>
      <c r="B16" s="21">
        <v>-1.4112257947353848</v>
      </c>
      <c r="C16" s="21">
        <v>-1.7578910359479738</v>
      </c>
      <c r="D16" s="21">
        <v>8.178351834508609</v>
      </c>
      <c r="E16" s="25">
        <v>-0.34666524121258901</v>
      </c>
      <c r="F16" s="25">
        <v>9.9362428704565833</v>
      </c>
      <c r="G16" s="25"/>
      <c r="H16" s="21">
        <v>10.059853090647758</v>
      </c>
      <c r="I16" s="21">
        <v>9.6847003512536158</v>
      </c>
      <c r="J16" s="21">
        <v>9.6825937490751954</v>
      </c>
      <c r="K16" s="25">
        <v>-0.37515273939414229</v>
      </c>
      <c r="L16" s="25">
        <v>-2.1066021784204025E-3</v>
      </c>
      <c r="N16" s="21">
        <v>8.0933491455683289</v>
      </c>
      <c r="O16" s="21">
        <v>7.7111048380084464</v>
      </c>
      <c r="P16" s="21">
        <v>9.3314813509562828</v>
      </c>
      <c r="Q16" s="25">
        <v>-0.38224430755988248</v>
      </c>
      <c r="R16" s="25">
        <v>1.6203765129478365</v>
      </c>
      <c r="S16" s="21">
        <v>1.238132205387954</v>
      </c>
    </row>
    <row r="17" spans="1:19" x14ac:dyDescent="0.25">
      <c r="A17" s="19" t="s">
        <v>49</v>
      </c>
      <c r="B17" s="21">
        <v>-1.3161925404074941</v>
      </c>
      <c r="C17" s="21">
        <v>-1.5499520045325175</v>
      </c>
      <c r="D17" s="21">
        <v>7.9208365378452692</v>
      </c>
      <c r="E17" s="25">
        <v>-0.23375946412502335</v>
      </c>
      <c r="F17" s="25">
        <v>9.470788542377786</v>
      </c>
      <c r="G17" s="25"/>
      <c r="H17" s="21">
        <v>8.8020013832529642</v>
      </c>
      <c r="I17" s="21">
        <v>8.5462975946413771</v>
      </c>
      <c r="J17" s="21">
        <v>8.5444395003486946</v>
      </c>
      <c r="K17" s="25">
        <v>-0.25570378861158716</v>
      </c>
      <c r="L17" s="25">
        <v>-1.8580942926824662E-3</v>
      </c>
      <c r="N17" s="21">
        <v>7.1187666315972047</v>
      </c>
      <c r="O17" s="21">
        <v>6.8529383026167974</v>
      </c>
      <c r="P17" s="21">
        <v>8.4035790343186552</v>
      </c>
      <c r="Q17" s="25">
        <v>-0.26582832898040731</v>
      </c>
      <c r="R17" s="25">
        <v>1.5506407317018578</v>
      </c>
      <c r="S17" s="21">
        <v>1.2848124027214505</v>
      </c>
    </row>
    <row r="18" spans="1:19" x14ac:dyDescent="0.25">
      <c r="A18" s="19" t="s">
        <v>50</v>
      </c>
      <c r="B18" s="21">
        <v>-0.83409518288395013</v>
      </c>
      <c r="C18" s="21">
        <v>-1.241417397640413</v>
      </c>
      <c r="D18" s="21">
        <v>9.4639011434679308</v>
      </c>
      <c r="E18" s="25">
        <v>-0.40732221475646291</v>
      </c>
      <c r="F18" s="25">
        <v>10.705318541108344</v>
      </c>
      <c r="G18" s="25"/>
      <c r="H18" s="21">
        <v>11.721407944810668</v>
      </c>
      <c r="I18" s="21">
        <v>11.237934078941301</v>
      </c>
      <c r="J18" s="21">
        <v>11.236014660579022</v>
      </c>
      <c r="K18" s="25">
        <v>-0.48347386586936736</v>
      </c>
      <c r="L18" s="25">
        <v>-1.9194183622790462E-3</v>
      </c>
      <c r="N18" s="21">
        <v>9.7750031695162463</v>
      </c>
      <c r="O18" s="21">
        <v>9.2922861025964938</v>
      </c>
      <c r="P18" s="21">
        <v>10.85592573811306</v>
      </c>
      <c r="Q18" s="25">
        <v>-0.48271706691975247</v>
      </c>
      <c r="R18" s="25">
        <v>1.5636396355165658</v>
      </c>
      <c r="S18" s="21">
        <v>1.0809225685968133</v>
      </c>
    </row>
    <row r="19" spans="1:19" x14ac:dyDescent="0.25">
      <c r="A19" s="19" t="s">
        <v>51</v>
      </c>
      <c r="B19" s="21">
        <v>0.31747071714763309</v>
      </c>
      <c r="C19" s="21">
        <v>-6.9486744757418811E-2</v>
      </c>
      <c r="D19" s="21">
        <v>10.064429863467272</v>
      </c>
      <c r="E19" s="25">
        <v>-0.38695746190505187</v>
      </c>
      <c r="F19" s="25">
        <v>10.133916608224691</v>
      </c>
      <c r="G19" s="25"/>
      <c r="H19" s="21">
        <v>13.577057226640447</v>
      </c>
      <c r="I19" s="21">
        <v>12.971993227926539</v>
      </c>
      <c r="J19" s="21">
        <v>12.970163687293548</v>
      </c>
      <c r="K19" s="25">
        <v>-0.60506399871390748</v>
      </c>
      <c r="L19" s="25">
        <v>-1.8295406329915664E-3</v>
      </c>
      <c r="N19" s="21">
        <v>11.534166893688846</v>
      </c>
      <c r="O19" s="21">
        <v>10.951807649061646</v>
      </c>
      <c r="P19" s="21">
        <v>12.354267271587519</v>
      </c>
      <c r="Q19" s="25">
        <v>-0.58235924462720057</v>
      </c>
      <c r="R19" s="25">
        <v>1.402459622525873</v>
      </c>
      <c r="S19" s="21">
        <v>0.82010037789867241</v>
      </c>
    </row>
    <row r="20" spans="1:19" x14ac:dyDescent="0.25">
      <c r="A20" s="19" t="s">
        <v>52</v>
      </c>
      <c r="B20" s="21">
        <v>-3.7752228991091283</v>
      </c>
      <c r="C20" s="21">
        <v>-4.0289508250236468</v>
      </c>
      <c r="D20" s="21">
        <v>7.4462805110329988</v>
      </c>
      <c r="E20" s="25">
        <v>-0.25372792591451843</v>
      </c>
      <c r="F20" s="25">
        <v>11.475231336056645</v>
      </c>
      <c r="G20" s="25"/>
      <c r="H20" s="21">
        <v>6.7500267094074227</v>
      </c>
      <c r="I20" s="21">
        <v>6.6516092714962856</v>
      </c>
      <c r="J20" s="21">
        <v>6.650804690081964</v>
      </c>
      <c r="K20" s="25">
        <v>-9.8417437911137107E-2</v>
      </c>
      <c r="L20" s="25">
        <v>-8.0458141432160346E-4</v>
      </c>
      <c r="N20" s="21">
        <v>5.0795865474083524</v>
      </c>
      <c r="O20" s="21">
        <v>4.9465444648975572</v>
      </c>
      <c r="P20" s="21">
        <v>6.8227372009787066</v>
      </c>
      <c r="Q20" s="25">
        <v>-0.13304208251079519</v>
      </c>
      <c r="R20" s="25">
        <v>1.8761927360811494</v>
      </c>
      <c r="S20" s="21">
        <v>1.7431506535703543</v>
      </c>
    </row>
    <row r="21" spans="1:19" x14ac:dyDescent="0.25">
      <c r="A21" s="19" t="s">
        <v>53</v>
      </c>
      <c r="B21" s="21">
        <v>-1.7072463190486005</v>
      </c>
      <c r="C21" s="21">
        <v>-2.1787486758671117</v>
      </c>
      <c r="D21" s="21">
        <v>9.7991163022069401</v>
      </c>
      <c r="E21" s="25">
        <v>-0.47150235681851127</v>
      </c>
      <c r="F21" s="25">
        <v>11.977864978074052</v>
      </c>
      <c r="G21" s="25"/>
      <c r="H21" s="21">
        <v>9.5005641488532593</v>
      </c>
      <c r="I21" s="21">
        <v>9.1581751466368342</v>
      </c>
      <c r="J21" s="21">
        <v>9.1572131215465653</v>
      </c>
      <c r="K21" s="25">
        <v>-0.3423890022164251</v>
      </c>
      <c r="L21" s="25">
        <v>-9.6202509026888094E-4</v>
      </c>
      <c r="N21" s="21">
        <v>7.8462258142262016</v>
      </c>
      <c r="O21" s="21">
        <v>7.4754933698571504</v>
      </c>
      <c r="P21" s="21">
        <v>9.289125429663466</v>
      </c>
      <c r="Q21" s="25">
        <v>-0.37073244436905117</v>
      </c>
      <c r="R21" s="25">
        <v>1.8136320598063156</v>
      </c>
      <c r="S21" s="21">
        <v>1.4428996154372644</v>
      </c>
    </row>
    <row r="22" spans="1:19" x14ac:dyDescent="0.25">
      <c r="A22" s="19" t="s">
        <v>54</v>
      </c>
      <c r="B22" s="21">
        <v>-3.5506398542857727</v>
      </c>
      <c r="C22" s="21">
        <v>-3.9982657485933859</v>
      </c>
      <c r="D22" s="21">
        <v>8.7913824120923003</v>
      </c>
      <c r="E22" s="25">
        <v>-0.44762589430761324</v>
      </c>
      <c r="F22" s="25">
        <v>12.789648160685687</v>
      </c>
      <c r="G22" s="25"/>
      <c r="H22" s="21">
        <v>8.4731149423281469</v>
      </c>
      <c r="I22" s="21">
        <v>8.1725480459688118</v>
      </c>
      <c r="J22" s="21">
        <v>8.1718122603567149</v>
      </c>
      <c r="K22" s="25">
        <v>-0.30056689635933509</v>
      </c>
      <c r="L22" s="25">
        <v>-7.35785612096862E-4</v>
      </c>
      <c r="N22" s="21">
        <v>6.6840261101565757</v>
      </c>
      <c r="O22" s="21">
        <v>6.3522851448080493</v>
      </c>
      <c r="P22" s="21">
        <v>8.2999962410515273</v>
      </c>
      <c r="Q22" s="25">
        <v>-0.33174096534852637</v>
      </c>
      <c r="R22" s="25">
        <v>1.947711096243478</v>
      </c>
      <c r="S22" s="21">
        <v>1.6159701308949517</v>
      </c>
    </row>
    <row r="23" spans="1:19" x14ac:dyDescent="0.25">
      <c r="A23" s="19" t="s">
        <v>55</v>
      </c>
      <c r="B23" s="21">
        <v>2.4617940161228242</v>
      </c>
      <c r="C23" s="21">
        <v>1.9282471554757374</v>
      </c>
      <c r="D23" s="21">
        <v>12.322400980425488</v>
      </c>
      <c r="E23" s="25">
        <v>-0.53354686064708678</v>
      </c>
      <c r="F23" s="25">
        <v>10.39415382494975</v>
      </c>
      <c r="G23" s="25"/>
      <c r="H23" s="21">
        <v>9.9414246315720334</v>
      </c>
      <c r="I23" s="21">
        <v>9.5532901367481404</v>
      </c>
      <c r="J23" s="21">
        <v>9.5525685648002838</v>
      </c>
      <c r="K23" s="25">
        <v>-0.38813449482389295</v>
      </c>
      <c r="L23" s="25">
        <v>-7.2157194785660295E-4</v>
      </c>
      <c r="N23" s="21">
        <v>8.7830520956321187</v>
      </c>
      <c r="O23" s="21">
        <v>8.3655538002991889</v>
      </c>
      <c r="P23" s="21">
        <v>10.144138627148463</v>
      </c>
      <c r="Q23" s="25">
        <v>-0.41749829533292981</v>
      </c>
      <c r="R23" s="25">
        <v>1.7785848268492739</v>
      </c>
      <c r="S23" s="21">
        <v>1.3610865315163441</v>
      </c>
    </row>
    <row r="24" spans="1:19" x14ac:dyDescent="0.25">
      <c r="A24" s="19" t="s">
        <v>13</v>
      </c>
      <c r="B24" s="21">
        <v>-3.7914472970792987</v>
      </c>
      <c r="C24" s="21">
        <v>-4.1647989975322863</v>
      </c>
      <c r="D24" s="21">
        <v>7.7356945699093433</v>
      </c>
      <c r="E24" s="25">
        <v>-0.3733517004529876</v>
      </c>
      <c r="F24" s="25">
        <v>11.900493567441629</v>
      </c>
      <c r="G24" s="25"/>
      <c r="H24" s="21">
        <v>8.241530953529784</v>
      </c>
      <c r="I24" s="21">
        <v>7.9527668745957127</v>
      </c>
      <c r="J24" s="21">
        <v>7.952145228286005</v>
      </c>
      <c r="K24" s="25">
        <v>-0.2887640789340713</v>
      </c>
      <c r="L24" s="25">
        <v>-6.2164630970773516E-4</v>
      </c>
      <c r="N24" s="21">
        <v>6.2747173236079572</v>
      </c>
      <c r="O24" s="21">
        <v>5.9576781822671423</v>
      </c>
      <c r="P24" s="21">
        <v>7.9040882280728111</v>
      </c>
      <c r="Q24" s="25">
        <v>-0.3170391413408149</v>
      </c>
      <c r="R24" s="25">
        <v>1.9464100458056688</v>
      </c>
      <c r="S24" s="21">
        <v>1.6293709044648539</v>
      </c>
    </row>
    <row r="25" spans="1:19" x14ac:dyDescent="0.25">
      <c r="A25" s="19" t="s">
        <v>14</v>
      </c>
      <c r="B25" s="21">
        <v>-4.117591706743565</v>
      </c>
      <c r="C25" s="21">
        <v>-4.2607155239783774</v>
      </c>
      <c r="D25" s="21">
        <v>6.3534357937308643</v>
      </c>
      <c r="E25" s="25">
        <v>-0.14312381723481238</v>
      </c>
      <c r="F25" s="25">
        <v>10.614151317709242</v>
      </c>
      <c r="G25" s="25"/>
      <c r="H25" s="21">
        <v>8.9748163589763639</v>
      </c>
      <c r="I25" s="21">
        <v>8.6594395831708297</v>
      </c>
      <c r="J25" s="21">
        <v>8.6588010265383062</v>
      </c>
      <c r="K25" s="25">
        <v>-0.31537677580553414</v>
      </c>
      <c r="L25" s="25">
        <v>-6.3855663252354589E-4</v>
      </c>
      <c r="N25" s="21">
        <v>6.8717533851414503</v>
      </c>
      <c r="O25" s="21">
        <v>6.5643006515148015</v>
      </c>
      <c r="P25" s="21">
        <v>8.1721283940350435</v>
      </c>
      <c r="Q25" s="25">
        <v>-0.30745273362664882</v>
      </c>
      <c r="R25" s="25">
        <v>1.6078277425202421</v>
      </c>
      <c r="S25" s="21">
        <v>1.3003750088935933</v>
      </c>
    </row>
    <row r="26" spans="1:19" x14ac:dyDescent="0.25">
      <c r="A26" s="19" t="s">
        <v>15</v>
      </c>
      <c r="B26" s="21">
        <v>-1.2085629318866147</v>
      </c>
      <c r="C26" s="21">
        <v>-1.6361659300361056</v>
      </c>
      <c r="D26" s="21">
        <v>9.0286958163721085</v>
      </c>
      <c r="E26" s="25">
        <v>-0.42760299814949088</v>
      </c>
      <c r="F26" s="25">
        <v>10.664861746408214</v>
      </c>
      <c r="G26" s="25"/>
      <c r="H26" s="21">
        <v>10.243395287721095</v>
      </c>
      <c r="I26" s="21">
        <v>9.8878265308797921</v>
      </c>
      <c r="J26" s="21">
        <v>9.8869759813766347</v>
      </c>
      <c r="K26" s="25">
        <v>-0.3555687568413024</v>
      </c>
      <c r="L26" s="25">
        <v>-8.5054950315743838E-4</v>
      </c>
      <c r="N26" s="21">
        <v>8.3719616448393754</v>
      </c>
      <c r="O26" s="21">
        <v>7.9943604446604022</v>
      </c>
      <c r="P26" s="21">
        <v>9.6993265278712091</v>
      </c>
      <c r="Q26" s="25">
        <v>-0.37760120017897325</v>
      </c>
      <c r="R26" s="25">
        <v>1.7049660832108069</v>
      </c>
      <c r="S26" s="21">
        <v>1.3273648830318336</v>
      </c>
    </row>
    <row r="27" spans="1:19" x14ac:dyDescent="0.25">
      <c r="A27" s="19" t="s">
        <v>56</v>
      </c>
      <c r="B27" s="21">
        <v>-1.452186850266725</v>
      </c>
      <c r="C27" s="21">
        <v>-1.4814152978482669</v>
      </c>
      <c r="D27" s="21">
        <v>9.8301478084686877</v>
      </c>
      <c r="E27" s="25">
        <v>-2.9228447581541861E-2</v>
      </c>
      <c r="F27" s="25">
        <v>11.311563106316955</v>
      </c>
      <c r="G27" s="25"/>
      <c r="H27" s="21">
        <v>9.2826291418352547</v>
      </c>
      <c r="I27" s="21">
        <v>9.4366465927252445</v>
      </c>
      <c r="J27" s="21">
        <v>9.4362078661380639</v>
      </c>
      <c r="K27" s="25">
        <v>0.15401745088998986</v>
      </c>
      <c r="L27" s="25">
        <v>-4.3872658718058233E-4</v>
      </c>
      <c r="N27" s="21">
        <v>7.5482946442715066</v>
      </c>
      <c r="O27" s="21">
        <v>7.6657129492219562</v>
      </c>
      <c r="P27" s="21">
        <v>9.5223650239178372</v>
      </c>
      <c r="Q27" s="25">
        <v>0.11741830495044958</v>
      </c>
      <c r="R27" s="25">
        <v>1.856652074695881</v>
      </c>
      <c r="S27" s="21">
        <v>1.9740703796463306</v>
      </c>
    </row>
    <row r="28" spans="1:19" x14ac:dyDescent="0.25">
      <c r="A28" s="19" t="s">
        <v>57</v>
      </c>
      <c r="B28" s="21">
        <v>0.76168461863727366</v>
      </c>
      <c r="C28" s="21">
        <v>0.64840829364395347</v>
      </c>
      <c r="D28" s="21">
        <v>10.816110651417784</v>
      </c>
      <c r="E28" s="25">
        <v>-0.11327632499332019</v>
      </c>
      <c r="F28" s="25">
        <v>10.16770235777383</v>
      </c>
      <c r="G28" s="25"/>
      <c r="H28" s="21">
        <v>9.7684260920905572</v>
      </c>
      <c r="I28" s="21">
        <v>9.8984627036058814</v>
      </c>
      <c r="J28" s="21">
        <v>9.8982147949299719</v>
      </c>
      <c r="K28" s="25">
        <v>0.1300366115153242</v>
      </c>
      <c r="L28" s="25">
        <v>-2.4790867590951393E-4</v>
      </c>
      <c r="N28" s="21">
        <v>8.2233019117676864</v>
      </c>
      <c r="O28" s="21">
        <v>8.3012056763713478</v>
      </c>
      <c r="P28" s="21">
        <v>10.111657961561409</v>
      </c>
      <c r="Q28" s="25">
        <v>7.790376460366133E-2</v>
      </c>
      <c r="R28" s="25">
        <v>1.8104522851900615</v>
      </c>
      <c r="S28" s="21">
        <v>1.8883560497937228</v>
      </c>
    </row>
    <row r="29" spans="1:19" x14ac:dyDescent="0.25">
      <c r="A29" s="19" t="s">
        <v>58</v>
      </c>
      <c r="B29" s="21">
        <v>-12.450539260849723</v>
      </c>
      <c r="C29" s="21">
        <v>-11.900963975778659</v>
      </c>
      <c r="D29" s="21">
        <v>5.4063817453807399</v>
      </c>
      <c r="E29" s="25">
        <v>0.54957528507106446</v>
      </c>
      <c r="F29" s="25">
        <v>17.3073457211594</v>
      </c>
      <c r="G29" s="25"/>
      <c r="H29" s="21">
        <v>5.7300151970292958</v>
      </c>
      <c r="I29" s="21">
        <v>6.0292928850407028</v>
      </c>
      <c r="J29" s="21">
        <v>6.028269903026036</v>
      </c>
      <c r="K29" s="25">
        <v>0.29927768801140697</v>
      </c>
      <c r="L29" s="25">
        <v>-1.0229820146667734E-3</v>
      </c>
      <c r="N29" s="21">
        <v>2.0573989721245303</v>
      </c>
      <c r="O29" s="21">
        <v>2.3762350094479268</v>
      </c>
      <c r="P29" s="21">
        <v>5.8679218888137115</v>
      </c>
      <c r="Q29" s="25">
        <v>0.31883603732339649</v>
      </c>
      <c r="R29" s="25">
        <v>3.4916868793657847</v>
      </c>
      <c r="S29" s="21">
        <v>3.8105229166891812</v>
      </c>
    </row>
    <row r="30" spans="1:19" x14ac:dyDescent="0.25">
      <c r="A30" s="19" t="s">
        <v>59</v>
      </c>
      <c r="B30" s="21">
        <v>-23.059416924380283</v>
      </c>
      <c r="C30" s="21">
        <v>-23.429779917436246</v>
      </c>
      <c r="D30" s="21">
        <v>5.8381877197993512</v>
      </c>
      <c r="E30" s="25">
        <v>-0.37036299305596287</v>
      </c>
      <c r="F30" s="25">
        <v>29.267967637235596</v>
      </c>
      <c r="G30" s="25"/>
      <c r="H30" s="21">
        <v>2.2244213600087757</v>
      </c>
      <c r="I30" s="21">
        <v>2.7842468803883289</v>
      </c>
      <c r="J30" s="21">
        <v>2.7838517864026571</v>
      </c>
      <c r="K30" s="25">
        <v>0.55982552037955324</v>
      </c>
      <c r="L30" s="25">
        <v>-3.9509398567183496E-4</v>
      </c>
      <c r="N30" s="21">
        <v>-2.9325567176547742</v>
      </c>
      <c r="O30" s="21">
        <v>-2.5942420396652648</v>
      </c>
      <c r="P30" s="21">
        <v>3.5709180736771429</v>
      </c>
      <c r="Q30" s="25">
        <v>0.33831467798950943</v>
      </c>
      <c r="R30" s="25">
        <v>6.1651601133424077</v>
      </c>
      <c r="S30" s="21">
        <v>6.5034747913319171</v>
      </c>
    </row>
    <row r="31" spans="1:19" x14ac:dyDescent="0.25">
      <c r="A31" s="19" t="s">
        <v>60</v>
      </c>
      <c r="B31" s="21">
        <v>-23.106720832871737</v>
      </c>
      <c r="C31" s="21">
        <v>-23.333499887930746</v>
      </c>
      <c r="D31" s="21">
        <v>4.2183266330032883</v>
      </c>
      <c r="E31" s="25">
        <v>-0.22677905505900853</v>
      </c>
      <c r="F31" s="25">
        <v>27.551826520934036</v>
      </c>
      <c r="G31" s="25"/>
      <c r="H31" s="21">
        <v>1.2632617660758099</v>
      </c>
      <c r="I31" s="21">
        <v>1.8011800621718768</v>
      </c>
      <c r="J31" s="21">
        <v>1.8010220596650524</v>
      </c>
      <c r="K31" s="25">
        <v>0.53791829609606689</v>
      </c>
      <c r="L31" s="25">
        <v>-1.580025068244062E-4</v>
      </c>
      <c r="N31" s="21">
        <v>-3.3501032814340479</v>
      </c>
      <c r="O31" s="21">
        <v>-2.9828074674048608</v>
      </c>
      <c r="P31" s="21">
        <v>2.383710148655271</v>
      </c>
      <c r="Q31" s="25">
        <v>0.3672958140291871</v>
      </c>
      <c r="R31" s="25">
        <v>5.3665176160601318</v>
      </c>
      <c r="S31" s="21">
        <v>5.7338134300893184</v>
      </c>
    </row>
    <row r="32" spans="1:19" x14ac:dyDescent="0.25">
      <c r="A32" s="19" t="s">
        <v>61</v>
      </c>
      <c r="B32" s="21">
        <v>-6.0047859404450925</v>
      </c>
      <c r="C32" s="21">
        <v>-6.3782241156883277</v>
      </c>
      <c r="D32" s="21">
        <v>11.091741710908906</v>
      </c>
      <c r="E32" s="25">
        <v>-0.37343817524323519</v>
      </c>
      <c r="F32" s="25">
        <v>17.469965826597232</v>
      </c>
      <c r="G32" s="25"/>
      <c r="H32" s="21">
        <v>4.0355709543185858</v>
      </c>
      <c r="I32" s="21">
        <v>4.5226783710044565</v>
      </c>
      <c r="J32" s="21">
        <v>4.5223303960024817</v>
      </c>
      <c r="K32" s="25">
        <v>0.48710741668587065</v>
      </c>
      <c r="L32" s="25">
        <v>-3.4797500197480957E-4</v>
      </c>
      <c r="N32" s="21">
        <v>2.3208321538849206</v>
      </c>
      <c r="O32" s="21">
        <v>2.6530210754278749</v>
      </c>
      <c r="P32" s="21">
        <v>6.0092183454082537</v>
      </c>
      <c r="Q32" s="25">
        <v>0.33218892154295432</v>
      </c>
      <c r="R32" s="25">
        <v>3.3561972699803788</v>
      </c>
      <c r="S32" s="21">
        <v>3.6883861915233331</v>
      </c>
    </row>
    <row r="33" spans="1:19" x14ac:dyDescent="0.25">
      <c r="A33" s="19" t="s">
        <v>62</v>
      </c>
      <c r="B33" s="21">
        <v>-8.3605610669360519</v>
      </c>
      <c r="C33" s="21">
        <v>-8.4850561348896907</v>
      </c>
      <c r="D33" s="21">
        <v>8.0369847150862217</v>
      </c>
      <c r="E33" s="25">
        <v>-0.12449506795363874</v>
      </c>
      <c r="F33" s="25">
        <v>16.522040849975912</v>
      </c>
      <c r="G33" s="25"/>
      <c r="H33" s="21">
        <v>4.9132834253238906</v>
      </c>
      <c r="I33" s="21">
        <v>5.3254364420162865</v>
      </c>
      <c r="J33" s="21">
        <v>5.3252184941376344</v>
      </c>
      <c r="K33" s="25">
        <v>0.4121530166923959</v>
      </c>
      <c r="L33" s="25">
        <v>-2.1794787865214715E-4</v>
      </c>
      <c r="N33" s="21">
        <v>2.8390169918986783</v>
      </c>
      <c r="O33" s="21">
        <v>3.1573388156119764</v>
      </c>
      <c r="P33" s="21">
        <v>5.9021860787741733</v>
      </c>
      <c r="Q33" s="25">
        <v>0.31832182371329809</v>
      </c>
      <c r="R33" s="25">
        <v>2.744847263162197</v>
      </c>
      <c r="S33" s="21">
        <v>3.0631690868754951</v>
      </c>
    </row>
    <row r="34" spans="1:19" x14ac:dyDescent="0.25">
      <c r="A34" s="19" t="s">
        <v>63</v>
      </c>
      <c r="B34" s="21">
        <v>-8.030444883314642</v>
      </c>
      <c r="C34" s="21">
        <v>-8.0686981292791273</v>
      </c>
      <c r="D34" s="21">
        <v>8.2894724317786856</v>
      </c>
      <c r="E34" s="25">
        <v>-3.8253245964485316E-2</v>
      </c>
      <c r="F34" s="25">
        <v>16.358170561057811</v>
      </c>
      <c r="G34" s="25"/>
      <c r="H34" s="21">
        <v>5.1813291683804934</v>
      </c>
      <c r="I34" s="21">
        <v>5.5907670636508513</v>
      </c>
      <c r="J34" s="21">
        <v>5.5905860511444887</v>
      </c>
      <c r="K34" s="25">
        <v>0.4094378952703579</v>
      </c>
      <c r="L34" s="25">
        <v>-1.8101250636259891E-4</v>
      </c>
      <c r="N34" s="21">
        <v>3.1271647020115845</v>
      </c>
      <c r="O34" s="21">
        <v>3.4579933153910662</v>
      </c>
      <c r="P34" s="21">
        <v>6.1654856015916426</v>
      </c>
      <c r="Q34" s="25">
        <v>0.33082861337948177</v>
      </c>
      <c r="R34" s="25">
        <v>2.7074922862005764</v>
      </c>
      <c r="S34" s="21">
        <v>3.0383208995800581</v>
      </c>
    </row>
    <row r="35" spans="1:19" x14ac:dyDescent="0.25">
      <c r="A35" s="19" t="s">
        <v>64</v>
      </c>
      <c r="B35" s="21">
        <v>-5.5523642740077026</v>
      </c>
      <c r="C35" s="21">
        <v>-5.5323489310168918</v>
      </c>
      <c r="D35" s="21">
        <v>8.2643281734591678</v>
      </c>
      <c r="E35" s="25">
        <v>2.0015342990810758E-2</v>
      </c>
      <c r="F35" s="25">
        <v>13.796677104476061</v>
      </c>
      <c r="G35" s="25"/>
      <c r="H35" s="21">
        <v>7.1586067143691761</v>
      </c>
      <c r="I35" s="21">
        <v>7.456158926977384</v>
      </c>
      <c r="J35" s="21">
        <v>7.4559860564195084</v>
      </c>
      <c r="K35" s="25">
        <v>0.29755221260820797</v>
      </c>
      <c r="L35" s="25">
        <v>-1.7287055787562622E-4</v>
      </c>
      <c r="N35" s="21">
        <v>5.1211443800401169</v>
      </c>
      <c r="O35" s="21">
        <v>5.362654317245787</v>
      </c>
      <c r="P35" s="21">
        <v>7.6320922596873828</v>
      </c>
      <c r="Q35" s="25">
        <v>0.24150993720567016</v>
      </c>
      <c r="R35" s="25">
        <v>2.2694379424415958</v>
      </c>
      <c r="S35" s="21">
        <v>2.510947879647266</v>
      </c>
    </row>
    <row r="36" spans="1:19" x14ac:dyDescent="0.25">
      <c r="A36" s="19" t="s">
        <v>25</v>
      </c>
      <c r="B36" s="21">
        <v>-8.1580628742862906</v>
      </c>
      <c r="C36" s="21">
        <v>-7.7460473075888245</v>
      </c>
      <c r="D36" s="21">
        <v>6.9098868105456415</v>
      </c>
      <c r="E36" s="25">
        <v>0.41201556669746608</v>
      </c>
      <c r="F36" s="25">
        <v>14.655934118134466</v>
      </c>
      <c r="G36" s="25"/>
      <c r="H36" s="21">
        <v>6.8153619480952932</v>
      </c>
      <c r="I36" s="21">
        <v>7.1400384628734743</v>
      </c>
      <c r="J36" s="21">
        <v>7.1398496882959561</v>
      </c>
      <c r="K36" s="25">
        <v>0.32467651477818116</v>
      </c>
      <c r="L36" s="25">
        <v>-1.8877457751820259E-4</v>
      </c>
      <c r="N36" s="21">
        <v>3.9918682843947084</v>
      </c>
      <c r="O36" s="21">
        <v>4.3118091992936707</v>
      </c>
      <c r="P36" s="21">
        <v>7.0830538646594938</v>
      </c>
      <c r="Q36" s="25">
        <v>0.31994091489896226</v>
      </c>
      <c r="R36" s="25">
        <v>2.7712446653658231</v>
      </c>
      <c r="S36" s="21">
        <v>3.0911855802647854</v>
      </c>
    </row>
    <row r="37" spans="1:19" x14ac:dyDescent="0.25">
      <c r="A37" s="19" t="s">
        <v>26</v>
      </c>
      <c r="B37" s="21">
        <v>-8.8357895850591675</v>
      </c>
      <c r="C37" s="21">
        <v>-8.2935317770908235</v>
      </c>
      <c r="D37" s="21">
        <v>6.3410185796236389</v>
      </c>
      <c r="E37" s="25">
        <v>0.542257807968344</v>
      </c>
      <c r="F37" s="25">
        <v>14.634550356714463</v>
      </c>
      <c r="G37" s="25"/>
      <c r="H37" s="21">
        <v>8.2938978331599085</v>
      </c>
      <c r="I37" s="21">
        <v>8.3749154186160197</v>
      </c>
      <c r="J37" s="21">
        <v>8.3746971603856881</v>
      </c>
      <c r="K37" s="25">
        <v>8.1017585456111263E-2</v>
      </c>
      <c r="L37" s="25">
        <v>-2.1825823033161385E-4</v>
      </c>
      <c r="N37" s="21">
        <v>4.901343076434066</v>
      </c>
      <c r="O37" s="21">
        <v>5.0410923826322449</v>
      </c>
      <c r="P37" s="21">
        <v>7.8715804562386404</v>
      </c>
      <c r="Q37" s="25">
        <v>0.13974930619817894</v>
      </c>
      <c r="R37" s="25">
        <v>2.8304880736063955</v>
      </c>
      <c r="S37" s="21">
        <v>2.9702373798045745</v>
      </c>
    </row>
    <row r="38" spans="1:19" x14ac:dyDescent="0.25">
      <c r="A38" s="19" t="s">
        <v>27</v>
      </c>
      <c r="B38" s="21">
        <v>-5.8696955711474654</v>
      </c>
      <c r="C38" s="21">
        <v>-5.5075439485724065</v>
      </c>
      <c r="D38" s="21">
        <v>8.4523548941862856</v>
      </c>
      <c r="E38" s="25">
        <v>0.36215162257505895</v>
      </c>
      <c r="F38" s="25">
        <v>13.959898842758692</v>
      </c>
      <c r="G38" s="25"/>
      <c r="H38" s="21">
        <v>7.7277412116281763</v>
      </c>
      <c r="I38" s="21">
        <v>7.9000451087559167</v>
      </c>
      <c r="J38" s="21">
        <v>7.8998690544322043</v>
      </c>
      <c r="K38" s="25">
        <v>0.17230389712774041</v>
      </c>
      <c r="L38" s="25">
        <v>-1.7605432371237129E-4</v>
      </c>
      <c r="N38" s="21">
        <v>5.0434427207572412</v>
      </c>
      <c r="O38" s="21">
        <v>5.2359523094532765</v>
      </c>
      <c r="P38" s="21">
        <v>8.0383546215180157</v>
      </c>
      <c r="Q38" s="25">
        <v>0.19250958869603529</v>
      </c>
      <c r="R38" s="25">
        <v>2.8024023120647392</v>
      </c>
      <c r="S38" s="21">
        <v>2.9949119007607745</v>
      </c>
    </row>
    <row r="40" spans="1:19" x14ac:dyDescent="0.25">
      <c r="A40" s="21"/>
      <c r="B40" s="21"/>
      <c r="C40" s="21"/>
      <c r="D40" s="21"/>
      <c r="E40" s="26"/>
      <c r="F40" s="26"/>
    </row>
    <row r="41" spans="1:19" x14ac:dyDescent="0.25">
      <c r="B41" s="21"/>
      <c r="C41" s="21"/>
      <c r="D41" s="21"/>
      <c r="E41" s="21"/>
      <c r="F41" s="21"/>
      <c r="H41" s="21"/>
      <c r="I41" s="21"/>
      <c r="J41" s="21"/>
      <c r="K41" s="21"/>
      <c r="L41" s="21"/>
      <c r="N41" s="21"/>
      <c r="O41" s="21"/>
      <c r="P41" s="21"/>
      <c r="Q41" s="21"/>
      <c r="R41" s="21"/>
      <c r="S41" s="21"/>
    </row>
    <row r="42" spans="1:19" x14ac:dyDescent="0.25">
      <c r="B42" s="21"/>
      <c r="C42" s="21"/>
      <c r="D42" s="21"/>
      <c r="E42" s="21"/>
      <c r="F42" s="21"/>
      <c r="H42" s="21"/>
      <c r="I42" s="21"/>
      <c r="J42" s="21"/>
      <c r="K42" s="21"/>
      <c r="L42" s="21"/>
      <c r="N42" s="21"/>
      <c r="O42" s="21"/>
      <c r="P42" s="21"/>
      <c r="Q42" s="21"/>
      <c r="R42" s="21"/>
      <c r="S42" s="21"/>
    </row>
    <row r="43" spans="1:19" x14ac:dyDescent="0.25">
      <c r="B43" s="21"/>
      <c r="C43" s="21"/>
      <c r="D43" s="21"/>
      <c r="E43" s="21"/>
      <c r="F43" s="21"/>
      <c r="H43" s="21"/>
      <c r="I43" s="21"/>
      <c r="J43" s="21"/>
      <c r="K43" s="21"/>
      <c r="L43" s="21"/>
      <c r="N43" s="21"/>
      <c r="O43" s="21"/>
      <c r="P43" s="21"/>
      <c r="Q43" s="21"/>
      <c r="R43" s="21"/>
      <c r="S43" s="21"/>
    </row>
    <row r="45" spans="1:19" x14ac:dyDescent="0.25"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9" x14ac:dyDescent="0.25"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9" x14ac:dyDescent="0.25"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51" spans="20:20" x14ac:dyDescent="0.25">
      <c r="T51" s="22" t="s">
        <v>67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1a2</vt:lpstr>
      <vt:lpstr>3</vt:lpstr>
      <vt:lpstr>4</vt:lpstr>
      <vt:lpstr>5</vt:lpstr>
      <vt:lpstr>6</vt:lpstr>
      <vt:lpstr>7a</vt:lpstr>
      <vt:lpstr>7b</vt:lpstr>
      <vt:lpstr>7c</vt:lpstr>
      <vt:lpstr>8</vt:lpstr>
      <vt:lpstr>9a</vt:lpstr>
      <vt:lpstr>9b</vt:lpstr>
      <vt:lpstr>9c</vt:lpstr>
      <vt:lpstr>11</vt:lpstr>
      <vt:lpstr>12a</vt:lpstr>
      <vt:lpstr>12b</vt:lpstr>
      <vt:lpstr>13</vt:lpstr>
      <vt:lpstr>14</vt:lpstr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Matus Senaj</dc:creator>
  <cp:lastModifiedBy>Matus Senaj</cp:lastModifiedBy>
  <dcterms:created xsi:type="dcterms:W3CDTF">2023-03-31T11:36:23Z</dcterms:created>
  <dcterms:modified xsi:type="dcterms:W3CDTF">2023-04-04T13:09:39Z</dcterms:modified>
</cp:coreProperties>
</file>