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ento_zošit"/>
  <mc:AlternateContent xmlns:mc="http://schemas.openxmlformats.org/markup-compatibility/2006">
    <mc:Choice Requires="x15">
      <x15ac:absPath xmlns:x15ac="http://schemas.microsoft.com/office/spreadsheetml/2010/11/ac" url="U:\Práce\fiškálna databáza\vystupy - hotové verzie\"/>
    </mc:Choice>
  </mc:AlternateContent>
  <xr:revisionPtr revIDLastSave="0" documentId="13_ncr:1_{BEBC4743-F2C7-4DDA-A789-A2F5CE094DFF}" xr6:coauthVersionLast="47" xr6:coauthVersionMax="47" xr10:uidLastSave="{00000000-0000-0000-0000-000000000000}"/>
  <bookViews>
    <workbookView xWindow="28680" yWindow="-9945" windowWidth="38640" windowHeight="21240" tabRatio="782" activeTab="6" xr2:uid="{00000000-000D-0000-FFFF-FFFF00000000}"/>
  </bookViews>
  <sheets>
    <sheet name="HDP" sheetId="1" r:id="rId1"/>
    <sheet name="bilancia VS" sheetId="2" r:id="rId2"/>
    <sheet name="dlh VS" sheetId="4" r:id="rId3"/>
    <sheet name="zmena štrukt. salda" sheetId="14" r:id="rId4"/>
    <sheet name="GDP" sheetId="15" r:id="rId5"/>
    <sheet name="debt" sheetId="17" r:id="rId6"/>
    <sheet name="structural_bal" sheetId="1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__123Graph_A" hidden="1">#REF!</definedName>
    <definedName name="__123Graph_AEXP" hidden="1">#REF!</definedName>
    <definedName name="__123Graph_AIBRD_LEND" hidden="1">[1]WB!$Q$13:$AK$13</definedName>
    <definedName name="__123Graph_AIMPORTS" hidden="1">'[2]CA input'!#REF!</definedName>
    <definedName name="__123Graph_APIPELINE" hidden="1">[1]BoP!$U$359:$AQ$359</definedName>
    <definedName name="__123Graph_AREER" hidden="1">[1]ER!#REF!</definedName>
    <definedName name="__123Graph_ATEST1" hidden="1">[3]REER!$AZ$144:$AZ$210</definedName>
    <definedName name="__123Graph_B" hidden="1">'[4]Quarterly Program'!#REF!</definedName>
    <definedName name="__123Graph_BCurrent" hidden="1">[5]G!#REF!</definedName>
    <definedName name="__123Graph_BGDP" hidden="1">'[4]Quarterly Program'!#REF!</definedName>
    <definedName name="__123Graph_BIBRD_LEND" hidden="1">[1]WB!$Q$61:$AK$61</definedName>
    <definedName name="__123Graph_BIMPORTS" hidden="1">'[2]CA input'!#REF!</definedName>
    <definedName name="__123Graph_BMONEY" hidden="1">'[4]Quarterly Program'!#REF!</definedName>
    <definedName name="__123Graph_BPIPELINE" hidden="1">[1]BoP!$U$358:$AQ$358</definedName>
    <definedName name="__123Graph_BREER" hidden="1">[1]ER!#REF!</definedName>
    <definedName name="__123Graph_BREER3" hidden="1">[3]REER!$BB$144:$BB$212</definedName>
    <definedName name="__123Graph_BTEST1" hidden="1">[3]REER!$AY$144:$AY$210</definedName>
    <definedName name="__123Graph_C" hidden="1">'[6]Central Govt'!#REF!</definedName>
    <definedName name="__123Graph_CIMPORTS" hidden="1">#REF!</definedName>
    <definedName name="__123Graph_CREER" hidden="1">[1]ER!#REF!</definedName>
    <definedName name="__123Graph_CREER3" hidden="1">[3]REER!$BB$144:$BB$212</definedName>
    <definedName name="__123Graph_CTEST1" hidden="1">[3]REER!$BK$140:$BK$140</definedName>
    <definedName name="__123Graph_D" hidden="1">[7]FLUJO!$B$7937:$C$7937</definedName>
    <definedName name="__123Graph_DREER3" hidden="1">[3]REER!$BB$144:$BB$210</definedName>
    <definedName name="__123Graph_DTEST1" hidden="1">[3]REER!$BB$144:$BB$210</definedName>
    <definedName name="__123Graph_E" hidden="1">'[6]Central Govt'!#REF!</definedName>
    <definedName name="__123Graph_EREER3" hidden="1">[3]REER!$BR$144:$BR$211</definedName>
    <definedName name="__123Graph_ETEST1" hidden="1">[3]REER!$BR$144:$BR$211</definedName>
    <definedName name="__123Graph_F" hidden="1">'[6]Central Govt'!#REF!</definedName>
    <definedName name="__123Graph_FREER3" hidden="1">[3]REER!$BN$140:$BN$140</definedName>
    <definedName name="__123Graph_FTEST1" hidden="1">[3]REER!$BN$140:$BN$140</definedName>
    <definedName name="__123Graph_X" hidden="1">[8]EdssGeeGAS!#REF!</definedName>
    <definedName name="__123Graph_XCurrent" hidden="1">'[9]i2-KA'!#REF!</definedName>
    <definedName name="__123Graph_XEXP" hidden="1">[8]EdssGeeGAS!#REF!</definedName>
    <definedName name="__123Graph_XChart1" hidden="1">'[9]i2-KA'!#REF!</definedName>
    <definedName name="__123Graph_XChart2" hidden="1">'[9]i2-KA'!#REF!</definedName>
    <definedName name="__123Graph_XIBRD_LEND" hidden="1">[1]WB!$Q$9:$AK$9</definedName>
    <definedName name="__123Graph_XIMPORTS" hidden="1">'[2]CA input'!#REF!</definedName>
    <definedName name="__123Graph_XTEST1" hidden="1">[3]REER!$C$9:$C$75</definedName>
    <definedName name="_1_0ju" hidden="1">#REF!</definedName>
    <definedName name="_1_123Graph_A" hidden="1">#REF!</definedName>
    <definedName name="_10__123Graph_ACPI_ER_LOG" hidden="1">[10]ER!#REF!</definedName>
    <definedName name="_10__123Graph_ACHART_1" hidden="1">'[11]Employment Data Sectors (wages)'!$A$8173:$A$8184</definedName>
    <definedName name="_10__123Graph_ACHART_2" hidden="1">'[12]Employment Data Sectors (wages)'!$A$8173:$A$8184</definedName>
    <definedName name="_10__123Graph_ACHART_8" hidden="1">'[13]Employment Data Sectors (wages)'!$W$8175:$W$8186</definedName>
    <definedName name="_10__123Graph_BCHART_1" hidden="1">'[14]Employment Data Sectors (wages)'!$B$8173:$B$8184</definedName>
    <definedName name="_100__123Graph_BCHART_8" hidden="1">'[11]Employment Data Sectors (wages)'!$W$13:$W$8187</definedName>
    <definedName name="_103__123Graph_CCHART_3" hidden="1">'[15]Employment Data Sectors (wages)'!$C$11:$C$8185</definedName>
    <definedName name="_105__123Graph_CCHART_1" hidden="1">'[11]Employment Data Sectors (wages)'!$C$8173:$C$8184</definedName>
    <definedName name="_108__123Graph_CCHART_4" hidden="1">'[15]Employment Data Sectors (wages)'!$C$12:$C$23</definedName>
    <definedName name="_11__123Graph_AGROWTH_CPI" hidden="1">[16]Data!#REF!</definedName>
    <definedName name="_11__123Graph_BCHART_1" hidden="1">'[13]Employment Data Sectors (wages)'!$B$8173:$B$8184</definedName>
    <definedName name="_11__123Graph_BCHART_2" hidden="1">'[14]Employment Data Sectors (wages)'!$B$8173:$B$8184</definedName>
    <definedName name="_110__123Graph_CCHART_2" hidden="1">'[11]Employment Data Sectors (wages)'!$C$8173:$C$8184</definedName>
    <definedName name="_113__123Graph_CCHART_5" hidden="1">'[15]Employment Data Sectors (wages)'!$C$24:$C$35</definedName>
    <definedName name="_115__123Graph_CCHART_3" hidden="1">'[11]Employment Data Sectors (wages)'!$C$11:$C$8185</definedName>
    <definedName name="_118__123Graph_CCHART_6" hidden="1">'[15]Employment Data Sectors (wages)'!$U$49:$U$8103</definedName>
    <definedName name="_12__123Graph_ACHART_2" hidden="1">'[11]Employment Data Sectors (wages)'!$A$8173:$A$8184</definedName>
    <definedName name="_12__123Graph_ACHART_3" hidden="1">'[12]Employment Data Sectors (wages)'!$A$11:$A$8185</definedName>
    <definedName name="_12__123Graph_AIBA_IBRD" hidden="1">[1]WB!$Q$62:$AK$62</definedName>
    <definedName name="_12__123Graph_BCHART_2" hidden="1">'[13]Employment Data Sectors (wages)'!$B$8173:$B$8184</definedName>
    <definedName name="_12__123Graph_BCHART_3" hidden="1">'[14]Employment Data Sectors (wages)'!$B$11:$B$8185</definedName>
    <definedName name="_120__123Graph_CCHART_4" hidden="1">'[11]Employment Data Sectors (wages)'!$C$12:$C$23</definedName>
    <definedName name="_123__123Graph_CCHART_7" hidden="1">'[15]Employment Data Sectors (wages)'!$Y$14:$Y$25</definedName>
    <definedName name="_123Graph_AB" hidden="1">#REF!</definedName>
    <definedName name="_123Graph_B" hidden="1">#REF!</definedName>
    <definedName name="_123Graph_DB" hidden="1">#REF!</definedName>
    <definedName name="_123Graph_EB" hidden="1">#REF!</definedName>
    <definedName name="_123Graph_FB" hidden="1">#REF!</definedName>
    <definedName name="_125__123Graph_CCHART_5" hidden="1">'[11]Employment Data Sectors (wages)'!$C$24:$C$35</definedName>
    <definedName name="_128__123Graph_CCHART_8" hidden="1">'[15]Employment Data Sectors (wages)'!$W$14:$W$25</definedName>
    <definedName name="_13__123Graph_ACHART_1" hidden="1">'[15]Employment Data Sectors (wages)'!$A$8173:$A$8184</definedName>
    <definedName name="_13__123Graph_ACHART_2" hidden="1">'[11]Employment Data Sectors (wages)'!$A$8173:$A$8184</definedName>
    <definedName name="_13__123Graph_AINVENT_SALES" hidden="1">#REF!</definedName>
    <definedName name="_13__123Graph_BCHART_3" hidden="1">'[13]Employment Data Sectors (wages)'!$B$11:$B$8185</definedName>
    <definedName name="_13__123Graph_BCHART_4" hidden="1">'[14]Employment Data Sectors (wages)'!$B$12:$B$23</definedName>
    <definedName name="_130__123Graph_CCHART_6" hidden="1">'[11]Employment Data Sectors (wages)'!$U$49:$U$8103</definedName>
    <definedName name="_132Graph_CB" hidden="1">#REF!</definedName>
    <definedName name="_133__123Graph_DCHART_7" hidden="1">'[15]Employment Data Sectors (wages)'!$Y$26:$Y$37</definedName>
    <definedName name="_135__123Graph_CCHART_7" hidden="1">'[11]Employment Data Sectors (wages)'!$Y$14:$Y$25</definedName>
    <definedName name="_138__123Graph_DCHART_8" hidden="1">'[15]Employment Data Sectors (wages)'!$W$26:$W$37</definedName>
    <definedName name="_14__123Graph_ACHART_4" hidden="1">'[12]Employment Data Sectors (wages)'!$A$12:$A$23</definedName>
    <definedName name="_14__123Graph_AMIMPMA_1" hidden="1">#REF!</definedName>
    <definedName name="_14__123Graph_BCHART_4" hidden="1">'[13]Employment Data Sectors (wages)'!$B$12:$B$23</definedName>
    <definedName name="_14__123Graph_BCHART_5" hidden="1">'[14]Employment Data Sectors (wages)'!$B$24:$B$35</definedName>
    <definedName name="_140__123Graph_CCHART_8" hidden="1">'[11]Employment Data Sectors (wages)'!$W$14:$W$25</definedName>
    <definedName name="_143__123Graph_ECHART_7" hidden="1">'[15]Employment Data Sectors (wages)'!$Y$38:$Y$49</definedName>
    <definedName name="_145__123Graph_DCHART_7" hidden="1">'[11]Employment Data Sectors (wages)'!$Y$26:$Y$37</definedName>
    <definedName name="_148__123Graph_ECHART_8" hidden="1">'[15]Employment Data Sectors (wages)'!$H$86:$H$99</definedName>
    <definedName name="_15__123Graph_ACHART_3" hidden="1">'[11]Employment Data Sectors (wages)'!$A$11:$A$8185</definedName>
    <definedName name="_15__123Graph_ANDA_OIN" hidden="1">#REF!</definedName>
    <definedName name="_15__123Graph_BCHART_5" hidden="1">'[13]Employment Data Sectors (wages)'!$B$24:$B$35</definedName>
    <definedName name="_15__123Graph_BCHART_6" hidden="1">'[14]Employment Data Sectors (wages)'!$AS$49:$AS$8103</definedName>
    <definedName name="_150__123Graph_DCHART_8" hidden="1">'[11]Employment Data Sectors (wages)'!$W$26:$W$37</definedName>
    <definedName name="_153__123Graph_FCHART_8" hidden="1">'[15]Employment Data Sectors (wages)'!$H$6:$H$17</definedName>
    <definedName name="_155__123Graph_ECHART_7" hidden="1">'[11]Employment Data Sectors (wages)'!$Y$38:$Y$49</definedName>
    <definedName name="_16__123Graph_ACHART_3" hidden="1">'[11]Employment Data Sectors (wages)'!$A$11:$A$8185</definedName>
    <definedName name="_16__123Graph_ACHART_5" hidden="1">'[12]Employment Data Sectors (wages)'!$A$24:$A$35</definedName>
    <definedName name="_16__123Graph_AR_BMONEY" hidden="1">#REF!</definedName>
    <definedName name="_16__123Graph_BCHART_6" hidden="1">'[13]Employment Data Sectors (wages)'!$AS$49:$AS$8103</definedName>
    <definedName name="_16__123Graph_BCHART_7" hidden="1">'[14]Employment Data Sectors (wages)'!$Y$13:$Y$8187</definedName>
    <definedName name="_160__123Graph_ECHART_8" hidden="1">'[11]Employment Data Sectors (wages)'!$H$86:$H$99</definedName>
    <definedName name="_165__123Graph_FCHART_8" hidden="1">'[11]Employment Data Sectors (wages)'!$H$6:$H$17</definedName>
    <definedName name="_17__123Graph_ASEIGNOR" hidden="1">[17]seignior!#REF!</definedName>
    <definedName name="_17__123Graph_BCHART_7" hidden="1">'[13]Employment Data Sectors (wages)'!$Y$13:$Y$8187</definedName>
    <definedName name="_17__123Graph_BCHART_8" hidden="1">'[14]Employment Data Sectors (wages)'!$W$13:$W$8187</definedName>
    <definedName name="_18__123Graph_ACHART_2" hidden="1">'[15]Employment Data Sectors (wages)'!$A$8173:$A$8184</definedName>
    <definedName name="_18__123Graph_ACHART_4" hidden="1">'[11]Employment Data Sectors (wages)'!$A$12:$A$23</definedName>
    <definedName name="_18__123Graph_ACHART_6" hidden="1">'[12]Employment Data Sectors (wages)'!$Y$49:$Y$8103</definedName>
    <definedName name="_18__123Graph_AWB_ADJ_PRJ" hidden="1">[1]WB!$Q$255:$AK$255</definedName>
    <definedName name="_18__123Graph_BCHART_8" hidden="1">'[13]Employment Data Sectors (wages)'!$W$13:$W$8187</definedName>
    <definedName name="_18__123Graph_CCHART_1" hidden="1">'[14]Employment Data Sectors (wages)'!$C$8173:$C$8184</definedName>
    <definedName name="_19__123Graph_ACHART_4" hidden="1">'[11]Employment Data Sectors (wages)'!$A$12:$A$23</definedName>
    <definedName name="_19__123Graph_BCHART_1" hidden="1">[18]IPC1988!$E$176:$E$182</definedName>
    <definedName name="_19__123Graph_CCHART_1" hidden="1">'[13]Employment Data Sectors (wages)'!$C$8173:$C$8184</definedName>
    <definedName name="_19__123Graph_CCHART_2" hidden="1">'[14]Employment Data Sectors (wages)'!$C$8173:$C$8184</definedName>
    <definedName name="_2__123Graph_ACHART_1" hidden="1">'[14]Employment Data Sectors (wages)'!$A$8173:$A$8184</definedName>
    <definedName name="_20__123Graph_ACHART_7" hidden="1">'[12]Employment Data Sectors (wages)'!$Y$8175:$Y$8186</definedName>
    <definedName name="_20__123Graph_BCHART_2" hidden="1">[18]IPC1988!$D$176:$D$182</definedName>
    <definedName name="_20__123Graph_CCHART_2" hidden="1">'[13]Employment Data Sectors (wages)'!$C$8173:$C$8184</definedName>
    <definedName name="_20__123Graph_CCHART_3" hidden="1">'[14]Employment Data Sectors (wages)'!$C$11:$C$8185</definedName>
    <definedName name="_21__123Graph_ACHART_5" hidden="1">'[11]Employment Data Sectors (wages)'!$A$24:$A$35</definedName>
    <definedName name="_21__123Graph_CCHART_3" hidden="1">'[13]Employment Data Sectors (wages)'!$C$11:$C$8185</definedName>
    <definedName name="_21__123Graph_CCHART_4" hidden="1">'[14]Employment Data Sectors (wages)'!$C$12:$C$23</definedName>
    <definedName name="_22__123Graph_ACHART_5" hidden="1">'[11]Employment Data Sectors (wages)'!$A$24:$A$35</definedName>
    <definedName name="_22__123Graph_ACHART_8" hidden="1">'[12]Employment Data Sectors (wages)'!$W$8175:$W$8186</definedName>
    <definedName name="_22__123Graph_CCHART_4" hidden="1">'[13]Employment Data Sectors (wages)'!$C$12:$C$23</definedName>
    <definedName name="_22__123Graph_CCHART_5" hidden="1">'[14]Employment Data Sectors (wages)'!$C$24:$C$35</definedName>
    <definedName name="_23__123Graph_ACHART_3" hidden="1">'[15]Employment Data Sectors (wages)'!$A$11:$A$8185</definedName>
    <definedName name="_23__123Graph_CCHART_5" hidden="1">'[13]Employment Data Sectors (wages)'!$C$24:$C$35</definedName>
    <definedName name="_23__123Graph_CCHART_6" hidden="1">'[14]Employment Data Sectors (wages)'!$U$49:$U$8103</definedName>
    <definedName name="_24__123Graph_ACHART_6" hidden="1">'[11]Employment Data Sectors (wages)'!$Y$49:$Y$8103</definedName>
    <definedName name="_24__123Graph_BCPI_ER_LOG" hidden="1">[10]ER!#REF!</definedName>
    <definedName name="_24__123Graph_BCHART_1" hidden="1">'[12]Employment Data Sectors (wages)'!$B$8173:$B$8184</definedName>
    <definedName name="_24__123Graph_CCHART_6" hidden="1">'[13]Employment Data Sectors (wages)'!$U$49:$U$8103</definedName>
    <definedName name="_24__123Graph_CCHART_7" hidden="1">'[14]Employment Data Sectors (wages)'!$Y$14:$Y$25</definedName>
    <definedName name="_25__123Graph_ACHART_1" hidden="1">'[11]Employment Data Sectors (wages)'!$A$8173:$A$8184</definedName>
    <definedName name="_25__123Graph_ACHART_6" hidden="1">'[11]Employment Data Sectors (wages)'!$Y$49:$Y$8103</definedName>
    <definedName name="_25__123Graph_CCHART_7" hidden="1">'[13]Employment Data Sectors (wages)'!$Y$14:$Y$25</definedName>
    <definedName name="_25__123Graph_CCHART_8" hidden="1">'[14]Employment Data Sectors (wages)'!$W$14:$W$25</definedName>
    <definedName name="_26__123Graph_BCHART_2" hidden="1">'[12]Employment Data Sectors (wages)'!$B$8173:$B$8184</definedName>
    <definedName name="_26__123Graph_CCHART_8" hidden="1">'[13]Employment Data Sectors (wages)'!$W$14:$W$25</definedName>
    <definedName name="_26__123Graph_DCHART_7" hidden="1">'[14]Employment Data Sectors (wages)'!$Y$26:$Y$37</definedName>
    <definedName name="_27__123Graph_ACHART_7" hidden="1">'[11]Employment Data Sectors (wages)'!$Y$8175:$Y$8186</definedName>
    <definedName name="_27__123Graph_DCHART_7" hidden="1">'[13]Employment Data Sectors (wages)'!$Y$26:$Y$37</definedName>
    <definedName name="_27__123Graph_DCHART_8" hidden="1">'[14]Employment Data Sectors (wages)'!$W$26:$W$37</definedName>
    <definedName name="_28__123Graph_ACHART_4" hidden="1">'[15]Employment Data Sectors (wages)'!$A$12:$A$23</definedName>
    <definedName name="_28__123Graph_ACHART_7" hidden="1">'[11]Employment Data Sectors (wages)'!$Y$8175:$Y$8186</definedName>
    <definedName name="_28__123Graph_BCHART_3" hidden="1">'[12]Employment Data Sectors (wages)'!$B$11:$B$8185</definedName>
    <definedName name="_28__123Graph_BIBA_IBRD" hidden="1">[10]WB!#REF!</definedName>
    <definedName name="_28__123Graph_DCHART_8" hidden="1">'[13]Employment Data Sectors (wages)'!$W$26:$W$37</definedName>
    <definedName name="_28__123Graph_ECHART_7" hidden="1">'[14]Employment Data Sectors (wages)'!$Y$38:$Y$49</definedName>
    <definedName name="_29__123Graph_BNDA_OIN" hidden="1">#REF!</definedName>
    <definedName name="_29__123Graph_ECHART_7" hidden="1">'[13]Employment Data Sectors (wages)'!$Y$38:$Y$49</definedName>
    <definedName name="_29__123Graph_ECHART_8" hidden="1">'[14]Employment Data Sectors (wages)'!$H$86:$H$99</definedName>
    <definedName name="_3__123Graph_ACHART_1" hidden="1">'[13]Employment Data Sectors (wages)'!$A$8173:$A$8184</definedName>
    <definedName name="_3__123Graph_ACHART_2" hidden="1">'[14]Employment Data Sectors (wages)'!$A$8173:$A$8184</definedName>
    <definedName name="_30__123Graph_ACHART_2" hidden="1">'[11]Employment Data Sectors (wages)'!$A$8173:$A$8184</definedName>
    <definedName name="_30__123Graph_ACHART_8" hidden="1">'[11]Employment Data Sectors (wages)'!$W$8175:$W$8186</definedName>
    <definedName name="_30__123Graph_BCHART_4" hidden="1">'[12]Employment Data Sectors (wages)'!$B$12:$B$23</definedName>
    <definedName name="_30__123Graph_BR_BMONEY" hidden="1">#REF!</definedName>
    <definedName name="_30__123Graph_ECHART_8" hidden="1">'[13]Employment Data Sectors (wages)'!$H$86:$H$99</definedName>
    <definedName name="_30__123Graph_FCHART_8" hidden="1">'[14]Employment Data Sectors (wages)'!$H$6:$H$17</definedName>
    <definedName name="_31__123Graph_ACHART_8" hidden="1">'[11]Employment Data Sectors (wages)'!$W$8175:$W$8186</definedName>
    <definedName name="_31__123Graph_BSEIGNOR" hidden="1">[17]seignior!#REF!</definedName>
    <definedName name="_31__123Graph_FCHART_8" hidden="1">'[13]Employment Data Sectors (wages)'!$H$6:$H$17</definedName>
    <definedName name="_32__123Graph_BCHART_5" hidden="1">'[12]Employment Data Sectors (wages)'!$B$24:$B$35</definedName>
    <definedName name="_32__123Graph_BWB_ADJ_PRJ" hidden="1">[1]WB!$Q$257:$AK$257</definedName>
    <definedName name="_33__123Graph_ACHART_5" hidden="1">'[15]Employment Data Sectors (wages)'!$A$24:$A$35</definedName>
    <definedName name="_33__123Graph_BCHART_1" hidden="1">'[11]Employment Data Sectors (wages)'!$B$8173:$B$8184</definedName>
    <definedName name="_33__123Graph_CMIMPMA_0" hidden="1">#REF!</definedName>
    <definedName name="_34__123Graph_BCHART_1" hidden="1">'[11]Employment Data Sectors (wages)'!$B$8173:$B$8184</definedName>
    <definedName name="_34__123Graph_BCHART_6" hidden="1">'[12]Employment Data Sectors (wages)'!$AS$49:$AS$8103</definedName>
    <definedName name="_34__123Graph_DGROWTH_CPI" hidden="1">[16]Data!#REF!</definedName>
    <definedName name="_35__123Graph_ACHART_3" hidden="1">'[11]Employment Data Sectors (wages)'!$A$11:$A$8185</definedName>
    <definedName name="_35__123Graph_DMIMPMA_1" hidden="1">#REF!</definedName>
    <definedName name="_36__123Graph_BCHART_2" hidden="1">'[11]Employment Data Sectors (wages)'!$B$8173:$B$8184</definedName>
    <definedName name="_36__123Graph_BCHART_7" hidden="1">'[12]Employment Data Sectors (wages)'!$Y$13:$Y$8187</definedName>
    <definedName name="_36__123Graph_EMIMPMA_0" hidden="1">#REF!</definedName>
    <definedName name="_37__123Graph_BCHART_2" hidden="1">'[11]Employment Data Sectors (wages)'!$B$8173:$B$8184</definedName>
    <definedName name="_37__123Graph_EMIMPMA_1" hidden="1">#REF!</definedName>
    <definedName name="_38__123Graph_ACHART_6" hidden="1">'[15]Employment Data Sectors (wages)'!$Y$49:$Y$8103</definedName>
    <definedName name="_38__123Graph_BCHART_8" hidden="1">'[12]Employment Data Sectors (wages)'!$W$13:$W$8187</definedName>
    <definedName name="_38__123Graph_FMIMPMA_0" hidden="1">#REF!</definedName>
    <definedName name="_39__123Graph_BCHART_3" hidden="1">'[11]Employment Data Sectors (wages)'!$B$11:$B$8185</definedName>
    <definedName name="_39__123Graph_XCHART_2" hidden="1">[18]IPC1988!$A$176:$A$182</definedName>
    <definedName name="_4__123Graph_ACHART_2" hidden="1">'[13]Employment Data Sectors (wages)'!$A$8173:$A$8184</definedName>
    <definedName name="_4__123Graph_ACHART_3" hidden="1">'[14]Employment Data Sectors (wages)'!$A$11:$A$8185</definedName>
    <definedName name="_40__123Graph_ACHART_4" hidden="1">'[11]Employment Data Sectors (wages)'!$A$12:$A$23</definedName>
    <definedName name="_40__123Graph_BCHART_3" hidden="1">'[11]Employment Data Sectors (wages)'!$B$11:$B$8185</definedName>
    <definedName name="_40__123Graph_CCHART_1" hidden="1">'[12]Employment Data Sectors (wages)'!$C$8173:$C$8184</definedName>
    <definedName name="_40__123Graph_XMIMPMA_0" hidden="1">#REF!</definedName>
    <definedName name="_41__123Graph_XR_BMONEY" hidden="1">#REF!</definedName>
    <definedName name="_42__123Graph_BCHART_4" hidden="1">'[11]Employment Data Sectors (wages)'!$B$12:$B$23</definedName>
    <definedName name="_42__123Graph_CCHART_2" hidden="1">'[12]Employment Data Sectors (wages)'!$C$8173:$C$8184</definedName>
    <definedName name="_42__123Graph_XREALEX_WAGE" hidden="1">[19]PRIVATE!#REF!</definedName>
    <definedName name="_43__123Graph_ACHART_7" hidden="1">'[15]Employment Data Sectors (wages)'!$Y$8175:$Y$8186</definedName>
    <definedName name="_43__123Graph_BCHART_4" hidden="1">'[11]Employment Data Sectors (wages)'!$B$12:$B$23</definedName>
    <definedName name="_43_0ju" hidden="1">#REF!</definedName>
    <definedName name="_44__123Graph_CCHART_3" hidden="1">'[12]Employment Data Sectors (wages)'!$C$11:$C$8185</definedName>
    <definedName name="_45__123Graph_ACHART_5" hidden="1">'[11]Employment Data Sectors (wages)'!$A$24:$A$35</definedName>
    <definedName name="_45__123Graph_BCHART_5" hidden="1">'[11]Employment Data Sectors (wages)'!$B$24:$B$35</definedName>
    <definedName name="_46__123Graph_BCHART_5" hidden="1">'[11]Employment Data Sectors (wages)'!$B$24:$B$35</definedName>
    <definedName name="_46__123Graph_CCHART_4" hidden="1">'[12]Employment Data Sectors (wages)'!$C$12:$C$23</definedName>
    <definedName name="_48__123Graph_ACHART_8" hidden="1">'[15]Employment Data Sectors (wages)'!$W$8175:$W$8186</definedName>
    <definedName name="_48__123Graph_BCHART_6" hidden="1">'[11]Employment Data Sectors (wages)'!$AS$49:$AS$8103</definedName>
    <definedName name="_48__123Graph_CCHART_5" hidden="1">'[12]Employment Data Sectors (wages)'!$C$24:$C$35</definedName>
    <definedName name="_49__123Graph_BCHART_6" hidden="1">'[11]Employment Data Sectors (wages)'!$AS$49:$AS$8103</definedName>
    <definedName name="_5__123Graph_ACHART_1" hidden="1">[18]IPC1988!$C$176:$C$182</definedName>
    <definedName name="_5__123Graph_ACHART_3" hidden="1">'[13]Employment Data Sectors (wages)'!$A$11:$A$8185</definedName>
    <definedName name="_5__123Graph_ACHART_4" hidden="1">'[14]Employment Data Sectors (wages)'!$A$12:$A$23</definedName>
    <definedName name="_50__123Graph_ACHART_6" hidden="1">'[11]Employment Data Sectors (wages)'!$Y$49:$Y$8103</definedName>
    <definedName name="_50__123Graph_CCHART_6" hidden="1">'[12]Employment Data Sectors (wages)'!$U$49:$U$8103</definedName>
    <definedName name="_51__123Graph_BCHART_7" hidden="1">'[11]Employment Data Sectors (wages)'!$Y$13:$Y$8187</definedName>
    <definedName name="_52__123Graph_BCHART_7" hidden="1">'[11]Employment Data Sectors (wages)'!$Y$13:$Y$8187</definedName>
    <definedName name="_52__123Graph_CCHART_7" hidden="1">'[12]Employment Data Sectors (wages)'!$Y$14:$Y$25</definedName>
    <definedName name="_53__123Graph_BCHART_1" hidden="1">'[15]Employment Data Sectors (wages)'!$B$8173:$B$8184</definedName>
    <definedName name="_54__123Graph_BCHART_8" hidden="1">'[11]Employment Data Sectors (wages)'!$W$13:$W$8187</definedName>
    <definedName name="_54__123Graph_CCHART_8" hidden="1">'[12]Employment Data Sectors (wages)'!$W$14:$W$25</definedName>
    <definedName name="_55__123Graph_ACHART_7" hidden="1">'[11]Employment Data Sectors (wages)'!$Y$8175:$Y$8186</definedName>
    <definedName name="_55__123Graph_BCHART_8" hidden="1">'[11]Employment Data Sectors (wages)'!$W$13:$W$8187</definedName>
    <definedName name="_56__123Graph_DCHART_7" hidden="1">'[12]Employment Data Sectors (wages)'!$Y$26:$Y$37</definedName>
    <definedName name="_57__123Graph_CCHART_1" hidden="1">'[11]Employment Data Sectors (wages)'!$C$8173:$C$8184</definedName>
    <definedName name="_58__123Graph_BCHART_2" hidden="1">'[15]Employment Data Sectors (wages)'!$B$8173:$B$8184</definedName>
    <definedName name="_58__123Graph_CCHART_1" hidden="1">'[11]Employment Data Sectors (wages)'!$C$8173:$C$8184</definedName>
    <definedName name="_58__123Graph_DCHART_8" hidden="1">'[12]Employment Data Sectors (wages)'!$W$26:$W$37</definedName>
    <definedName name="_6__123Graph_ACHART_2" hidden="1">[18]IPC1988!$B$176:$B$182</definedName>
    <definedName name="_6__123Graph_ACHART_4" hidden="1">'[13]Employment Data Sectors (wages)'!$A$12:$A$23</definedName>
    <definedName name="_6__123Graph_ACHART_5" hidden="1">'[14]Employment Data Sectors (wages)'!$A$24:$A$35</definedName>
    <definedName name="_60__123Graph_ACHART_8" hidden="1">'[11]Employment Data Sectors (wages)'!$W$8175:$W$8186</definedName>
    <definedName name="_60__123Graph_CCHART_2" hidden="1">'[11]Employment Data Sectors (wages)'!$C$8173:$C$8184</definedName>
    <definedName name="_60__123Graph_ECHART_7" hidden="1">'[12]Employment Data Sectors (wages)'!$Y$38:$Y$49</definedName>
    <definedName name="_61__123Graph_CCHART_2" hidden="1">'[11]Employment Data Sectors (wages)'!$C$8173:$C$8184</definedName>
    <definedName name="_62__123Graph_ECHART_8" hidden="1">'[12]Employment Data Sectors (wages)'!$H$86:$H$99</definedName>
    <definedName name="_63__123Graph_BCHART_3" hidden="1">'[15]Employment Data Sectors (wages)'!$B$11:$B$8185</definedName>
    <definedName name="_63__123Graph_CCHART_3" hidden="1">'[11]Employment Data Sectors (wages)'!$C$11:$C$8185</definedName>
    <definedName name="_64__123Graph_CCHART_3" hidden="1">'[11]Employment Data Sectors (wages)'!$C$11:$C$8185</definedName>
    <definedName name="_64__123Graph_FCHART_8" hidden="1">'[12]Employment Data Sectors (wages)'!$H$6:$H$17</definedName>
    <definedName name="_65__123Graph_BCHART_1" hidden="1">'[11]Employment Data Sectors (wages)'!$B$8173:$B$8184</definedName>
    <definedName name="_66__123Graph_CCHART_4" hidden="1">'[11]Employment Data Sectors (wages)'!$C$12:$C$23</definedName>
    <definedName name="_67__123Graph_CCHART_4" hidden="1">'[11]Employment Data Sectors (wages)'!$C$12:$C$23</definedName>
    <definedName name="_68__123Graph_BCHART_4" hidden="1">'[15]Employment Data Sectors (wages)'!$B$12:$B$23</definedName>
    <definedName name="_69__123Graph_CCHART_5" hidden="1">'[11]Employment Data Sectors (wages)'!$C$24:$C$35</definedName>
    <definedName name="_7__123Graph_ACHART_5" hidden="1">'[13]Employment Data Sectors (wages)'!$A$24:$A$35</definedName>
    <definedName name="_7__123Graph_ACHART_6" hidden="1">'[14]Employment Data Sectors (wages)'!$Y$49:$Y$8103</definedName>
    <definedName name="_70__123Graph_BCHART_2" hidden="1">'[11]Employment Data Sectors (wages)'!$B$8173:$B$8184</definedName>
    <definedName name="_70__123Graph_CCHART_5" hidden="1">'[11]Employment Data Sectors (wages)'!$C$24:$C$35</definedName>
    <definedName name="_72__123Graph_CCHART_6" hidden="1">'[11]Employment Data Sectors (wages)'!$U$49:$U$8103</definedName>
    <definedName name="_73__123Graph_BCHART_5" hidden="1">'[15]Employment Data Sectors (wages)'!$B$24:$B$35</definedName>
    <definedName name="_73__123Graph_CCHART_6" hidden="1">'[11]Employment Data Sectors (wages)'!$U$49:$U$8103</definedName>
    <definedName name="_75__123Graph_BCHART_3" hidden="1">'[11]Employment Data Sectors (wages)'!$B$11:$B$8185</definedName>
    <definedName name="_75__123Graph_CCHART_7" hidden="1">'[11]Employment Data Sectors (wages)'!$Y$14:$Y$25</definedName>
    <definedName name="_76__123Graph_CCHART_7" hidden="1">'[11]Employment Data Sectors (wages)'!$Y$14:$Y$25</definedName>
    <definedName name="_78__123Graph_BCHART_6" hidden="1">'[15]Employment Data Sectors (wages)'!$AS$49:$AS$8103</definedName>
    <definedName name="_78__123Graph_CCHART_8" hidden="1">'[11]Employment Data Sectors (wages)'!$W$14:$W$25</definedName>
    <definedName name="_79__123Graph_CCHART_8" hidden="1">'[11]Employment Data Sectors (wages)'!$W$14:$W$25</definedName>
    <definedName name="_8__123Graph_ACHART_1" hidden="1">'[12]Employment Data Sectors (wages)'!$A$8173:$A$8184</definedName>
    <definedName name="_8__123Graph_ACHART_6" hidden="1">'[13]Employment Data Sectors (wages)'!$Y$49:$Y$8103</definedName>
    <definedName name="_8__123Graph_ACHART_7" hidden="1">'[14]Employment Data Sectors (wages)'!$Y$8175:$Y$8186</definedName>
    <definedName name="_80__123Graph_BCHART_4" hidden="1">'[11]Employment Data Sectors (wages)'!$B$12:$B$23</definedName>
    <definedName name="_81__123Graph_DCHART_7" hidden="1">'[11]Employment Data Sectors (wages)'!$Y$26:$Y$37</definedName>
    <definedName name="_82__123Graph_DCHART_7" hidden="1">'[11]Employment Data Sectors (wages)'!$Y$26:$Y$37</definedName>
    <definedName name="_83__123Graph_BCHART_7" hidden="1">'[15]Employment Data Sectors (wages)'!$Y$13:$Y$8187</definedName>
    <definedName name="_84__123Graph_DCHART_8" hidden="1">'[11]Employment Data Sectors (wages)'!$W$26:$W$37</definedName>
    <definedName name="_85__123Graph_BCHART_5" hidden="1">'[11]Employment Data Sectors (wages)'!$B$24:$B$35</definedName>
    <definedName name="_85__123Graph_DCHART_8" hidden="1">'[11]Employment Data Sectors (wages)'!$W$26:$W$37</definedName>
    <definedName name="_87__123Graph_ECHART_7" hidden="1">'[11]Employment Data Sectors (wages)'!$Y$38:$Y$49</definedName>
    <definedName name="_88__123Graph_BCHART_8" hidden="1">'[15]Employment Data Sectors (wages)'!$W$13:$W$8187</definedName>
    <definedName name="_88__123Graph_ECHART_7" hidden="1">'[11]Employment Data Sectors (wages)'!$Y$38:$Y$49</definedName>
    <definedName name="_9__123Graph_ACHART_1" hidden="1">'[11]Employment Data Sectors (wages)'!$A$8173:$A$8184</definedName>
    <definedName name="_9__123Graph_ACHART_7" hidden="1">'[13]Employment Data Sectors (wages)'!$Y$8175:$Y$8186</definedName>
    <definedName name="_9__123Graph_ACHART_8" hidden="1">'[14]Employment Data Sectors (wages)'!$W$8175:$W$8186</definedName>
    <definedName name="_90__123Graph_BCHART_6" hidden="1">'[11]Employment Data Sectors (wages)'!$AS$49:$AS$8103</definedName>
    <definedName name="_90__123Graph_ECHART_8" hidden="1">'[11]Employment Data Sectors (wages)'!$H$86:$H$99</definedName>
    <definedName name="_91__123Graph_ECHART_8" hidden="1">'[11]Employment Data Sectors (wages)'!$H$86:$H$99</definedName>
    <definedName name="_93__123Graph_CCHART_1" hidden="1">'[15]Employment Data Sectors (wages)'!$C$8173:$C$8184</definedName>
    <definedName name="_93__123Graph_FCHART_8" hidden="1">'[11]Employment Data Sectors (wages)'!$H$6:$H$17</definedName>
    <definedName name="_94__123Graph_FCHART_8" hidden="1">'[11]Employment Data Sectors (wages)'!$H$6:$H$17</definedName>
    <definedName name="_95__123Graph_BCHART_7" hidden="1">'[11]Employment Data Sectors (wages)'!$Y$13:$Y$8187</definedName>
    <definedName name="_98__123Graph_CCHART_2" hidden="1">'[15]Employment Data Sectors (wages)'!$C$8173:$C$8184</definedName>
    <definedName name="_AMO_UniqueIdentifier" hidden="1">"'29c62706-5d42-41fa-aa78-69d1047da2fb'"</definedName>
    <definedName name="_cp10" hidden="1">{"'előző év december'!$A$2:$CP$214"}</definedName>
    <definedName name="_cp11" hidden="1">{"'előző év december'!$A$2:$CP$214"}</definedName>
    <definedName name="_cp2" hidden="1">{"'előző év december'!$A$2:$CP$214"}</definedName>
    <definedName name="_cp3" hidden="1">{"'előző év december'!$A$2:$CP$214"}</definedName>
    <definedName name="_cp4" hidden="1">{"'előző év december'!$A$2:$CP$214"}</definedName>
    <definedName name="_cp5" hidden="1">{"'előző év december'!$A$2:$CP$214"}</definedName>
    <definedName name="_cp7" hidden="1">{"'előző év december'!$A$2:$CP$214"}</definedName>
    <definedName name="_cp8" hidden="1">{"'előző év december'!$A$2:$CP$214"}</definedName>
    <definedName name="_cp9" hidden="1">{"'előző év december'!$A$2:$CP$214"}</definedName>
    <definedName name="_cpr2" hidden="1">{"'előző év december'!$A$2:$CP$214"}</definedName>
    <definedName name="_cpr4" hidden="1">{"'előző év december'!$A$2:$CP$214"}</definedName>
    <definedName name="_Dist_Bin" hidden="1">#REF!</definedName>
    <definedName name="_Dist_Values" hidden="1">#REF!</definedName>
    <definedName name="_Fill" hidden="1">#REF!</definedName>
    <definedName name="_Fill1" hidden="1">#REF!</definedName>
    <definedName name="_Filler" hidden="1">[20]A!$A$43:$A$598</definedName>
    <definedName name="_xlnm._FilterDatabase" localSheetId="1" hidden="1">'bilancia VS'!$A$1:$AK$68</definedName>
    <definedName name="_xlnm._FilterDatabase" hidden="1">[21]C!$P$428:$T$428</definedName>
    <definedName name="_Key1" hidden="1">#REF!</definedName>
    <definedName name="_Key2" hidden="1">#REF!</definedName>
    <definedName name="_Order1" hidden="1">0</definedName>
    <definedName name="_Order2" hidden="1">0</definedName>
    <definedName name="_Parse_Out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ACwvu.PLA1." hidden="1">'[22]COP FED'!#REF!</definedName>
    <definedName name="ACwvu.PLA2." hidden="1">'[22]COP FED'!$A$1:$N$49</definedName>
    <definedName name="aloha" hidden="1">'[23]i2-KA'!#REF!</definedName>
    <definedName name="anscount" hidden="1">1</definedName>
    <definedName name="asdfasd" hidden="1">{"'előző év december'!$A$2:$CP$214"}</definedName>
    <definedName name="bb" hidden="1">{"Riqfin97",#N/A,FALSE,"Tran";"Riqfinpro",#N/A,FALSE,"Tran"}</definedName>
    <definedName name="bbb" hidden="1">{"Riqfin97",#N/A,FALSE,"Tran";"Riqfinpro",#N/A,FALSE,"Tran"}</definedName>
    <definedName name="bfftsy" hidden="1">[1]ER!#REF!</definedName>
    <definedName name="bfsdhtr" hidden="1">[1]WB!#REF!</definedName>
    <definedName name="BLPH1" hidden="1">'[24]Ex rate bloom'!$A$4</definedName>
    <definedName name="BLPH2" hidden="1">'[24]Ex rate bloom'!$D$4</definedName>
    <definedName name="BLPH3" hidden="1">'[24]Ex rate bloom'!$G$4</definedName>
    <definedName name="BLPH4" hidden="1">'[24]Ex rate bloom'!$J$4</definedName>
    <definedName name="BLPH5" hidden="1">'[24]Ex rate bloom'!$M$4</definedName>
    <definedName name="BLPH6" hidden="1">'[24]Ex rate bloom'!$P$4</definedName>
    <definedName name="BLPH7" hidden="1">'[24]Ex rate bloom'!$S$4</definedName>
    <definedName name="BLPH8" hidden="1">'[24]Ex rate bloom'!$V$4</definedName>
    <definedName name="bn" hidden="1">{"'előző év december'!$A$2:$CP$214"}</definedName>
    <definedName name="cc" hidden="1">{"Riqfin97",#N/A,FALSE,"Tran";"Riqfinpro",#N/A,FALSE,"Tran"}</definedName>
    <definedName name="ccc" hidden="1">{"Riqfin97",#N/A,FALSE,"Tran";"Riqfinpro",#N/A,FALSE,"Tran"}</definedName>
    <definedName name="cp" hidden="1">{"'előző év december'!$A$2:$CP$214"}</definedName>
    <definedName name="cpr" hidden="1">{"'előző év december'!$A$2:$CP$214"}</definedName>
    <definedName name="cprsa" hidden="1">{"'előző év december'!$A$2:$CP$214"}</definedName>
    <definedName name="Cwvu.a." hidden="1">[25]BOP!$A$36:$IV$36,[25]BOP!$A$44:$IV$44,[25]BOP!$A$59:$IV$59,[25]BOP!#REF!,[25]BOP!#REF!,[25]BOP!$A$81:$IV$88</definedName>
    <definedName name="Cwvu.bop." hidden="1">[25]BOP!$A$36:$IV$36,[25]BOP!$A$44:$IV$44,[25]BOP!$A$59:$IV$59,[25]BOP!#REF!,[25]BOP!#REF!,[25]BOP!$A$81:$IV$88</definedName>
    <definedName name="Cwvu.bop.sr." hidden="1">[25]BOP!$A$36:$IV$36,[25]BOP!$A$44:$IV$44,[25]BOP!$A$59:$IV$59,[25]BOP!#REF!,[25]BOP!#REF!,[25]BOP!$A$81:$IV$88</definedName>
    <definedName name="Cwvu.bopsdr.sr." hidden="1">[25]BOP!$A$36:$IV$36,[25]BOP!$A$44:$IV$44,[25]BOP!$A$59:$IV$59,[25]BOP!#REF!,[25]BOP!#REF!,[25]BOP!$A$81:$IV$88</definedName>
    <definedName name="Cwvu.cotton." hidden="1">[25]BOP!$A$36:$IV$36,[25]BOP!$A$44:$IV$44,[25]BOP!$A$59:$IV$59,[25]BOP!#REF!,[25]BOP!#REF!,[25]BOP!$A$79:$IV$79,[25]BOP!$A$81:$IV$88,[25]BOP!#REF!</definedName>
    <definedName name="Cwvu.cottonall." hidden="1">[25]BOP!$A$36:$IV$36,[25]BOP!$A$44:$IV$44,[25]BOP!$A$59:$IV$59,[25]BOP!#REF!,[25]BOP!#REF!,[25]BOP!$A$79:$IV$79,[25]BOP!$A$81:$IV$88</definedName>
    <definedName name="Cwvu.exportdetails." hidden="1">[25]BOP!$A$36:$IV$36,[25]BOP!$A$44:$IV$44,[25]BOP!$A$59:$IV$59,[25]BOP!#REF!,[25]BOP!#REF!,[25]BOP!$A$79:$IV$79,[25]BOP!#REF!</definedName>
    <definedName name="Cwvu.exports." hidden="1">[25]BOP!$A$36:$IV$36,[25]BOP!$A$44:$IV$44,[25]BOP!$A$59:$IV$59,[25]BOP!#REF!,[25]BOP!#REF!,[25]BOP!$A$79:$IV$79,[25]BOP!$A$81:$IV$88,[25]BOP!#REF!</definedName>
    <definedName name="Cwvu.gold." hidden="1">[25]BOP!$A$36:$IV$36,[25]BOP!$A$44:$IV$44,[25]BOP!$A$59:$IV$59,[25]BOP!#REF!,[25]BOP!#REF!,[25]BOP!$A$79:$IV$79,[25]BOP!$A$81:$IV$88,[25]BOP!#REF!</definedName>
    <definedName name="Cwvu.goldall." hidden="1">[25]BOP!$A$36:$IV$36,[25]BOP!$A$44:$IV$44,[25]BOP!$A$59:$IV$59,[25]BOP!#REF!,[25]BOP!#REF!,[25]BOP!$A$79:$IV$79,[25]BOP!$A$81:$IV$88,[25]BOP!#REF!</definedName>
    <definedName name="Cwvu.imports." hidden="1">[25]BOP!$A$36:$IV$36,[25]BOP!$A$44:$IV$44,[25]BOP!$A$59:$IV$59,[25]BOP!#REF!,[25]BOP!#REF!,[25]BOP!$A$79:$IV$79,[25]BOP!$A$81:$IV$88,[25]BOP!#REF!,[25]BOP!#REF!</definedName>
    <definedName name="Cwvu.importsall." hidden="1">[25]BOP!$A$36:$IV$36,[25]BOP!$A$44:$IV$44,[25]BOP!$A$59:$IV$59,[25]BOP!#REF!,[25]BOP!#REF!,[25]BOP!$A$79:$IV$79,[25]BOP!$A$81:$IV$88,[25]BOP!#REF!,[25]BOP!#REF!</definedName>
    <definedName name="Cwvu.tot." hidden="1">[25]BOP!$A$36:$IV$36,[25]BOP!$A$44:$IV$44,[25]BOP!$A$59:$IV$59,[25]BOP!#REF!,[25]BOP!#REF!,[25]BOP!$A$79:$IV$79</definedName>
    <definedName name="cx" hidden="1">{"'előző év december'!$A$2:$CP$214"}</definedName>
    <definedName name="das" hidden="1">[5]G!#REF!</definedName>
    <definedName name="dd" hidden="1">{"Riqfin97",#N/A,FALSE,"Tran";"Riqfinpro",#N/A,FALSE,"Tran"}</definedName>
    <definedName name="ddd" hidden="1">{"Riqfin97",#N/A,FALSE,"Tran";"Riqfinpro",#N/A,FALSE,"Tran"}</definedName>
    <definedName name="deleteme1" hidden="1">#REF!</definedName>
    <definedName name="deleteme3" hidden="1">#REF!</definedName>
    <definedName name="DME_Dirty" hidden="1">"False"</definedName>
    <definedName name="DME_LocalFile" hidden="1">"True"</definedName>
    <definedName name="dre" hidden="1">[26]M!#REF!</definedName>
    <definedName name="dsfsdds" hidden="1">{"Riqfin97",#N/A,FALSE,"Tran";"Riqfinpro",#N/A,FALSE,"Tran"}</definedName>
    <definedName name="edr" hidden="1">{"'előző év december'!$A$2:$CP$214"}</definedName>
    <definedName name="ee" hidden="1">{"Tab1",#N/A,FALSE,"P";"Tab2",#N/A,FALSE,"P"}</definedName>
    <definedName name="eedx" hidden="1">{"Tab1",#N/A,FALSE,"P";"Tab2",#N/A,FALSE,"P"}</definedName>
    <definedName name="eee" hidden="1">{"Tab1",#N/A,FALSE,"P";"Tab2",#N/A,FALSE,"P"}</definedName>
    <definedName name="ert" hidden="1">{"'előző év december'!$A$2:$CP$214"}</definedName>
    <definedName name="ertertwertwert" hidden="1">{"'előző év december'!$A$2:$CP$214"}</definedName>
    <definedName name="ewqr" hidden="1">[16]Data!#REF!</definedName>
    <definedName name="f" hidden="1">{"'előző év december'!$A$2:$CP$214"}</definedName>
    <definedName name="fdfs" hidden="1">{"Riqfin97",#N/A,FALSE,"Tran";"Riqfinpro",#N/A,FALSE,"Tran"}</definedName>
    <definedName name="ff" hidden="1">{"Tab1",#N/A,FALSE,"P";"Tab2",#N/A,FALSE,"P"}</definedName>
    <definedName name="fff" hidden="1">{"Tab1",#N/A,FALSE,"P";"Tab2",#N/A,FALSE,"P"}</definedName>
    <definedName name="ffg" hidden="1">{"'előző év december'!$A$2:$CP$214"}</definedName>
    <definedName name="fg" hidden="1">{"'előző év december'!$A$2:$CP$214"}</definedName>
    <definedName name="fill" hidden="1">'[27]Macroframework-Ver.1'!$A$1:$A$267</definedName>
    <definedName name="Financing" hidden="1">{"Tab1",#N/A,FALSE,"P";"Tab2",#N/A,FALSE,"P"}</definedName>
    <definedName name="frt" hidden="1">{"'előző év december'!$A$2:$CP$214"}</definedName>
    <definedName name="fsd" hidden="1">#REF!</definedName>
    <definedName name="fsdfsdfasdfasdfasd" hidden="1">#REF!</definedName>
    <definedName name="fshrts" hidden="1">[1]WB!$Q$255:$AK$255</definedName>
    <definedName name="ggg" hidden="1">{"Riqfin97",#N/A,FALSE,"Tran";"Riqfinpro",#N/A,FALSE,"Tran"}</definedName>
    <definedName name="ggggg" hidden="1">'[28]J(Priv.Cap)'!#REF!</definedName>
    <definedName name="gh" hidden="1">{"'előző év december'!$A$2:$CP$214"}</definedName>
    <definedName name="ghj" hidden="1">{"'előző év december'!$A$2:$CP$214"}</definedName>
    <definedName name="hfrstes" hidden="1">[1]ER!#REF!</definedName>
    <definedName name="hfshfrt" hidden="1">[1]WB!$Q$62:$AK$62</definedName>
    <definedName name="hgf" hidden="1">{"'előző év december'!$A$2:$CP$214"}</definedName>
    <definedName name="hgfd" hidden="1">{#N/A,#N/A,FALSE,"I";#N/A,#N/A,FALSE,"J";#N/A,#N/A,FALSE,"K";#N/A,#N/A,FALSE,"L";#N/A,#N/A,FALSE,"M";#N/A,#N/A,FALSE,"N";#N/A,#N/A,FALSE,"O"}</definedName>
    <definedName name="hhh" hidden="1">'[29]J(Priv.Cap)'!#REF!</definedName>
    <definedName name="HTML_CodePage" hidden="1">1252</definedName>
    <definedName name="HTML_Control" hidden="1">{"'Resources'!$A$1:$W$34","'Balance Sheet'!$A$1:$W$58","'SFD'!$A$1:$J$52"}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hidden="1">{"'előző év december'!$A$2:$CP$214"}</definedName>
    <definedName name="HTML_Header" hidden="1">"Balance Sheet"</definedName>
    <definedName name="HTML_LastUpdate" hidden="1">"11/14/97"</definedName>
    <definedName name="HTML_LineAfter" hidden="1">FALSE</definedName>
    <definedName name="HTML_LineBefore" hidden="1">FALSE</definedName>
    <definedName name="HTML_Name" hidden="1">"Frank M. Meek"</definedName>
    <definedName name="HTML_OBDlg2" hidden="1">TRUE</definedName>
    <definedName name="HTML_OBDlg4" hidden="1">TRUE</definedName>
    <definedName name="HTML_OS" hidden="1">0</definedName>
    <definedName name="HTML_PathFile" hidden="1">"Q:\DATA\AR\98FYFS\SEPT97\ESAF\esafadmfsHL.htm"</definedName>
    <definedName name="HTML_Title" hidden="1">"ADMFS97HTMLlinks"</definedName>
    <definedName name="chart4" hidden="1">{#N/A,#N/A,FALSE,"CB";#N/A,#N/A,FALSE,"CMB";#N/A,#N/A,FALSE,"NBFI"}</definedName>
    <definedName name="ii" hidden="1">{"Tab1",#N/A,FALSE,"P";"Tab2",#N/A,FALSE,"P"}</definedName>
    <definedName name="inflation" hidden="1">[30]TAB34!#REF!</definedName>
    <definedName name="jhgf" hidden="1">{"MONA",#N/A,FALSE,"S"}</definedName>
    <definedName name="jj" hidden="1">{"Riqfin97",#N/A,FALSE,"Tran";"Riqfinpro",#N/A,FALSE,"Tran"}</definedName>
    <definedName name="jjj" hidden="1">[26]M!#REF!</definedName>
    <definedName name="jjjjjj" hidden="1">'[28]J(Priv.Cap)'!#REF!</definedName>
    <definedName name="kjg" hidden="1">{#N/A,#N/A,FALSE,"SimInp1";#N/A,#N/A,FALSE,"SimInp2";#N/A,#N/A,FALSE,"SimOut1";#N/A,#N/A,FALSE,"SimOut2";#N/A,#N/A,FALSE,"SimOut3";#N/A,#N/A,FALSE,"SimOut4";#N/A,#N/A,FALSE,"SimOut5"}</definedName>
    <definedName name="kjhg" hidden="1">{"BOP_TAB",#N/A,FALSE,"N";"MIDTERM_TAB",#N/A,FALSE,"O";"FUND_CRED",#N/A,FALSE,"P";"DEBT_TAB1",#N/A,FALSE,"Q";"DEBT_TAB2",#N/A,FALSE,"Q";"FORFIN_TAB1",#N/A,FALSE,"R";"FORFIN_TAB2",#N/A,FALSE,"R";"BOP_ANALY",#N/A,FALSE,"U"}</definedName>
    <definedName name="kk" hidden="1">{"Tab1",#N/A,FALSE,"P";"Tab2",#N/A,FALSE,"P"}</definedName>
    <definedName name="kkk" hidden="1">{"Tab1",#N/A,FALSE,"P";"Tab2",#N/A,FALSE,"P"}</definedName>
    <definedName name="kkkk" hidden="1">[31]M!#REF!</definedName>
    <definedName name="kkkkk" hidden="1">'[32]J(Priv.Cap)'!#REF!</definedName>
    <definedName name="ll" hidden="1">{"Tab1",#N/A,FALSE,"P";"Tab2",#N/A,FALSE,"P"}</definedName>
    <definedName name="lll" hidden="1">{"Riqfin97",#N/A,FALSE,"Tran";"Riqfinpro",#N/A,FALSE,"Tran"}</definedName>
    <definedName name="llll" hidden="1">[33]M!#REF!</definedName>
    <definedName name="mf" hidden="1">{"Tab1",#N/A,FALSE,"P";"Tab2",#N/A,FALSE,"P"}</definedName>
    <definedName name="mmm" hidden="1">{"Riqfin97",#N/A,FALSE,"Tran";"Riqfinpro",#N/A,FALSE,"Tran"}</definedName>
    <definedName name="mmmm" hidden="1">{"Tab1",#N/A,FALSE,"P";"Tab2",#N/A,FALSE,"P"}</definedName>
    <definedName name="nfrtrs" hidden="1">[1]WB!$Q$257:$AK$257</definedName>
    <definedName name="nn" hidden="1">{"Riqfin97",#N/A,FALSE,"Tran";"Riqfinpro",#N/A,FALSE,"Tran"}</definedName>
    <definedName name="nnn" hidden="1">{"Tab1",#N/A,FALSE,"P";"Tab2",#N/A,FALSE,"P"}</definedName>
    <definedName name="oliu" hidden="1">{"WEO",#N/A,FALSE,"T"}</definedName>
    <definedName name="oo" hidden="1">{"Riqfin97",#N/A,FALSE,"Tran";"Riqfinpro",#N/A,FALSE,"Tran"}</definedName>
    <definedName name="ooo" hidden="1">{"Tab1",#N/A,FALSE,"P";"Tab2",#N/A,FALSE,"P"}</definedName>
    <definedName name="p" hidden="1">{"Riqfin97",#N/A,FALSE,"Tran";"Riqfinpro",#N/A,FALSE,"Tran"}</definedName>
    <definedName name="pata" hidden="1">{"Tab1",#N/A,FALSE,"P";"Tab2",#N/A,FALSE,"P"}</definedName>
    <definedName name="pica\" hidden="1">{"Tab1",#N/A,FALSE,"P";"Tab2",#N/A,FALSE,"P"}</definedName>
    <definedName name="pp" hidden="1">{"Riqfin97",#N/A,FALSE,"Tran";"Riqfinpro",#N/A,FALSE,"Tran"}</definedName>
    <definedName name="ppp" hidden="1">{"Riqfin97",#N/A,FALSE,"Tran";"Riqfinpro",#N/A,FALSE,"Tran"}</definedName>
    <definedName name="qq" hidden="1">'[29]J(Priv.Cap)'!#REF!</definedName>
    <definedName name="qwerw" hidden="1">{"'előző év december'!$A$2:$CP$214"}</definedName>
    <definedName name="re" hidden="1">#N/A</definedName>
    <definedName name="rr" hidden="1">{"Riqfin97",#N/A,FALSE,"Tran";"Riqfinpro",#N/A,FALSE,"Tran"}</definedName>
    <definedName name="rrr" hidden="1">{"Riqfin97",#N/A,FALSE,"Tran";"Riqfinpro",#N/A,FALSE,"Tran"}</definedName>
    <definedName name="rt" hidden="1">{"'előző év december'!$A$2:$CP$214"}</definedName>
    <definedName name="rte" hidden="1">{"'előző év december'!$A$2:$CP$214"}</definedName>
    <definedName name="rtew" hidden="1">{"'előző év december'!$A$2:$CP$214"}</definedName>
    <definedName name="rtz" hidden="1">{"'előző év december'!$A$2:$CP$214"}</definedName>
    <definedName name="Rwvu.PLA2." hidden="1">'[22]COP FED'!#REF!</definedName>
    <definedName name="Rwvu.Print." hidden="1">#N/A</definedName>
    <definedName name="rx" hidden="1">#REF!</definedName>
    <definedName name="ry" hidden="1">#REF!</definedName>
    <definedName name="SAPBEXhrIndnt" hidden="1">"Wide"</definedName>
    <definedName name="SAPBEXrevision" hidden="1">38</definedName>
    <definedName name="SAPBEXsysID" hidden="1">"BSP"</definedName>
    <definedName name="SAPBEXwbID" hidden="1">"4GPMQGOE6GBN721YXH4DRY8ES"</definedName>
    <definedName name="SAPsysID" hidden="1">"708C5W7SBKP804JT78WJ0JNKI"</definedName>
    <definedName name="SAPwbID" hidden="1">"ARS"</definedName>
    <definedName name="sdf" hidden="1">{"'előző év december'!$A$2:$CP$214"}</definedName>
    <definedName name="sencount" hidden="1">2</definedName>
    <definedName name="Swvu.PLA1." hidden="1">'[22]COP FED'!#REF!</definedName>
    <definedName name="Swvu.PLA2." hidden="1">'[22]COP FED'!$A$1:$N$49</definedName>
    <definedName name="test" hidden="1">{"'előző év december'!$A$2:$CP$214"}</definedName>
    <definedName name="text" hidden="1">{#N/A,#N/A,FALSE,"CB";#N/A,#N/A,FALSE,"CMB";#N/A,#N/A,FALSE,"BSYS";#N/A,#N/A,FALSE,"NBFI";#N/A,#N/A,FALSE,"FSYS"}</definedName>
    <definedName name="tgz" hidden="1">{"'előző év december'!$A$2:$CP$214"}</definedName>
    <definedName name="tre" hidden="1">{"'előző év december'!$A$2:$CP$214"}</definedName>
    <definedName name="tretry" hidden="1">[16]Data!#REF!</definedName>
    <definedName name="tt" hidden="1">{"Tab1",#N/A,FALSE,"P";"Tab2",#N/A,FALSE,"P"}</definedName>
    <definedName name="ttt" hidden="1">{"Tab1",#N/A,FALSE,"P";"Tab2",#N/A,FALSE,"P"}</definedName>
    <definedName name="ttttt" hidden="1">[26]M!#REF!</definedName>
    <definedName name="twryrwe" hidden="1">[19]PRIVATE!#REF!</definedName>
    <definedName name="uu" hidden="1">{"Riqfin97",#N/A,FALSE,"Tran";"Riqfinpro",#N/A,FALSE,"Tran"}</definedName>
    <definedName name="uuu" hidden="1">{"Riqfin97",#N/A,FALSE,"Tran";"Riqfinpro",#N/A,FALSE,"Tran"}</definedName>
    <definedName name="v" hidden="1">#REF!</definedName>
    <definedName name="vb" hidden="1">{"'előző év december'!$A$2:$CP$214"}</definedName>
    <definedName name="vc" hidden="1">{"'előző év december'!$A$2:$CP$214"}</definedName>
    <definedName name="vv" hidden="1">{"Tab1",#N/A,FALSE,"P";"Tab2",#N/A,FALSE,"P"}</definedName>
    <definedName name="vvv" hidden="1">{"Tab1",#N/A,FALSE,"P";"Tab2",#N/A,FALSE,"P"}</definedName>
    <definedName name="we" hidden="1">{"'előző év december'!$A$2:$CP$214"}</definedName>
    <definedName name="wee" hidden="1">{"'előző év december'!$A$2:$CP$214"}</definedName>
    <definedName name="werwer" hidden="1">{"'előző év december'!$A$2:$CP$214"}</definedName>
    <definedName name="wrn.1993_2002." hidden="1">{"1993_2002",#N/A,FALSE,"UnderlyingData"}</definedName>
    <definedName name="wrn.a11._.general._.government." hidden="1">{"a11 general government",#N/A,FALSE,"RED Tables"}</definedName>
    <definedName name="wrn.a12._.Federal._.Government." hidden="1">{"a12 Federal Government",#N/A,FALSE,"RED Tables"}</definedName>
    <definedName name="wrn.a13._.social._.security." hidden="1">{"a13 social security",#N/A,FALSE,"RED Tables"}</definedName>
    <definedName name="wrn.a14._.regions._.and._.communities." hidden="1">{"a14 regions and communities",#N/A,FALSE,"RED Tables"}</definedName>
    <definedName name="wrn.a15._.local._.governments." hidden="1">{"a15 local governments",#N/A,FALSE,"RED Tables"}</definedName>
    <definedName name="wrn.BOP_MIDTERM." hidden="1">{"BOP_TAB",#N/A,FALSE,"N";"MIDTERM_TAB",#N/A,FALSE,"O"}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hidden="1">{#N/A,#N/A,FALSE,"CB";#N/A,#N/A,FALSE,"CMB";#N/A,#N/A,FALSE,"BSYS";#N/A,#N/A,FALSE,"NBFI";#N/A,#N/A,FALSE,"FSYS"}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hidden="1">{#N/A,#N/A,FALSE,"CB";#N/A,#N/A,FALSE,"CMB";#N/A,#N/A,FALSE,"NBFI"}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Program." hidden="1">{"Tab1",#N/A,FALSE,"P";"Tab2",#N/A,FALSE,"P"}</definedName>
    <definedName name="wrn.Ques._.1." hidden="1">{"Ques 1",#N/A,FALSE,"NWEO138"}</definedName>
    <definedName name="wrn.Riqfin." hidden="1">{"Riqfin97",#N/A,FALSE,"Tran";"Riqfinpro",#N/A,FALSE,"Tran"}</definedName>
    <definedName name="wrn.Staff._.Report._.Tables." hidden="1">{#N/A,#N/A,FALSE,"SRFSYS";#N/A,#N/A,FALSE,"SRBSYS"}</definedName>
    <definedName name="wrn.WEO." hidden="1">{"WEO",#N/A,FALSE,"T"}</definedName>
    <definedName name="ww" hidden="1">[26]M!#REF!</definedName>
    <definedName name="www" hidden="1">{"Riqfin97",#N/A,FALSE,"Tran";"Riqfinpro",#N/A,FALSE,"Tran"}</definedName>
    <definedName name="wwww" hidden="1">[34]M!#REF!</definedName>
    <definedName name="xx" hidden="1">{"Riqfin97",#N/A,FALSE,"Tran";"Riqfinpro",#N/A,FALSE,"Tran"}</definedName>
    <definedName name="xxx" hidden="1">{"'előző év december'!$A$2:$CP$214"}</definedName>
    <definedName name="xxxx" hidden="1">{"Riqfin97",#N/A,FALSE,"Tran";"Riqfinpro",#N/A,FALSE,"Tran"}</definedName>
    <definedName name="yy" hidden="1">{"Tab1",#N/A,FALSE,"P";"Tab2",#N/A,FALSE,"P"}</definedName>
    <definedName name="yyy" hidden="1">{"Tab1",#N/A,FALSE,"P";"Tab2",#N/A,FALSE,"P"}</definedName>
    <definedName name="yyyy" hidden="1">{"Riqfin97",#N/A,FALSE,"Tran";"Riqfinpro",#N/A,FALSE,"Tran"}</definedName>
    <definedName name="Z_00C67BFA_FEDD_11D1_98B3_00C04FC96ABD_.wvu.Rows" hidden="1">[25]BOP!$A$36:$IV$36,[25]BOP!$A$44:$IV$44,[25]BOP!$A$59:$IV$59,[25]BOP!#REF!,[25]BOP!#REF!,[25]BOP!$A$81:$IV$88</definedName>
    <definedName name="Z_00C67BFB_FEDD_11D1_98B3_00C04FC96ABD_.wvu.Rows" hidden="1">[25]BOP!$A$36:$IV$36,[25]BOP!$A$44:$IV$44,[25]BOP!$A$59:$IV$59,[25]BOP!#REF!,[25]BOP!#REF!,[25]BOP!$A$81:$IV$88</definedName>
    <definedName name="Z_00C67BFC_FEDD_11D1_98B3_00C04FC96ABD_.wvu.Rows" hidden="1">[25]BOP!$A$36:$IV$36,[25]BOP!$A$44:$IV$44,[25]BOP!$A$59:$IV$59,[25]BOP!#REF!,[25]BOP!#REF!,[25]BOP!$A$81:$IV$88</definedName>
    <definedName name="Z_00C67BFD_FEDD_11D1_98B3_00C04FC96ABD_.wvu.Rows" hidden="1">[25]BOP!$A$36:$IV$36,[25]BOP!$A$44:$IV$44,[25]BOP!$A$59:$IV$59,[25]BOP!#REF!,[25]BOP!#REF!,[25]BOP!$A$81:$IV$88</definedName>
    <definedName name="Z_00C67BFE_FEDD_11D1_98B3_00C04FC96ABD_.wvu.Rows" hidden="1">[25]BOP!$A$36:$IV$36,[25]BOP!$A$44:$IV$44,[25]BOP!$A$59:$IV$59,[25]BOP!#REF!,[25]BOP!#REF!,[25]BOP!$A$79:$IV$79,[25]BOP!$A$81:$IV$88,[25]BOP!#REF!</definedName>
    <definedName name="Z_00C67BFF_FEDD_11D1_98B3_00C04FC96ABD_.wvu.Rows" hidden="1">[25]BOP!$A$36:$IV$36,[25]BOP!$A$44:$IV$44,[25]BOP!$A$59:$IV$59,[25]BOP!#REF!,[25]BOP!#REF!,[25]BOP!$A$79:$IV$79,[25]BOP!$A$81:$IV$88</definedName>
    <definedName name="Z_00C67C00_FEDD_11D1_98B3_00C04FC96ABD_.wvu.Rows" hidden="1">[25]BOP!$A$36:$IV$36,[25]BOP!$A$44:$IV$44,[25]BOP!$A$59:$IV$59,[25]BOP!#REF!,[25]BOP!#REF!,[25]BOP!$A$79:$IV$79,[25]BOP!#REF!</definedName>
    <definedName name="Z_00C67C01_FEDD_11D1_98B3_00C04FC96ABD_.wvu.Rows" hidden="1">[25]BOP!$A$36:$IV$36,[25]BOP!$A$44:$IV$44,[25]BOP!$A$59:$IV$59,[25]BOP!#REF!,[25]BOP!#REF!,[25]BOP!$A$79:$IV$79,[25]BOP!$A$81:$IV$88,[25]BOP!#REF!</definedName>
    <definedName name="Z_00C67C02_FEDD_11D1_98B3_00C04FC96ABD_.wvu.Rows" hidden="1">[25]BOP!$A$36:$IV$36,[25]BOP!$A$44:$IV$44,[25]BOP!$A$59:$IV$59,[25]BOP!#REF!,[25]BOP!#REF!,[25]BOP!$A$79:$IV$79,[25]BOP!$A$81:$IV$88,[25]BOP!#REF!</definedName>
    <definedName name="Z_00C67C03_FEDD_11D1_98B3_00C04FC96ABD_.wvu.Rows" hidden="1">[25]BOP!$A$36:$IV$36,[25]BOP!$A$44:$IV$44,[25]BOP!$A$59:$IV$59,[25]BOP!#REF!,[25]BOP!#REF!,[25]BOP!$A$79:$IV$79,[25]BOP!$A$81:$IV$88,[25]BOP!#REF!</definedName>
    <definedName name="Z_00C67C05_FEDD_11D1_98B3_00C04FC96ABD_.wvu.Rows" hidden="1">[25]BOP!$A$36:$IV$36,[25]BOP!$A$44:$IV$44,[25]BOP!$A$59:$IV$59,[25]BOP!#REF!,[25]BOP!#REF!,[25]BOP!$A$79:$IV$79,[25]BOP!$A$81:$IV$88,[25]BOP!#REF!,[25]BOP!#REF!</definedName>
    <definedName name="Z_00C67C06_FEDD_11D1_98B3_00C04FC96ABD_.wvu.Rows" hidden="1">[25]BOP!$A$36:$IV$36,[25]BOP!$A$44:$IV$44,[25]BOP!$A$59:$IV$59,[25]BOP!#REF!,[25]BOP!#REF!,[25]BOP!$A$79:$IV$79,[25]BOP!$A$81:$IV$88,[25]BOP!#REF!,[25]BOP!#REF!</definedName>
    <definedName name="Z_00C67C07_FEDD_11D1_98B3_00C04FC96ABD_.wvu.Rows" hidden="1">[25]BOP!$A$36:$IV$36,[25]BOP!$A$44:$IV$44,[25]BOP!$A$59:$IV$59,[25]BOP!#REF!,[25]BOP!#REF!,[25]BOP!$A$79:$IV$79</definedName>
    <definedName name="Z_112039D0_FF0B_11D1_98B3_00C04FC96ABD_.wvu.Rows" hidden="1">[25]BOP!$A$36:$IV$36,[25]BOP!$A$44:$IV$44,[25]BOP!$A$59:$IV$59,[25]BOP!#REF!,[25]BOP!#REF!,[25]BOP!$A$81:$IV$88</definedName>
    <definedName name="Z_112039D1_FF0B_11D1_98B3_00C04FC96ABD_.wvu.Rows" hidden="1">[25]BOP!$A$36:$IV$36,[25]BOP!$A$44:$IV$44,[25]BOP!$A$59:$IV$59,[25]BOP!#REF!,[25]BOP!#REF!,[25]BOP!$A$81:$IV$88</definedName>
    <definedName name="Z_112039D2_FF0B_11D1_98B3_00C04FC96ABD_.wvu.Rows" hidden="1">[25]BOP!$A$36:$IV$36,[25]BOP!$A$44:$IV$44,[25]BOP!$A$59:$IV$59,[25]BOP!#REF!,[25]BOP!#REF!,[25]BOP!$A$81:$IV$88</definedName>
    <definedName name="Z_112039D3_FF0B_11D1_98B3_00C04FC96ABD_.wvu.Rows" hidden="1">[25]BOP!$A$36:$IV$36,[25]BOP!$A$44:$IV$44,[25]BOP!$A$59:$IV$59,[25]BOP!#REF!,[25]BOP!#REF!,[25]BOP!$A$81:$IV$88</definedName>
    <definedName name="Z_112039D4_FF0B_11D1_98B3_00C04FC96ABD_.wvu.Rows" hidden="1">[25]BOP!$A$36:$IV$36,[25]BOP!$A$44:$IV$44,[25]BOP!$A$59:$IV$59,[25]BOP!#REF!,[25]BOP!#REF!,[25]BOP!$A$79:$IV$79,[25]BOP!$A$81:$IV$88,[25]BOP!#REF!</definedName>
    <definedName name="Z_112039D5_FF0B_11D1_98B3_00C04FC96ABD_.wvu.Rows" hidden="1">[25]BOP!$A$36:$IV$36,[25]BOP!$A$44:$IV$44,[25]BOP!$A$59:$IV$59,[25]BOP!#REF!,[25]BOP!#REF!,[25]BOP!$A$79:$IV$79,[25]BOP!$A$81:$IV$88</definedName>
    <definedName name="Z_112039D6_FF0B_11D1_98B3_00C04FC96ABD_.wvu.Rows" hidden="1">[25]BOP!$A$36:$IV$36,[25]BOP!$A$44:$IV$44,[25]BOP!$A$59:$IV$59,[25]BOP!#REF!,[25]BOP!#REF!,[25]BOP!$A$79:$IV$79,[25]BOP!#REF!</definedName>
    <definedName name="Z_112039D7_FF0B_11D1_98B3_00C04FC96ABD_.wvu.Rows" hidden="1">[25]BOP!$A$36:$IV$36,[25]BOP!$A$44:$IV$44,[25]BOP!$A$59:$IV$59,[25]BOP!#REF!,[25]BOP!#REF!,[25]BOP!$A$79:$IV$79,[25]BOP!$A$81:$IV$88,[25]BOP!#REF!</definedName>
    <definedName name="Z_112039D8_FF0B_11D1_98B3_00C04FC96ABD_.wvu.Rows" hidden="1">[25]BOP!$A$36:$IV$36,[25]BOP!$A$44:$IV$44,[25]BOP!$A$59:$IV$59,[25]BOP!#REF!,[25]BOP!#REF!,[25]BOP!$A$79:$IV$79,[25]BOP!$A$81:$IV$88,[25]BOP!#REF!</definedName>
    <definedName name="Z_112039D9_FF0B_11D1_98B3_00C04FC96ABD_.wvu.Rows" hidden="1">[25]BOP!$A$36:$IV$36,[25]BOP!$A$44:$IV$44,[25]BOP!$A$59:$IV$59,[25]BOP!#REF!,[25]BOP!#REF!,[25]BOP!$A$79:$IV$79,[25]BOP!$A$81:$IV$88,[25]BOP!#REF!</definedName>
    <definedName name="Z_112039DB_FF0B_11D1_98B3_00C04FC96ABD_.wvu.Rows" hidden="1">[25]BOP!$A$36:$IV$36,[25]BOP!$A$44:$IV$44,[25]BOP!$A$59:$IV$59,[25]BOP!#REF!,[25]BOP!#REF!,[25]BOP!$A$79:$IV$79,[25]BOP!$A$81:$IV$88,[25]BOP!#REF!,[25]BOP!#REF!</definedName>
    <definedName name="Z_112039DC_FF0B_11D1_98B3_00C04FC96ABD_.wvu.Rows" hidden="1">[25]BOP!$A$36:$IV$36,[25]BOP!$A$44:$IV$44,[25]BOP!$A$59:$IV$59,[25]BOP!#REF!,[25]BOP!#REF!,[25]BOP!$A$79:$IV$79,[25]BOP!$A$81:$IV$88,[25]BOP!#REF!,[25]BOP!#REF!</definedName>
    <definedName name="Z_112039DD_FF0B_11D1_98B3_00C04FC96ABD_.wvu.Rows" hidden="1">[25]BOP!$A$36:$IV$36,[25]BOP!$A$44:$IV$44,[25]BOP!$A$59:$IV$59,[25]BOP!#REF!,[25]BOP!#REF!,[25]BOP!$A$79:$IV$79</definedName>
    <definedName name="Z_1A8C061B_2301_11D3_BFD1_000039E37209_.wvu.Cols" hidden="1">'[35]IDA-tab7'!$K$1:$T$65536,'[35]IDA-tab7'!$V$1:$AE$65536,'[35]IDA-tab7'!$AG$1:$AP$65536</definedName>
    <definedName name="Z_1A8C061B_2301_11D3_BFD1_000039E37209_.wvu.Rows" hidden="1">'[35]IDA-tab7'!$A$10:$IV$11,'[35]IDA-tab7'!$A$14:$IV$14,'[35]IDA-tab7'!$A$18:$IV$18</definedName>
    <definedName name="Z_1A8C061C_2301_11D3_BFD1_000039E37209_.wvu.Cols" hidden="1">'[35]IDA-tab7'!$K$1:$T$65536,'[35]IDA-tab7'!$V$1:$AE$65536,'[35]IDA-tab7'!$AG$1:$AP$65536</definedName>
    <definedName name="Z_1A8C061C_2301_11D3_BFD1_000039E37209_.wvu.Rows" hidden="1">'[35]IDA-tab7'!$A$10:$IV$11,'[35]IDA-tab7'!$A$14:$IV$14,'[35]IDA-tab7'!$A$18:$IV$18</definedName>
    <definedName name="Z_1A8C061E_2301_11D3_BFD1_000039E37209_.wvu.Cols" hidden="1">'[35]IDA-tab7'!$K$1:$T$65536,'[35]IDA-tab7'!$V$1:$AE$65536,'[35]IDA-tab7'!$AG$1:$AP$65536</definedName>
    <definedName name="Z_1A8C061E_2301_11D3_BFD1_000039E37209_.wvu.Rows" hidden="1">'[35]IDA-tab7'!$A$10:$IV$11,'[35]IDA-tab7'!$A$14:$IV$14,'[35]IDA-tab7'!$A$18:$IV$18</definedName>
    <definedName name="Z_1A8C061F_2301_11D3_BFD1_000039E37209_.wvu.Cols" hidden="1">'[35]IDA-tab7'!$K$1:$T$65536,'[35]IDA-tab7'!$V$1:$AE$65536,'[35]IDA-tab7'!$AG$1:$AP$65536</definedName>
    <definedName name="Z_1A8C061F_2301_11D3_BFD1_000039E37209_.wvu.Rows" hidden="1">'[35]IDA-tab7'!$A$10:$IV$11,'[35]IDA-tab7'!$A$14:$IV$14,'[35]IDA-tab7'!$A$18:$IV$18</definedName>
    <definedName name="Z_1F4C2007_FFA7_11D1_98B6_00C04FC96ABD_.wvu.Rows" hidden="1">[25]BOP!$A$36:$IV$36,[25]BOP!$A$44:$IV$44,[25]BOP!$A$59:$IV$59,[25]BOP!#REF!,[25]BOP!#REF!,[25]BOP!$A$81:$IV$88</definedName>
    <definedName name="Z_1F4C2008_FFA7_11D1_98B6_00C04FC96ABD_.wvu.Rows" hidden="1">[25]BOP!$A$36:$IV$36,[25]BOP!$A$44:$IV$44,[25]BOP!$A$59:$IV$59,[25]BOP!#REF!,[25]BOP!#REF!,[25]BOP!$A$81:$IV$88</definedName>
    <definedName name="Z_1F4C2009_FFA7_11D1_98B6_00C04FC96ABD_.wvu.Rows" hidden="1">[25]BOP!$A$36:$IV$36,[25]BOP!$A$44:$IV$44,[25]BOP!$A$59:$IV$59,[25]BOP!#REF!,[25]BOP!#REF!,[25]BOP!$A$81:$IV$88</definedName>
    <definedName name="Z_1F4C200A_FFA7_11D1_98B6_00C04FC96ABD_.wvu.Rows" hidden="1">[25]BOP!$A$36:$IV$36,[25]BOP!$A$44:$IV$44,[25]BOP!$A$59:$IV$59,[25]BOP!#REF!,[25]BOP!#REF!,[25]BOP!$A$81:$IV$88</definedName>
    <definedName name="Z_1F4C200B_FFA7_11D1_98B6_00C04FC96ABD_.wvu.Rows" hidden="1">[25]BOP!$A$36:$IV$36,[25]BOP!$A$44:$IV$44,[25]BOP!$A$59:$IV$59,[25]BOP!#REF!,[25]BOP!#REF!,[25]BOP!$A$79:$IV$79,[25]BOP!$A$81:$IV$88,[25]BOP!#REF!</definedName>
    <definedName name="Z_1F4C200C_FFA7_11D1_98B6_00C04FC96ABD_.wvu.Rows" hidden="1">[25]BOP!$A$36:$IV$36,[25]BOP!$A$44:$IV$44,[25]BOP!$A$59:$IV$59,[25]BOP!#REF!,[25]BOP!#REF!,[25]BOP!$A$79:$IV$79,[25]BOP!$A$81:$IV$88</definedName>
    <definedName name="Z_1F4C200D_FFA7_11D1_98B6_00C04FC96ABD_.wvu.Rows" hidden="1">[25]BOP!$A$36:$IV$36,[25]BOP!$A$44:$IV$44,[25]BOP!$A$59:$IV$59,[25]BOP!#REF!,[25]BOP!#REF!,[25]BOP!$A$79:$IV$79,[25]BOP!#REF!</definedName>
    <definedName name="Z_1F4C200E_FFA7_11D1_98B6_00C04FC96ABD_.wvu.Rows" hidden="1">[25]BOP!$A$36:$IV$36,[25]BOP!$A$44:$IV$44,[25]BOP!$A$59:$IV$59,[25]BOP!#REF!,[25]BOP!#REF!,[25]BOP!$A$79:$IV$79,[25]BOP!$A$81:$IV$88,[25]BOP!#REF!</definedName>
    <definedName name="Z_1F4C200F_FFA7_11D1_98B6_00C04FC96ABD_.wvu.Rows" hidden="1">[25]BOP!$A$36:$IV$36,[25]BOP!$A$44:$IV$44,[25]BOP!$A$59:$IV$59,[25]BOP!#REF!,[25]BOP!#REF!,[25]BOP!$A$79:$IV$79,[25]BOP!$A$81:$IV$88,[25]BOP!#REF!</definedName>
    <definedName name="Z_1F4C2010_FFA7_11D1_98B6_00C04FC96ABD_.wvu.Rows" hidden="1">[25]BOP!$A$36:$IV$36,[25]BOP!$A$44:$IV$44,[25]BOP!$A$59:$IV$59,[25]BOP!#REF!,[25]BOP!#REF!,[25]BOP!$A$79:$IV$79,[25]BOP!$A$81:$IV$88,[25]BOP!#REF!</definedName>
    <definedName name="Z_1F4C2012_FFA7_11D1_98B6_00C04FC96ABD_.wvu.Rows" hidden="1">[25]BOP!$A$36:$IV$36,[25]BOP!$A$44:$IV$44,[25]BOP!$A$59:$IV$59,[25]BOP!#REF!,[25]BOP!#REF!,[25]BOP!$A$79:$IV$79,[25]BOP!$A$81:$IV$88,[25]BOP!#REF!,[25]BOP!#REF!</definedName>
    <definedName name="Z_1F4C2013_FFA7_11D1_98B6_00C04FC96ABD_.wvu.Rows" hidden="1">[25]BOP!$A$36:$IV$36,[25]BOP!$A$44:$IV$44,[25]BOP!$A$59:$IV$59,[25]BOP!#REF!,[25]BOP!#REF!,[25]BOP!$A$79:$IV$79,[25]BOP!$A$81:$IV$88,[25]BOP!#REF!,[25]BOP!#REF!</definedName>
    <definedName name="Z_1F4C2014_FFA7_11D1_98B6_00C04FC96ABD_.wvu.Rows" hidden="1">[25]BOP!$A$36:$IV$36,[25]BOP!$A$44:$IV$44,[25]BOP!$A$59:$IV$59,[25]BOP!#REF!,[25]BOP!#REF!,[25]BOP!$A$79:$IV$79</definedName>
    <definedName name="Z_49B0A4B0_963B_11D1_BFD1_00A02466B680_.wvu.Rows" hidden="1">[25]BOP!$A$36:$IV$36,[25]BOP!$A$44:$IV$44,[25]BOP!$A$59:$IV$59,[25]BOP!#REF!,[25]BOP!#REF!,[25]BOP!$A$81:$IV$88</definedName>
    <definedName name="Z_49B0A4B1_963B_11D1_BFD1_00A02466B680_.wvu.Rows" hidden="1">[25]BOP!$A$36:$IV$36,[25]BOP!$A$44:$IV$44,[25]BOP!$A$59:$IV$59,[25]BOP!#REF!,[25]BOP!#REF!,[25]BOP!$A$81:$IV$88</definedName>
    <definedName name="Z_49B0A4B4_963B_11D1_BFD1_00A02466B680_.wvu.Rows" hidden="1">[25]BOP!$A$36:$IV$36,[25]BOP!$A$44:$IV$44,[25]BOP!$A$59:$IV$59,[25]BOP!#REF!,[25]BOP!#REF!,[25]BOP!$A$79:$IV$79,[25]BOP!$A$81:$IV$88,[25]BOP!#REF!</definedName>
    <definedName name="Z_49B0A4B5_963B_11D1_BFD1_00A02466B680_.wvu.Rows" hidden="1">[25]BOP!$A$36:$IV$36,[25]BOP!$A$44:$IV$44,[25]BOP!$A$59:$IV$59,[25]BOP!#REF!,[25]BOP!#REF!,[25]BOP!$A$79:$IV$79,[25]BOP!$A$81:$IV$88</definedName>
    <definedName name="Z_49B0A4B6_963B_11D1_BFD1_00A02466B680_.wvu.Rows" hidden="1">[25]BOP!$A$36:$IV$36,[25]BOP!$A$44:$IV$44,[25]BOP!$A$59:$IV$59,[25]BOP!#REF!,[25]BOP!#REF!,[25]BOP!$A$79:$IV$79,[25]BOP!#REF!</definedName>
    <definedName name="Z_49B0A4B7_963B_11D1_BFD1_00A02466B680_.wvu.Rows" hidden="1">[25]BOP!$A$36:$IV$36,[25]BOP!$A$44:$IV$44,[25]BOP!$A$59:$IV$59,[25]BOP!#REF!,[25]BOP!#REF!,[25]BOP!$A$79:$IV$79,[25]BOP!$A$81:$IV$88,[25]BOP!#REF!</definedName>
    <definedName name="Z_49B0A4B8_963B_11D1_BFD1_00A02466B680_.wvu.Rows" hidden="1">[25]BOP!$A$36:$IV$36,[25]BOP!$A$44:$IV$44,[25]BOP!$A$59:$IV$59,[25]BOP!#REF!,[25]BOP!#REF!,[25]BOP!$A$79:$IV$79,[25]BOP!$A$81:$IV$88,[25]BOP!#REF!</definedName>
    <definedName name="Z_49B0A4B9_963B_11D1_BFD1_00A02466B680_.wvu.Rows" hidden="1">[25]BOP!$A$36:$IV$36,[25]BOP!$A$44:$IV$44,[25]BOP!$A$59:$IV$59,[25]BOP!#REF!,[25]BOP!#REF!,[25]BOP!$A$79:$IV$79,[25]BOP!$A$81:$IV$88,[25]BOP!#REF!</definedName>
    <definedName name="Z_49B0A4BB_963B_11D1_BFD1_00A02466B680_.wvu.Rows" hidden="1">[25]BOP!$A$36:$IV$36,[25]BOP!$A$44:$IV$44,[25]BOP!$A$59:$IV$59,[25]BOP!#REF!,[25]BOP!#REF!,[25]BOP!$A$79:$IV$79,[25]BOP!$A$81:$IV$88,[25]BOP!#REF!,[25]BOP!#REF!</definedName>
    <definedName name="Z_49B0A4BC_963B_11D1_BFD1_00A02466B680_.wvu.Rows" hidden="1">[25]BOP!$A$36:$IV$36,[25]BOP!$A$44:$IV$44,[25]BOP!$A$59:$IV$59,[25]BOP!#REF!,[25]BOP!#REF!,[25]BOP!$A$79:$IV$79,[25]BOP!$A$81:$IV$88,[25]BOP!#REF!,[25]BOP!#REF!</definedName>
    <definedName name="Z_49B0A4BD_963B_11D1_BFD1_00A02466B680_.wvu.Rows" hidden="1">[25]BOP!$A$36:$IV$36,[25]BOP!$A$44:$IV$44,[25]BOP!$A$59:$IV$59,[25]BOP!#REF!,[25]BOP!#REF!,[25]BOP!$A$79:$IV$79</definedName>
    <definedName name="Z_95224721_0485_11D4_BFD1_00508B5F4DA4_.wvu.Cols" hidden="1">#REF!</definedName>
    <definedName name="Z_9E0C48F8_FFCC_11D1_98BA_00C04FC96ABD_.wvu.Rows" hidden="1">[25]BOP!$A$36:$IV$36,[25]BOP!$A$44:$IV$44,[25]BOP!$A$59:$IV$59,[25]BOP!#REF!,[25]BOP!#REF!,[25]BOP!$A$81:$IV$88</definedName>
    <definedName name="Z_9E0C48F9_FFCC_11D1_98BA_00C04FC96ABD_.wvu.Rows" hidden="1">[25]BOP!$A$36:$IV$36,[25]BOP!$A$44:$IV$44,[25]BOP!$A$59:$IV$59,[25]BOP!#REF!,[25]BOP!#REF!,[25]BOP!$A$81:$IV$88</definedName>
    <definedName name="Z_9E0C48FA_FFCC_11D1_98BA_00C04FC96ABD_.wvu.Rows" hidden="1">[25]BOP!$A$36:$IV$36,[25]BOP!$A$44:$IV$44,[25]BOP!$A$59:$IV$59,[25]BOP!#REF!,[25]BOP!#REF!,[25]BOP!$A$81:$IV$88</definedName>
    <definedName name="Z_9E0C48FB_FFCC_11D1_98BA_00C04FC96ABD_.wvu.Rows" hidden="1">[25]BOP!$A$36:$IV$36,[25]BOP!$A$44:$IV$44,[25]BOP!$A$59:$IV$59,[25]BOP!#REF!,[25]BOP!#REF!,[25]BOP!$A$81:$IV$88</definedName>
    <definedName name="Z_9E0C48FC_FFCC_11D1_98BA_00C04FC96ABD_.wvu.Rows" hidden="1">[25]BOP!$A$36:$IV$36,[25]BOP!$A$44:$IV$44,[25]BOP!$A$59:$IV$59,[25]BOP!#REF!,[25]BOP!#REF!,[25]BOP!$A$79:$IV$79,[25]BOP!$A$81:$IV$88,[25]BOP!#REF!</definedName>
    <definedName name="Z_9E0C48FD_FFCC_11D1_98BA_00C04FC96ABD_.wvu.Rows" hidden="1">[25]BOP!$A$36:$IV$36,[25]BOP!$A$44:$IV$44,[25]BOP!$A$59:$IV$59,[25]BOP!#REF!,[25]BOP!#REF!,[25]BOP!$A$79:$IV$79,[25]BOP!$A$81:$IV$88</definedName>
    <definedName name="Z_9E0C48FE_FFCC_11D1_98BA_00C04FC96ABD_.wvu.Rows" hidden="1">[25]BOP!$A$36:$IV$36,[25]BOP!$A$44:$IV$44,[25]BOP!$A$59:$IV$59,[25]BOP!#REF!,[25]BOP!#REF!,[25]BOP!$A$79:$IV$79,[25]BOP!#REF!</definedName>
    <definedName name="Z_9E0C48FF_FFCC_11D1_98BA_00C04FC96ABD_.wvu.Rows" hidden="1">[25]BOP!$A$36:$IV$36,[25]BOP!$A$44:$IV$44,[25]BOP!$A$59:$IV$59,[25]BOP!#REF!,[25]BOP!#REF!,[25]BOP!$A$79:$IV$79,[25]BOP!$A$81:$IV$88,[25]BOP!#REF!</definedName>
    <definedName name="Z_9E0C4900_FFCC_11D1_98BA_00C04FC96ABD_.wvu.Rows" hidden="1">[25]BOP!$A$36:$IV$36,[25]BOP!$A$44:$IV$44,[25]BOP!$A$59:$IV$59,[25]BOP!#REF!,[25]BOP!#REF!,[25]BOP!$A$79:$IV$79,[25]BOP!$A$81:$IV$88,[25]BOP!#REF!</definedName>
    <definedName name="Z_9E0C4901_FFCC_11D1_98BA_00C04FC96ABD_.wvu.Rows" hidden="1">[25]BOP!$A$36:$IV$36,[25]BOP!$A$44:$IV$44,[25]BOP!$A$59:$IV$59,[25]BOP!#REF!,[25]BOP!#REF!,[25]BOP!$A$79:$IV$79,[25]BOP!$A$81:$IV$88,[25]BOP!#REF!</definedName>
    <definedName name="Z_9E0C4903_FFCC_11D1_98BA_00C04FC96ABD_.wvu.Rows" hidden="1">[25]BOP!$A$36:$IV$36,[25]BOP!$A$44:$IV$44,[25]BOP!$A$59:$IV$59,[25]BOP!#REF!,[25]BOP!#REF!,[25]BOP!$A$79:$IV$79,[25]BOP!$A$81:$IV$88,[25]BOP!#REF!,[25]BOP!#REF!</definedName>
    <definedName name="Z_9E0C4904_FFCC_11D1_98BA_00C04FC96ABD_.wvu.Rows" hidden="1">[25]BOP!$A$36:$IV$36,[25]BOP!$A$44:$IV$44,[25]BOP!$A$59:$IV$59,[25]BOP!#REF!,[25]BOP!#REF!,[25]BOP!$A$79:$IV$79,[25]BOP!$A$81:$IV$88,[25]BOP!#REF!,[25]BOP!#REF!</definedName>
    <definedName name="Z_9E0C4905_FFCC_11D1_98BA_00C04FC96ABD_.wvu.Rows" hidden="1">[25]BOP!$A$36:$IV$36,[25]BOP!$A$44:$IV$44,[25]BOP!$A$59:$IV$59,[25]BOP!#REF!,[25]BOP!#REF!,[25]BOP!$A$79:$IV$79</definedName>
    <definedName name="Z_C21FAE85_013A_11D2_98BD_00C04FC96ABD_.wvu.Rows" hidden="1">[25]BOP!$A$36:$IV$36,[25]BOP!$A$44:$IV$44,[25]BOP!$A$59:$IV$59,[25]BOP!#REF!,[25]BOP!#REF!,[25]BOP!$A$81:$IV$88</definedName>
    <definedName name="Z_C21FAE86_013A_11D2_98BD_00C04FC96ABD_.wvu.Rows" hidden="1">[25]BOP!$A$36:$IV$36,[25]BOP!$A$44:$IV$44,[25]BOP!$A$59:$IV$59,[25]BOP!#REF!,[25]BOP!#REF!,[25]BOP!$A$81:$IV$88</definedName>
    <definedName name="Z_C21FAE87_013A_11D2_98BD_00C04FC96ABD_.wvu.Rows" hidden="1">[25]BOP!$A$36:$IV$36,[25]BOP!$A$44:$IV$44,[25]BOP!$A$59:$IV$59,[25]BOP!#REF!,[25]BOP!#REF!,[25]BOP!$A$81:$IV$88</definedName>
    <definedName name="Z_C21FAE88_013A_11D2_98BD_00C04FC96ABD_.wvu.Rows" hidden="1">[25]BOP!$A$36:$IV$36,[25]BOP!$A$44:$IV$44,[25]BOP!$A$59:$IV$59,[25]BOP!#REF!,[25]BOP!#REF!,[25]BOP!$A$81:$IV$88</definedName>
    <definedName name="Z_C21FAE89_013A_11D2_98BD_00C04FC96ABD_.wvu.Rows" hidden="1">[25]BOP!$A$36:$IV$36,[25]BOP!$A$44:$IV$44,[25]BOP!$A$59:$IV$59,[25]BOP!#REF!,[25]BOP!#REF!,[25]BOP!$A$79:$IV$79,[25]BOP!$A$81:$IV$88,[25]BOP!#REF!</definedName>
    <definedName name="Z_C21FAE8A_013A_11D2_98BD_00C04FC96ABD_.wvu.Rows" hidden="1">[25]BOP!$A$36:$IV$36,[25]BOP!$A$44:$IV$44,[25]BOP!$A$59:$IV$59,[25]BOP!#REF!,[25]BOP!#REF!,[25]BOP!$A$79:$IV$79,[25]BOP!$A$81:$IV$88</definedName>
    <definedName name="Z_C21FAE8B_013A_11D2_98BD_00C04FC96ABD_.wvu.Rows" hidden="1">[25]BOP!$A$36:$IV$36,[25]BOP!$A$44:$IV$44,[25]BOP!$A$59:$IV$59,[25]BOP!#REF!,[25]BOP!#REF!,[25]BOP!$A$79:$IV$79,[25]BOP!#REF!</definedName>
    <definedName name="Z_C21FAE8C_013A_11D2_98BD_00C04FC96ABD_.wvu.Rows" hidden="1">[25]BOP!$A$36:$IV$36,[25]BOP!$A$44:$IV$44,[25]BOP!$A$59:$IV$59,[25]BOP!#REF!,[25]BOP!#REF!,[25]BOP!$A$79:$IV$79,[25]BOP!$A$81:$IV$88,[25]BOP!#REF!</definedName>
    <definedName name="Z_C21FAE8D_013A_11D2_98BD_00C04FC96ABD_.wvu.Rows" hidden="1">[25]BOP!$A$36:$IV$36,[25]BOP!$A$44:$IV$44,[25]BOP!$A$59:$IV$59,[25]BOP!#REF!,[25]BOP!#REF!,[25]BOP!$A$79:$IV$79,[25]BOP!$A$81:$IV$88,[25]BOP!#REF!</definedName>
    <definedName name="Z_C21FAE8E_013A_11D2_98BD_00C04FC96ABD_.wvu.Rows" hidden="1">[25]BOP!$A$36:$IV$36,[25]BOP!$A$44:$IV$44,[25]BOP!$A$59:$IV$59,[25]BOP!#REF!,[25]BOP!#REF!,[25]BOP!$A$79:$IV$79,[25]BOP!$A$81:$IV$88,[25]BOP!#REF!</definedName>
    <definedName name="Z_C21FAE90_013A_11D2_98BD_00C04FC96ABD_.wvu.Rows" hidden="1">[25]BOP!$A$36:$IV$36,[25]BOP!$A$44:$IV$44,[25]BOP!$A$59:$IV$59,[25]BOP!#REF!,[25]BOP!#REF!,[25]BOP!$A$79:$IV$79,[25]BOP!$A$81:$IV$88,[25]BOP!#REF!,[25]BOP!#REF!</definedName>
    <definedName name="Z_C21FAE91_013A_11D2_98BD_00C04FC96ABD_.wvu.Rows" hidden="1">[25]BOP!$A$36:$IV$36,[25]BOP!$A$44:$IV$44,[25]BOP!$A$59:$IV$59,[25]BOP!#REF!,[25]BOP!#REF!,[25]BOP!$A$79:$IV$79,[25]BOP!$A$81:$IV$88,[25]BOP!#REF!,[25]BOP!#REF!</definedName>
    <definedName name="Z_C21FAE92_013A_11D2_98BD_00C04FC96ABD_.wvu.Rows" hidden="1">[25]BOP!$A$36:$IV$36,[25]BOP!$A$44:$IV$44,[25]BOP!$A$59:$IV$59,[25]BOP!#REF!,[25]BOP!#REF!,[25]BOP!$A$79:$IV$79</definedName>
    <definedName name="Z_CF25EF4A_FFAB_11D1_98B7_00C04FC96ABD_.wvu.Rows" hidden="1">[25]BOP!$A$36:$IV$36,[25]BOP!$A$44:$IV$44,[25]BOP!$A$59:$IV$59,[25]BOP!#REF!,[25]BOP!#REF!,[25]BOP!$A$81:$IV$88</definedName>
    <definedName name="Z_CF25EF4B_FFAB_11D1_98B7_00C04FC96ABD_.wvu.Rows" hidden="1">[25]BOP!$A$36:$IV$36,[25]BOP!$A$44:$IV$44,[25]BOP!$A$59:$IV$59,[25]BOP!#REF!,[25]BOP!#REF!,[25]BOP!$A$81:$IV$88</definedName>
    <definedName name="Z_CF25EF4C_FFAB_11D1_98B7_00C04FC96ABD_.wvu.Rows" hidden="1">[25]BOP!$A$36:$IV$36,[25]BOP!$A$44:$IV$44,[25]BOP!$A$59:$IV$59,[25]BOP!#REF!,[25]BOP!#REF!,[25]BOP!$A$81:$IV$88</definedName>
    <definedName name="Z_CF25EF4D_FFAB_11D1_98B7_00C04FC96ABD_.wvu.Rows" hidden="1">[25]BOP!$A$36:$IV$36,[25]BOP!$A$44:$IV$44,[25]BOP!$A$59:$IV$59,[25]BOP!#REF!,[25]BOP!#REF!,[25]BOP!$A$81:$IV$88</definedName>
    <definedName name="Z_CF25EF4E_FFAB_11D1_98B7_00C04FC96ABD_.wvu.Rows" hidden="1">[25]BOP!$A$36:$IV$36,[25]BOP!$A$44:$IV$44,[25]BOP!$A$59:$IV$59,[25]BOP!#REF!,[25]BOP!#REF!,[25]BOP!$A$79:$IV$79,[25]BOP!$A$81:$IV$88,[25]BOP!#REF!</definedName>
    <definedName name="Z_CF25EF4F_FFAB_11D1_98B7_00C04FC96ABD_.wvu.Rows" hidden="1">[25]BOP!$A$36:$IV$36,[25]BOP!$A$44:$IV$44,[25]BOP!$A$59:$IV$59,[25]BOP!#REF!,[25]BOP!#REF!,[25]BOP!$A$79:$IV$79,[25]BOP!$A$81:$IV$88</definedName>
    <definedName name="Z_CF25EF50_FFAB_11D1_98B7_00C04FC96ABD_.wvu.Rows" hidden="1">[25]BOP!$A$36:$IV$36,[25]BOP!$A$44:$IV$44,[25]BOP!$A$59:$IV$59,[25]BOP!#REF!,[25]BOP!#REF!,[25]BOP!$A$79:$IV$79,[25]BOP!#REF!</definedName>
    <definedName name="Z_CF25EF51_FFAB_11D1_98B7_00C04FC96ABD_.wvu.Rows" hidden="1">[25]BOP!$A$36:$IV$36,[25]BOP!$A$44:$IV$44,[25]BOP!$A$59:$IV$59,[25]BOP!#REF!,[25]BOP!#REF!,[25]BOP!$A$79:$IV$79,[25]BOP!$A$81:$IV$88,[25]BOP!#REF!</definedName>
    <definedName name="Z_CF25EF52_FFAB_11D1_98B7_00C04FC96ABD_.wvu.Rows" hidden="1">[25]BOP!$A$36:$IV$36,[25]BOP!$A$44:$IV$44,[25]BOP!$A$59:$IV$59,[25]BOP!#REF!,[25]BOP!#REF!,[25]BOP!$A$79:$IV$79,[25]BOP!$A$81:$IV$88,[25]BOP!#REF!</definedName>
    <definedName name="Z_CF25EF53_FFAB_11D1_98B7_00C04FC96ABD_.wvu.Rows" hidden="1">[25]BOP!$A$36:$IV$36,[25]BOP!$A$44:$IV$44,[25]BOP!$A$59:$IV$59,[25]BOP!#REF!,[25]BOP!#REF!,[25]BOP!$A$79:$IV$79,[25]BOP!$A$81:$IV$88,[25]BOP!#REF!</definedName>
    <definedName name="Z_CF25EF55_FFAB_11D1_98B7_00C04FC96ABD_.wvu.Rows" hidden="1">[25]BOP!$A$36:$IV$36,[25]BOP!$A$44:$IV$44,[25]BOP!$A$59:$IV$59,[25]BOP!#REF!,[25]BOP!#REF!,[25]BOP!$A$79:$IV$79,[25]BOP!$A$81:$IV$88,[25]BOP!#REF!,[25]BOP!#REF!</definedName>
    <definedName name="Z_CF25EF56_FFAB_11D1_98B7_00C04FC96ABD_.wvu.Rows" hidden="1">[25]BOP!$A$36:$IV$36,[25]BOP!$A$44:$IV$44,[25]BOP!$A$59:$IV$59,[25]BOP!#REF!,[25]BOP!#REF!,[25]BOP!$A$79:$IV$79,[25]BOP!$A$81:$IV$88,[25]BOP!#REF!,[25]BOP!#REF!</definedName>
    <definedName name="Z_CF25EF57_FFAB_11D1_98B7_00C04FC96ABD_.wvu.Rows" hidden="1">[25]BOP!$A$36:$IV$36,[25]BOP!$A$44:$IV$44,[25]BOP!$A$59:$IV$59,[25]BOP!#REF!,[25]BOP!#REF!,[25]BOP!$A$79:$IV$79</definedName>
    <definedName name="Z_EA8011E5_017A_11D2_98BD_00C04FC96ABD_.wvu.Rows" hidden="1">[25]BOP!$A$36:$IV$36,[25]BOP!$A$44:$IV$44,[25]BOP!$A$59:$IV$59,[25]BOP!#REF!,[25]BOP!#REF!,[25]BOP!$A$79:$IV$79,[25]BOP!$A$81:$IV$88</definedName>
    <definedName name="Z_EA8011E6_017A_11D2_98BD_00C04FC96ABD_.wvu.Rows" hidden="1">[25]BOP!$A$36:$IV$36,[25]BOP!$A$44:$IV$44,[25]BOP!$A$59:$IV$59,[25]BOP!#REF!,[25]BOP!#REF!,[25]BOP!$A$79:$IV$79,[25]BOP!#REF!</definedName>
    <definedName name="Z_EA8011E9_017A_11D2_98BD_00C04FC96ABD_.wvu.Rows" hidden="1">[25]BOP!$A$36:$IV$36,[25]BOP!$A$44:$IV$44,[25]BOP!$A$59:$IV$59,[25]BOP!#REF!,[25]BOP!#REF!,[25]BOP!$A$79:$IV$79,[25]BOP!$A$81:$IV$88,[25]BOP!#REF!</definedName>
    <definedName name="Z_EA8011EC_017A_11D2_98BD_00C04FC96ABD_.wvu.Rows" hidden="1">[25]BOP!$A$36:$IV$36,[25]BOP!$A$44:$IV$44,[25]BOP!$A$59:$IV$59,[25]BOP!#REF!,[25]BOP!#REF!,[25]BOP!$A$79:$IV$79,[25]BOP!$A$81:$IV$88,[25]BOP!#REF!,[25]BOP!#REF!</definedName>
    <definedName name="Z_EA86CE3A_00A2_11D2_98BC_00C04FC96ABD_.wvu.Rows" hidden="1">[25]BOP!$A$36:$IV$36,[25]BOP!$A$44:$IV$44,[25]BOP!$A$59:$IV$59,[25]BOP!#REF!,[25]BOP!#REF!,[25]BOP!$A$81:$IV$88</definedName>
    <definedName name="Z_EA86CE3B_00A2_11D2_98BC_00C04FC96ABD_.wvu.Rows" hidden="1">[25]BOP!$A$36:$IV$36,[25]BOP!$A$44:$IV$44,[25]BOP!$A$59:$IV$59,[25]BOP!#REF!,[25]BOP!#REF!,[25]BOP!$A$81:$IV$88</definedName>
    <definedName name="Z_EA86CE3C_00A2_11D2_98BC_00C04FC96ABD_.wvu.Rows" hidden="1">[25]BOP!$A$36:$IV$36,[25]BOP!$A$44:$IV$44,[25]BOP!$A$59:$IV$59,[25]BOP!#REF!,[25]BOP!#REF!,[25]BOP!$A$81:$IV$88</definedName>
    <definedName name="Z_EA86CE3D_00A2_11D2_98BC_00C04FC96ABD_.wvu.Rows" hidden="1">[25]BOP!$A$36:$IV$36,[25]BOP!$A$44:$IV$44,[25]BOP!$A$59:$IV$59,[25]BOP!#REF!,[25]BOP!#REF!,[25]BOP!$A$81:$IV$88</definedName>
    <definedName name="Z_EA86CE3E_00A2_11D2_98BC_00C04FC96ABD_.wvu.Rows" hidden="1">[25]BOP!$A$36:$IV$36,[25]BOP!$A$44:$IV$44,[25]BOP!$A$59:$IV$59,[25]BOP!#REF!,[25]BOP!#REF!,[25]BOP!$A$79:$IV$79,[25]BOP!$A$81:$IV$88,[25]BOP!#REF!</definedName>
    <definedName name="Z_EA86CE3F_00A2_11D2_98BC_00C04FC96ABD_.wvu.Rows" hidden="1">[25]BOP!$A$36:$IV$36,[25]BOP!$A$44:$IV$44,[25]BOP!$A$59:$IV$59,[25]BOP!#REF!,[25]BOP!#REF!,[25]BOP!$A$79:$IV$79,[25]BOP!$A$81:$IV$88</definedName>
    <definedName name="Z_EA86CE40_00A2_11D2_98BC_00C04FC96ABD_.wvu.Rows" hidden="1">[25]BOP!$A$36:$IV$36,[25]BOP!$A$44:$IV$44,[25]BOP!$A$59:$IV$59,[25]BOP!#REF!,[25]BOP!#REF!,[25]BOP!$A$79:$IV$79,[25]BOP!#REF!</definedName>
    <definedName name="Z_EA86CE41_00A2_11D2_98BC_00C04FC96ABD_.wvu.Rows" hidden="1">[25]BOP!$A$36:$IV$36,[25]BOP!$A$44:$IV$44,[25]BOP!$A$59:$IV$59,[25]BOP!#REF!,[25]BOP!#REF!,[25]BOP!$A$79:$IV$79,[25]BOP!$A$81:$IV$88,[25]BOP!#REF!</definedName>
    <definedName name="Z_EA86CE42_00A2_11D2_98BC_00C04FC96ABD_.wvu.Rows" hidden="1">[25]BOP!$A$36:$IV$36,[25]BOP!$A$44:$IV$44,[25]BOP!$A$59:$IV$59,[25]BOP!#REF!,[25]BOP!#REF!,[25]BOP!$A$79:$IV$79,[25]BOP!$A$81:$IV$88,[25]BOP!#REF!</definedName>
    <definedName name="Z_EA86CE43_00A2_11D2_98BC_00C04FC96ABD_.wvu.Rows" hidden="1">[25]BOP!$A$36:$IV$36,[25]BOP!$A$44:$IV$44,[25]BOP!$A$59:$IV$59,[25]BOP!#REF!,[25]BOP!#REF!,[25]BOP!$A$79:$IV$79,[25]BOP!$A$81:$IV$88,[25]BOP!#REF!</definedName>
    <definedName name="Z_EA86CE45_00A2_11D2_98BC_00C04FC96ABD_.wvu.Rows" hidden="1">[25]BOP!$A$36:$IV$36,[25]BOP!$A$44:$IV$44,[25]BOP!$A$59:$IV$59,[25]BOP!#REF!,[25]BOP!#REF!,[25]BOP!$A$79:$IV$79,[25]BOP!$A$81:$IV$88,[25]BOP!#REF!,[25]BOP!#REF!</definedName>
    <definedName name="Z_EA86CE46_00A2_11D2_98BC_00C04FC96ABD_.wvu.Rows" hidden="1">[25]BOP!$A$36:$IV$36,[25]BOP!$A$44:$IV$44,[25]BOP!$A$59:$IV$59,[25]BOP!#REF!,[25]BOP!#REF!,[25]BOP!$A$79:$IV$79,[25]BOP!$A$81:$IV$88,[25]BOP!#REF!,[25]BOP!#REF!</definedName>
    <definedName name="Z_EA86CE47_00A2_11D2_98BC_00C04FC96ABD_.wvu.Rows" hidden="1">[25]BOP!$A$36:$IV$36,[25]BOP!$A$44:$IV$44,[25]BOP!$A$59:$IV$59,[25]BOP!#REF!,[25]BOP!#REF!,[25]BOP!$A$79:$IV$79</definedName>
    <definedName name="ztr" hidden="1">{"'előző év december'!$A$2:$CP$214"}</definedName>
    <definedName name="zz" hidden="1">{"Tab1",#N/A,FALSE,"P";"Tab2",#N/A,FALSE,"P"}</definedName>
    <definedName name="zzz" hidden="1">{"'előző év december'!$A$2:$CP$214"}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" i="15" l="1"/>
  <c r="E2" i="15"/>
  <c r="F2" i="15"/>
  <c r="G2" i="15"/>
  <c r="H2" i="15"/>
  <c r="I2" i="15"/>
  <c r="J2" i="15"/>
  <c r="K2" i="15"/>
  <c r="L2" i="15"/>
  <c r="M2" i="15"/>
  <c r="N2" i="15"/>
  <c r="O2" i="15"/>
  <c r="P2" i="15"/>
  <c r="Q2" i="15"/>
  <c r="R2" i="15"/>
  <c r="S2" i="15"/>
  <c r="T2" i="15"/>
  <c r="U2" i="15"/>
  <c r="V2" i="15"/>
  <c r="W2" i="15"/>
  <c r="X2" i="15"/>
  <c r="Y2" i="15"/>
  <c r="Z2" i="15"/>
  <c r="AA2" i="15"/>
  <c r="AB2" i="15"/>
  <c r="AC2" i="15"/>
  <c r="AD2" i="15"/>
  <c r="AE2" i="15"/>
  <c r="AF2" i="15"/>
  <c r="AG2" i="15"/>
  <c r="AH2" i="15"/>
  <c r="AI2" i="15"/>
  <c r="AJ2" i="15"/>
  <c r="AK2" i="15"/>
  <c r="AL2" i="15"/>
  <c r="C2" i="15"/>
  <c r="D3" i="15"/>
  <c r="E3" i="15"/>
  <c r="F3" i="15"/>
  <c r="G3" i="15"/>
  <c r="H3" i="15"/>
  <c r="I3" i="15"/>
  <c r="J3" i="15"/>
  <c r="K3" i="15"/>
  <c r="L3" i="15"/>
  <c r="M3" i="15"/>
  <c r="N3" i="15"/>
  <c r="O3" i="15"/>
  <c r="P3" i="15"/>
  <c r="Q3" i="15"/>
  <c r="R3" i="15"/>
  <c r="S3" i="15"/>
  <c r="T3" i="15"/>
  <c r="U3" i="15"/>
  <c r="V3" i="15"/>
  <c r="W3" i="15"/>
  <c r="X3" i="15"/>
  <c r="Y3" i="15"/>
  <c r="Z3" i="15"/>
  <c r="AA3" i="15"/>
  <c r="AB3" i="15"/>
  <c r="AC3" i="15"/>
  <c r="AD3" i="15"/>
  <c r="AE3" i="15"/>
  <c r="AF3" i="15"/>
  <c r="AG3" i="15"/>
  <c r="AH3" i="15"/>
  <c r="AI3" i="15"/>
  <c r="AJ3" i="15"/>
  <c r="AK3" i="15"/>
  <c r="AL3" i="15"/>
  <c r="C3" i="15"/>
  <c r="D4" i="15"/>
  <c r="C3" i="18"/>
  <c r="D3" i="18"/>
  <c r="E3" i="18"/>
  <c r="F3" i="18"/>
  <c r="G3" i="18"/>
  <c r="H3" i="18"/>
  <c r="I3" i="18"/>
  <c r="J3" i="18"/>
  <c r="K3" i="18"/>
  <c r="L3" i="18"/>
  <c r="M3" i="18"/>
  <c r="N3" i="18"/>
  <c r="O3" i="18"/>
  <c r="P3" i="18"/>
  <c r="Q3" i="18"/>
  <c r="R3" i="18"/>
  <c r="S3" i="18"/>
  <c r="T3" i="18"/>
  <c r="U3" i="18"/>
  <c r="V3" i="18"/>
  <c r="W3" i="18"/>
  <c r="X3" i="18"/>
  <c r="Y3" i="18"/>
  <c r="Z3" i="18"/>
  <c r="AA3" i="18"/>
  <c r="AB3" i="18"/>
  <c r="AC3" i="18"/>
  <c r="AD3" i="18"/>
  <c r="AE3" i="18"/>
  <c r="B3" i="18"/>
  <c r="F3" i="17"/>
  <c r="G3" i="17"/>
  <c r="H3" i="17"/>
  <c r="I3" i="17"/>
  <c r="J3" i="17"/>
  <c r="K3" i="17"/>
  <c r="L3" i="17"/>
  <c r="M3" i="17"/>
  <c r="N3" i="17"/>
  <c r="O3" i="17"/>
  <c r="P3" i="17"/>
  <c r="Q3" i="17"/>
  <c r="R3" i="17"/>
  <c r="S3" i="17"/>
  <c r="T3" i="17"/>
  <c r="U3" i="17"/>
  <c r="V3" i="17"/>
  <c r="W3" i="17"/>
  <c r="X3" i="17"/>
  <c r="Y3" i="17"/>
  <c r="Z3" i="17"/>
  <c r="AA3" i="17"/>
  <c r="AB3" i="17"/>
  <c r="AC3" i="17"/>
  <c r="AD3" i="17"/>
  <c r="AE3" i="17"/>
  <c r="AF3" i="17"/>
  <c r="AG3" i="17"/>
  <c r="AH3" i="17"/>
  <c r="AI3" i="17"/>
  <c r="AJ3" i="17"/>
  <c r="AK3" i="17"/>
  <c r="AL3" i="17"/>
  <c r="AM3" i="17"/>
  <c r="AN3" i="17"/>
  <c r="E3" i="17"/>
  <c r="AE7" i="18"/>
  <c r="AD7" i="18"/>
  <c r="AC7" i="18"/>
  <c r="AB7" i="18"/>
  <c r="AA7" i="18"/>
  <c r="Z7" i="18"/>
  <c r="Y7" i="18"/>
  <c r="X7" i="18"/>
  <c r="W7" i="18"/>
  <c r="V7" i="18"/>
  <c r="U7" i="18"/>
  <c r="T7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C7" i="18"/>
  <c r="AE6" i="18"/>
  <c r="AD6" i="18"/>
  <c r="AC6" i="18"/>
  <c r="AB6" i="18"/>
  <c r="AA6" i="18"/>
  <c r="Z6" i="18"/>
  <c r="Y6" i="18"/>
  <c r="X6" i="18"/>
  <c r="W6" i="18"/>
  <c r="V6" i="18"/>
  <c r="U6" i="18"/>
  <c r="T6" i="18"/>
  <c r="S6" i="18"/>
  <c r="R6" i="18"/>
  <c r="Q6" i="18"/>
  <c r="P6" i="18"/>
  <c r="O6" i="18"/>
  <c r="N6" i="18"/>
  <c r="M6" i="18"/>
  <c r="L6" i="18"/>
  <c r="K6" i="18"/>
  <c r="J6" i="18"/>
  <c r="I6" i="18"/>
  <c r="H6" i="18"/>
  <c r="G6" i="18"/>
  <c r="F6" i="18"/>
  <c r="E6" i="18"/>
  <c r="D6" i="18"/>
  <c r="C6" i="18"/>
  <c r="AE5" i="18"/>
  <c r="AD5" i="18"/>
  <c r="AC5" i="18"/>
  <c r="AB5" i="18"/>
  <c r="AA5" i="18"/>
  <c r="Z5" i="18"/>
  <c r="Y5" i="18"/>
  <c r="X5" i="18"/>
  <c r="W5" i="18"/>
  <c r="V5" i="18"/>
  <c r="U5" i="18"/>
  <c r="T5" i="18"/>
  <c r="S5" i="18"/>
  <c r="R5" i="18"/>
  <c r="Q5" i="18"/>
  <c r="P5" i="18"/>
  <c r="O5" i="18"/>
  <c r="N5" i="18"/>
  <c r="M5" i="18"/>
  <c r="L5" i="18"/>
  <c r="K5" i="18"/>
  <c r="J5" i="18"/>
  <c r="I5" i="18"/>
  <c r="H5" i="18"/>
  <c r="G5" i="18"/>
  <c r="F5" i="18"/>
  <c r="E5" i="18"/>
  <c r="D5" i="18"/>
  <c r="C5" i="18"/>
  <c r="AE4" i="18"/>
  <c r="AD4" i="18"/>
  <c r="AC4" i="18"/>
  <c r="AB4" i="18"/>
  <c r="AA4" i="18"/>
  <c r="Z4" i="18"/>
  <c r="Y4" i="18"/>
  <c r="X4" i="18"/>
  <c r="W4" i="18"/>
  <c r="V4" i="18"/>
  <c r="U4" i="18"/>
  <c r="T4" i="18"/>
  <c r="S4" i="18"/>
  <c r="R4" i="18"/>
  <c r="Q4" i="18"/>
  <c r="P4" i="18"/>
  <c r="O4" i="18"/>
  <c r="N4" i="18"/>
  <c r="M4" i="18"/>
  <c r="L4" i="18"/>
  <c r="K4" i="18"/>
  <c r="J4" i="18"/>
  <c r="I4" i="18"/>
  <c r="H4" i="18"/>
  <c r="G4" i="18"/>
  <c r="F4" i="18"/>
  <c r="E4" i="18"/>
  <c r="D4" i="18"/>
  <c r="C4" i="18"/>
  <c r="AN5" i="17" l="1"/>
  <c r="AM5" i="17"/>
  <c r="AL5" i="17"/>
  <c r="AK5" i="17"/>
  <c r="AJ5" i="17"/>
  <c r="AI5" i="17"/>
  <c r="AH5" i="17"/>
  <c r="AG5" i="17"/>
  <c r="AF5" i="17"/>
  <c r="AE5" i="17"/>
  <c r="AD5" i="17"/>
  <c r="AC5" i="17"/>
  <c r="AB5" i="17"/>
  <c r="AA5" i="17"/>
  <c r="Z5" i="17"/>
  <c r="Y5" i="17"/>
  <c r="X5" i="17"/>
  <c r="W5" i="17"/>
  <c r="V5" i="17"/>
  <c r="U5" i="17"/>
  <c r="T5" i="17"/>
  <c r="S5" i="17"/>
  <c r="R5" i="17"/>
  <c r="Q5" i="17"/>
  <c r="P5" i="17"/>
  <c r="O5" i="17"/>
  <c r="N5" i="17"/>
  <c r="M5" i="17"/>
  <c r="L5" i="17"/>
  <c r="K5" i="17"/>
  <c r="J5" i="17"/>
  <c r="I5" i="17"/>
  <c r="H5" i="17"/>
  <c r="G5" i="17"/>
  <c r="F5" i="17"/>
  <c r="E5" i="17"/>
  <c r="AN4" i="17"/>
  <c r="AM4" i="17"/>
  <c r="AL4" i="17"/>
  <c r="AK4" i="17"/>
  <c r="AJ4" i="17"/>
  <c r="AI4" i="17"/>
  <c r="AH4" i="17"/>
  <c r="AG4" i="17"/>
  <c r="AF4" i="17"/>
  <c r="AE4" i="17"/>
  <c r="AD4" i="17"/>
  <c r="AC4" i="17"/>
  <c r="AB4" i="17"/>
  <c r="AA4" i="17"/>
  <c r="Z4" i="17"/>
  <c r="Y4" i="17"/>
  <c r="X4" i="17"/>
  <c r="W4" i="17"/>
  <c r="V4" i="17"/>
  <c r="U4" i="17"/>
  <c r="T4" i="17"/>
  <c r="S4" i="17"/>
  <c r="R4" i="17"/>
  <c r="Q4" i="17"/>
  <c r="P4" i="17"/>
  <c r="O4" i="17"/>
  <c r="N4" i="17"/>
  <c r="M4" i="17"/>
  <c r="L4" i="17"/>
  <c r="K4" i="17"/>
  <c r="J4" i="17"/>
  <c r="I4" i="17"/>
  <c r="H4" i="17"/>
  <c r="G4" i="17"/>
  <c r="F4" i="17"/>
  <c r="E4" i="17"/>
  <c r="AL5" i="15" l="1"/>
  <c r="AK5" i="15"/>
  <c r="AJ5" i="15"/>
  <c r="AI5" i="15"/>
  <c r="AH5" i="15"/>
  <c r="AG5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AL4" i="15"/>
  <c r="AK4" i="15"/>
  <c r="AJ4" i="15"/>
  <c r="AI4" i="15"/>
  <c r="AH4" i="15"/>
  <c r="AG4" i="15"/>
  <c r="AF4" i="15"/>
  <c r="AE4" i="15"/>
  <c r="AD4" i="15"/>
  <c r="AC4" i="15"/>
  <c r="AB4" i="15"/>
  <c r="AA4" i="15"/>
  <c r="Z4" i="15"/>
  <c r="Y4" i="15"/>
  <c r="X4" i="15"/>
  <c r="W4" i="15"/>
  <c r="V4" i="15"/>
  <c r="U4" i="15"/>
  <c r="T4" i="15"/>
  <c r="S4" i="15"/>
  <c r="R4" i="15"/>
  <c r="Q4" i="15"/>
  <c r="P4" i="15"/>
  <c r="O4" i="15"/>
  <c r="N4" i="15"/>
  <c r="M4" i="15"/>
  <c r="L4" i="15"/>
  <c r="K4" i="15"/>
  <c r="J4" i="15"/>
  <c r="I4" i="15"/>
  <c r="H4" i="15"/>
  <c r="G4" i="15"/>
  <c r="F4" i="15"/>
  <c r="E4" i="15"/>
  <c r="C4" i="15"/>
</calcChain>
</file>

<file path=xl/sharedStrings.xml><?xml version="1.0" encoding="utf-8"?>
<sst xmlns="http://schemas.openxmlformats.org/spreadsheetml/2006/main" count="557" uniqueCount="259">
  <si>
    <t>%</t>
  </si>
  <si>
    <t>-</t>
  </si>
  <si>
    <t>Tabuľka: Bilancia verejnej správy (v mil. eur)</t>
  </si>
  <si>
    <t>Table: Fiscal operations of General Government (€ million)</t>
  </si>
  <si>
    <t>ESA 2010</t>
  </si>
  <si>
    <t>L0</t>
  </si>
  <si>
    <t>L1</t>
  </si>
  <si>
    <t>Príjmy spolu</t>
  </si>
  <si>
    <t>Total revenues</t>
  </si>
  <si>
    <t>TR</t>
  </si>
  <si>
    <t>Príjmy</t>
  </si>
  <si>
    <t>Agregáty</t>
  </si>
  <si>
    <t>Dane z produkcie a dovozu</t>
  </si>
  <si>
    <t>Indirect taxes, of which</t>
  </si>
  <si>
    <t>D.2</t>
  </si>
  <si>
    <t>Daň z pridanej hodnoty</t>
  </si>
  <si>
    <t xml:space="preserve"> - Daň z pridanej hodnoty (bez EÚ inštitúcií)</t>
  </si>
  <si>
    <t xml:space="preserve">D.211 </t>
  </si>
  <si>
    <t>Spotrebné dane</t>
  </si>
  <si>
    <t xml:space="preserve"> - Spotrebné dane</t>
  </si>
  <si>
    <t xml:space="preserve">D.2122C+D.214A </t>
  </si>
  <si>
    <t>Daň z nehnuteľnosti a iné</t>
  </si>
  <si>
    <t>Osobitný odvod vybraných fin. inštitúcií</t>
  </si>
  <si>
    <t>Odvod z hazardných hier</t>
  </si>
  <si>
    <t>Poplatok za obchodovanie s emisnými kvótami</t>
  </si>
  <si>
    <t>Dovozné clo</t>
  </si>
  <si>
    <t xml:space="preserve"> - Dovozné clo</t>
  </si>
  <si>
    <t xml:space="preserve">D.2121 </t>
  </si>
  <si>
    <t>Ostatné dane z produkcie a dovozu</t>
  </si>
  <si>
    <t xml:space="preserve"> - Dane z majetku a iné</t>
  </si>
  <si>
    <t xml:space="preserve">D.29A </t>
  </si>
  <si>
    <t>Dane z dôchodkov a majetku</t>
  </si>
  <si>
    <t>Bežné dane z dôchodkov, majetku</t>
  </si>
  <si>
    <t>Direct taxes, of which</t>
  </si>
  <si>
    <t>D.5</t>
  </si>
  <si>
    <t>Daň z príjmov fyzických osôb</t>
  </si>
  <si>
    <t xml:space="preserve"> - Daň z príjmov fyzických osôb</t>
  </si>
  <si>
    <t xml:space="preserve">D.51A </t>
  </si>
  <si>
    <t>Daň z príjmov právnických osôb</t>
  </si>
  <si>
    <t xml:space="preserve"> - Daň z príjmov právnických osôb</t>
  </si>
  <si>
    <t xml:space="preserve">D.51B </t>
  </si>
  <si>
    <t>Osobitný odvod z podnikania v regul. odvetviach</t>
  </si>
  <si>
    <t>Daň z príjmov vyberaná zrážkou</t>
  </si>
  <si>
    <t xml:space="preserve"> - Daň z príjmov vyberaná zrážkou - rozp. klasif.</t>
  </si>
  <si>
    <t>D.51E</t>
  </si>
  <si>
    <t>Dane z majetku a iné</t>
  </si>
  <si>
    <t>D.59A</t>
  </si>
  <si>
    <t>Ostatné dane z dôchodkov a majetku</t>
  </si>
  <si>
    <t>Dane z kapitálu</t>
  </si>
  <si>
    <t>Capital tax</t>
  </si>
  <si>
    <t>D.91</t>
  </si>
  <si>
    <t>Príspevky na sociálne zabezpečenie</t>
  </si>
  <si>
    <t xml:space="preserve">Social contributions </t>
  </si>
  <si>
    <t>D.61</t>
  </si>
  <si>
    <t>Skutočné príspevky na sociálne zabezpečenie</t>
  </si>
  <si>
    <t>Actual social contributions</t>
  </si>
  <si>
    <t>D.611</t>
  </si>
  <si>
    <t>Imputované príspevky na sociálne zabezpečenie</t>
  </si>
  <si>
    <t>Imputed social contributions</t>
  </si>
  <si>
    <t>D.612</t>
  </si>
  <si>
    <t>Tržby</t>
  </si>
  <si>
    <t>Sales</t>
  </si>
  <si>
    <t>P.11, P.12, P.131</t>
  </si>
  <si>
    <t>Tržby za trhovú produkciu a produkciu pre vlastné konečné použitie</t>
  </si>
  <si>
    <t xml:space="preserve"> - Trhová produkcia + Produkcia pre vlastné konečné použitie</t>
  </si>
  <si>
    <t>P.11+P.12</t>
  </si>
  <si>
    <t>Platby za ostatnú netrhovú produkciu</t>
  </si>
  <si>
    <t xml:space="preserve"> - Platby za ostatnú netrhovú produkciu</t>
  </si>
  <si>
    <t>P.131</t>
  </si>
  <si>
    <t>Prijaté dôchodky z majetku</t>
  </si>
  <si>
    <t>Dôchodky z majetku, z ktorých</t>
  </si>
  <si>
    <t>Other current revenue</t>
  </si>
  <si>
    <t>D.4</t>
  </si>
  <si>
    <t>Dividendy</t>
  </si>
  <si>
    <t xml:space="preserve"> - Dividendy</t>
  </si>
  <si>
    <t>D.421 rozp. klasif. 211003</t>
  </si>
  <si>
    <t>Dôchodky z majetku</t>
  </si>
  <si>
    <t>Úroky</t>
  </si>
  <si>
    <t xml:space="preserve"> - Úroky</t>
  </si>
  <si>
    <t>D.41</t>
  </si>
  <si>
    <t>Ostatné prijaté dôchodky z majetku</t>
  </si>
  <si>
    <t>Prijaté granty a transfery</t>
  </si>
  <si>
    <t>Granty a transfery</t>
  </si>
  <si>
    <t>Grants and transfers</t>
  </si>
  <si>
    <t>D.39+D.7+D.9</t>
  </si>
  <si>
    <t>Prijaté bežné transfery</t>
  </si>
  <si>
    <t>Ostatné bežné transfery</t>
  </si>
  <si>
    <t>Other current transfers</t>
  </si>
  <si>
    <t>D.7</t>
  </si>
  <si>
    <t>Prijaté kapitálové transfery</t>
  </si>
  <si>
    <t>Kapitálové transfery</t>
  </si>
  <si>
    <t>Capital transfers</t>
  </si>
  <si>
    <t>D.92+D.99</t>
  </si>
  <si>
    <t>Výdavky spolu</t>
  </si>
  <si>
    <t>Total expenditures</t>
  </si>
  <si>
    <t>TE</t>
  </si>
  <si>
    <t>Výdavky</t>
  </si>
  <si>
    <t>Kompenzácie zamestnancov</t>
  </si>
  <si>
    <t>Compensation of employees, of which</t>
  </si>
  <si>
    <t>D.1</t>
  </si>
  <si>
    <t>Mzdy a platy</t>
  </si>
  <si>
    <t xml:space="preserve"> - Mzdy a platy</t>
  </si>
  <si>
    <t xml:space="preserve">D.11 </t>
  </si>
  <si>
    <t>Sociálne príspevky zamestnávateľov</t>
  </si>
  <si>
    <t xml:space="preserve"> - Sociálne príspevky zamestnávateľov</t>
  </si>
  <si>
    <t xml:space="preserve">D.12 </t>
  </si>
  <si>
    <t>Imputované sociálne príspevky</t>
  </si>
  <si>
    <t>Medzispotreba</t>
  </si>
  <si>
    <t>Intermediate consumption</t>
  </si>
  <si>
    <t>P.2</t>
  </si>
  <si>
    <t>Dane</t>
  </si>
  <si>
    <t>Taxes</t>
  </si>
  <si>
    <t>D.29+D.5</t>
  </si>
  <si>
    <t>Dane z produkcie</t>
  </si>
  <si>
    <t xml:space="preserve"> - Iné dane z produkcie</t>
  </si>
  <si>
    <t>D.29</t>
  </si>
  <si>
    <t>Bežné dane z majetku</t>
  </si>
  <si>
    <t xml:space="preserve"> - Bežné dane z majetku, atď.</t>
  </si>
  <si>
    <t>Subvencie</t>
  </si>
  <si>
    <t xml:space="preserve">Subsidies </t>
  </si>
  <si>
    <t>D.3</t>
  </si>
  <si>
    <t>Platené dôchodky z majetku</t>
  </si>
  <si>
    <t>D.41  + D.4N</t>
  </si>
  <si>
    <t>Úrokové náklady</t>
  </si>
  <si>
    <t xml:space="preserve">Interest </t>
  </si>
  <si>
    <t>Ostatné platené dôchodky z majetku</t>
  </si>
  <si>
    <t>Ostatné dôchodky z majetku</t>
  </si>
  <si>
    <t>Other income from property</t>
  </si>
  <si>
    <t>D.4N</t>
  </si>
  <si>
    <t>Sociálne transfery okrem naturálnych</t>
  </si>
  <si>
    <t xml:space="preserve"> - Sociálne dávky okrem naturálnych soc. transferov</t>
  </si>
  <si>
    <t>D.62</t>
  </si>
  <si>
    <t>Aktívne opatrenia trhu práce</t>
  </si>
  <si>
    <t xml:space="preserve"> - Aktívne opatrenia trhu práce</t>
  </si>
  <si>
    <t>rozp. klasif. 642032</t>
  </si>
  <si>
    <t>Nemocenské dávky</t>
  </si>
  <si>
    <t xml:space="preserve"> - Nemocenské dávky</t>
  </si>
  <si>
    <t>rozp. klasif. 642015</t>
  </si>
  <si>
    <t>Dôchodkové dávky zo starobného a invalidného poistenia</t>
  </si>
  <si>
    <t xml:space="preserve"> - Dôchodkové dávky zo starobného a invalidného poistenia</t>
  </si>
  <si>
    <t>rozp. klasif. 642016+20</t>
  </si>
  <si>
    <t>Dávky v nezamestnanosti</t>
  </si>
  <si>
    <t xml:space="preserve"> - Dávky v nezamestnanosti</t>
  </si>
  <si>
    <t>rozp. klasif. 642033</t>
  </si>
  <si>
    <t>Štátne sociálne dávky a podpora</t>
  </si>
  <si>
    <t xml:space="preserve"> - Štátne sociálne dávky a podpora</t>
  </si>
  <si>
    <t>rozp. klasif. 642018-42</t>
  </si>
  <si>
    <t>Platené poistné za skupiny osôb ustanovené zákonom</t>
  </si>
  <si>
    <t xml:space="preserve"> - Platené poistné za skupiny osôb ustanovené zákonom</t>
  </si>
  <si>
    <t>rozp. klasif. 642031</t>
  </si>
  <si>
    <t>Ostatné sociálne transfery</t>
  </si>
  <si>
    <t xml:space="preserve">Naturálne sociálne transfery </t>
  </si>
  <si>
    <t xml:space="preserve"> - Naturálne sociálne transfery (zdravotnícke zariadenia)</t>
  </si>
  <si>
    <t>D.631</t>
  </si>
  <si>
    <t>Odvod do rozpočtu EÚ</t>
  </si>
  <si>
    <t>z toho: Odvody do rozpočtu EÚ</t>
  </si>
  <si>
    <t xml:space="preserve">of which: transfers to the EU budget </t>
  </si>
  <si>
    <t>rozp. klasif. 649005</t>
  </si>
  <si>
    <t>Transfery NO, cirkvi, súkr. školám a pod.</t>
  </si>
  <si>
    <t>Poukázanie 2% z daní na verejnoprospešný účel</t>
  </si>
  <si>
    <t>z toho: 2% z daní na verejnoprospešný účel</t>
  </si>
  <si>
    <t xml:space="preserve">of which: transfer of 2% of income tax to the third sector </t>
  </si>
  <si>
    <t>rozp. klasif.</t>
  </si>
  <si>
    <t>Ostatné bežné transfery ostatné</t>
  </si>
  <si>
    <t>Kapitálové investície</t>
  </si>
  <si>
    <t>Capital investment</t>
  </si>
  <si>
    <t>P.5+K.2</t>
  </si>
  <si>
    <t>Tvorba hrubého fixného kapitálu</t>
  </si>
  <si>
    <t xml:space="preserve"> - Tvorba hrubého fixného kapitálu</t>
  </si>
  <si>
    <t>P.51</t>
  </si>
  <si>
    <t>Zmena stavu zásob a nadobudnutie mínus úbytok cenností</t>
  </si>
  <si>
    <t xml:space="preserve"> - Zmena stavu zásob a nadobudnutie mínus úbytok cenností</t>
  </si>
  <si>
    <t>P.52+P.53</t>
  </si>
  <si>
    <t>Nadobudnutie mínus úbytok nefinančných neprodukovaných aktív</t>
  </si>
  <si>
    <t xml:space="preserve"> - Nadobudnutie mínus úbytok nefinančných neprodukovaných aktív</t>
  </si>
  <si>
    <t>K.2</t>
  </si>
  <si>
    <t>D.9</t>
  </si>
  <si>
    <t>Čisté pôžičky poskytnuté / prijaté</t>
  </si>
  <si>
    <t>General government balance</t>
  </si>
  <si>
    <t>B.9</t>
  </si>
  <si>
    <t>Saldo</t>
  </si>
  <si>
    <t>Hrubý dlh verejnej správy</t>
  </si>
  <si>
    <t>General government gross debt (Maastricht definition)</t>
  </si>
  <si>
    <t>Čistý dlh verejnej správy</t>
  </si>
  <si>
    <t>General government net debt</t>
  </si>
  <si>
    <t>Tabuľka: Štrukturálne saldo, konsolidačné úsilie vlády, fiškálny impulz (ESA2010, mil. eur)</t>
  </si>
  <si>
    <t>Cyklická zložka</t>
  </si>
  <si>
    <t>Jednorazové efekty</t>
  </si>
  <si>
    <t>Štrukturálne saldo/ Fiškálny kompakt</t>
  </si>
  <si>
    <t>Tabuľka: HDP (v bežných cenách)</t>
  </si>
  <si>
    <t>Skutočnosť</t>
  </si>
  <si>
    <t>Odhad</t>
  </si>
  <si>
    <t>Hrubý domáci produkt</t>
  </si>
  <si>
    <t>mil. eur</t>
  </si>
  <si>
    <t>Medziročná zmena</t>
  </si>
  <si>
    <t>Tabuľka: Dlh verejnej správy (mil. eur)</t>
  </si>
  <si>
    <t>Zdroj: MF SR, RRZ, Eurostat</t>
  </si>
  <si>
    <t>Zdroj: MF SR, RRZ, ŠÚ SR</t>
  </si>
  <si>
    <t>Daň z motorových vozidiel</t>
  </si>
  <si>
    <t>Zdroj: MF SR, RRZ, Eurostat, NBS</t>
  </si>
  <si>
    <t>Gross Domestic Product</t>
  </si>
  <si>
    <t>y-o-y change</t>
  </si>
  <si>
    <t>Source: MOF SR, CBR, SO SR</t>
  </si>
  <si>
    <t>Property tax and others</t>
  </si>
  <si>
    <t>Special levy on selected financial institutions</t>
  </si>
  <si>
    <t>Motor vehicle tax</t>
  </si>
  <si>
    <t>Emissions trading fee</t>
  </si>
  <si>
    <t>Special business levy in regulated industries</t>
  </si>
  <si>
    <t>Other taxes on income and wealth</t>
  </si>
  <si>
    <t>Other property income</t>
  </si>
  <si>
    <t>Social benefits other than D.631, of which</t>
  </si>
  <si>
    <t>Imputed social security contributions</t>
  </si>
  <si>
    <t>Property income (payable)</t>
  </si>
  <si>
    <t>Other social transfers</t>
  </si>
  <si>
    <t>Transfers to NGOs, churches, private schools, etc.</t>
  </si>
  <si>
    <t>Social transfers in kind (Healthcare)</t>
  </si>
  <si>
    <t>VAT (without EU institutions)</t>
  </si>
  <si>
    <t>Excises</t>
  </si>
  <si>
    <t>Gambling levy</t>
  </si>
  <si>
    <t>Import duties</t>
  </si>
  <si>
    <t>Property tax and other</t>
  </si>
  <si>
    <t>Personal income tax</t>
  </si>
  <si>
    <t>Corporate income tax</t>
  </si>
  <si>
    <t>Withholding tax</t>
  </si>
  <si>
    <t>Market output and output for own final use</t>
  </si>
  <si>
    <t>Payments for other non-market output</t>
  </si>
  <si>
    <t>Dividends</t>
  </si>
  <si>
    <t>Interests</t>
  </si>
  <si>
    <t>Wages</t>
  </si>
  <si>
    <t>Employer social security contributions</t>
  </si>
  <si>
    <t>Other taxes on production</t>
  </si>
  <si>
    <t>Current taxes on income, wealth etc.</t>
  </si>
  <si>
    <t xml:space="preserve">Active labour market policy </t>
  </si>
  <si>
    <t xml:space="preserve">Sickness benefits </t>
  </si>
  <si>
    <t xml:space="preserve">Old-age and disability pensions </t>
  </si>
  <si>
    <t xml:space="preserve">Unemployment benefits </t>
  </si>
  <si>
    <t xml:space="preserve">State benefits and social assistance </t>
  </si>
  <si>
    <t>Social contributions on behalf of certain groups</t>
  </si>
  <si>
    <t>Gross fixed capital formation</t>
  </si>
  <si>
    <t>Changes in inventories and acquisitions less disposals of valuables</t>
  </si>
  <si>
    <t>Acquisitions less disposals of non-produced non-financial assets</t>
  </si>
  <si>
    <t>€ million</t>
  </si>
  <si>
    <t>Public Sector Gross Debt</t>
  </si>
  <si>
    <t>Public Sector Net Debt</t>
  </si>
  <si>
    <t>Table: GDP (current prices)</t>
  </si>
  <si>
    <t>Table: Public Sector Debt (€ million)</t>
  </si>
  <si>
    <t>One-off Effects</t>
  </si>
  <si>
    <t>Cyclical Component</t>
  </si>
  <si>
    <t>Structural Balance</t>
  </si>
  <si>
    <t>Table: Structural Balance, Government Consolidation Efforts, Fiscal Impulse (ESA2010, € million)</t>
  </si>
  <si>
    <t>Skutočnosť       Actual</t>
  </si>
  <si>
    <t>Odhad        Forecast</t>
  </si>
  <si>
    <t>Zdroj: 1995-2023 Eurostat, MF SR, 2024-2028 Dodatok k hodnoteniu Rozpočtu verejnej správy (Január 2025)</t>
  </si>
  <si>
    <t>1995-2023 Eurostat, CBR Macroeconomic forecast (December 2024)</t>
  </si>
  <si>
    <t>Source: 1995-2023 Eurostat, MOF SR, 2024-2028 Addendum to the Evaluation of the General Government Budget  (January 2025)</t>
  </si>
  <si>
    <t>Zdroj: 1995-2024 Eurostat, RRZ Makroekonomická prognóza (Február 2025)</t>
  </si>
  <si>
    <t>Zdroj: 1995-2024 Eurostat, MF SR, 2025-2028 Prognóza hrubého a čistého dlhu (apríl 2025)</t>
  </si>
  <si>
    <t>Zdroj: 1995-2024 Eurostat, MF SR, 2025-2028 Dodatok k hodnoteniu Rozpočtu verejnej správy (Január 2025)</t>
  </si>
  <si>
    <t>Source: 1995-2024 Eurostat, MoF SR, 2025-2028 Addendum to the Evaluation of the General Government Budget (January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</si>
</sst>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-* #,##0.00\ _€_-;\-* #,##0.00\ _€_-;_-* &quot;-&quot;??\ _€_-;_-@_-"/>
    <numFmt numFmtId="166" formatCode="0.0"/>
    <numFmt numFmtId="167" formatCode="#,##0.0"/>
    <numFmt numFmtId="168" formatCode="[$-409]mmm\-yy;@"/>
    <numFmt numFmtId="169" formatCode="_-* #,##0\ _€_-;\-* #,##0\ _€_-;_-* &quot;-&quot;??\ _€_-;_-@_-"/>
    <numFmt numFmtId="170" formatCode="_-* #,##0.00\ _S_k_-;\-* #,##0.00\ _S_k_-;_-* &quot;-&quot;??\ _S_k_-;_-@_-"/>
    <numFmt numFmtId="171" formatCode="_-* #,##0.00\ _S_k_-;\-* #,##0.00\ _S_k_-;_-* \-??\ _S_k_-;_-@_-"/>
    <numFmt numFmtId="172" formatCode="#,##0.##########"/>
  </numFmts>
  <fonts count="7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0"/>
      <name val="MS Sans Serif"/>
      <family val="2"/>
    </font>
    <font>
      <sz val="11"/>
      <color indexed="8"/>
      <name val="Calibri"/>
      <family val="2"/>
      <charset val="238"/>
    </font>
    <font>
      <sz val="11"/>
      <color indexed="8"/>
      <name val="Arial Narrow"/>
      <family val="2"/>
      <charset val="238"/>
    </font>
    <font>
      <sz val="10"/>
      <name val="Arial"/>
      <family val="2"/>
    </font>
    <font>
      <sz val="10"/>
      <name val="Arial Narrow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Narrow"/>
      <family val="2"/>
      <charset val="238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indexed="8"/>
      <name val="Arial"/>
      <family val="2"/>
    </font>
    <font>
      <u/>
      <sz val="10"/>
      <color theme="10"/>
      <name val="Arial Narrow"/>
      <family val="2"/>
    </font>
    <font>
      <sz val="10"/>
      <name val="Arial CE"/>
      <charset val="238"/>
    </font>
    <font>
      <sz val="11"/>
      <name val="Times New Roman"/>
      <family val="1"/>
      <charset val="238"/>
    </font>
    <font>
      <sz val="10"/>
      <color indexed="8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name val="Arial"/>
      <family val="2"/>
      <charset val="238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rgb="FF13B5EA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8"/>
      <color rgb="FF13B5EA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rgb="FF13B5EA"/>
      <name val="Calibri"/>
      <family val="2"/>
      <scheme val="minor"/>
    </font>
  </fonts>
  <fills count="5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B5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9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13B5EA"/>
      </left>
      <right/>
      <top style="thin">
        <color rgb="FF13B5EA"/>
      </top>
      <bottom/>
      <diagonal/>
    </border>
    <border>
      <left/>
      <right/>
      <top style="thin">
        <color rgb="FF13B5EA"/>
      </top>
      <bottom/>
      <diagonal/>
    </border>
    <border>
      <left style="thin">
        <color rgb="FF13B5EA"/>
      </left>
      <right/>
      <top/>
      <bottom/>
      <diagonal/>
    </border>
    <border>
      <left/>
      <right style="thin">
        <color rgb="FF13B5EA"/>
      </right>
      <top/>
      <bottom/>
      <diagonal/>
    </border>
    <border>
      <left style="thin">
        <color rgb="FF13B5EA"/>
      </left>
      <right/>
      <top/>
      <bottom style="thin">
        <color rgb="FF13B5EA"/>
      </bottom>
      <diagonal/>
    </border>
    <border>
      <left/>
      <right/>
      <top/>
      <bottom style="thin">
        <color rgb="FF13B5EA"/>
      </bottom>
      <diagonal/>
    </border>
    <border>
      <left/>
      <right/>
      <top style="thin">
        <color rgb="FF13B5EA"/>
      </top>
      <bottom style="thin">
        <color rgb="FF13B5EA"/>
      </bottom>
      <diagonal/>
    </border>
    <border>
      <left style="thin">
        <color rgb="FF13B5EA"/>
      </left>
      <right/>
      <top style="thin">
        <color rgb="FF13B5EA"/>
      </top>
      <bottom style="thin">
        <color rgb="FF13B5EA"/>
      </bottom>
      <diagonal/>
    </border>
    <border>
      <left/>
      <right style="thin">
        <color rgb="FF13B5EA"/>
      </right>
      <top style="thin">
        <color rgb="FF13B5EA"/>
      </top>
      <bottom/>
      <diagonal/>
    </border>
    <border>
      <left/>
      <right style="thin">
        <color rgb="FF13B5EA"/>
      </right>
      <top style="thin">
        <color rgb="FF13B5EA"/>
      </top>
      <bottom style="thin">
        <color rgb="FF13B5EA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theme="5"/>
      </bottom>
      <diagonal/>
    </border>
  </borders>
  <cellStyleXfs count="1481">
    <xf numFmtId="0" fontId="0" fillId="0" borderId="0"/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1" applyNumberFormat="0" applyFill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4" applyNumberFormat="0" applyAlignment="0" applyProtection="0"/>
    <xf numFmtId="0" fontId="20" fillId="6" borderId="5" applyNumberFormat="0" applyAlignment="0" applyProtection="0"/>
    <xf numFmtId="0" fontId="21" fillId="6" borderId="4" applyNumberFormat="0" applyAlignment="0" applyProtection="0"/>
    <xf numFmtId="0" fontId="22" fillId="0" borderId="6" applyNumberFormat="0" applyFill="0" applyAlignment="0" applyProtection="0"/>
    <xf numFmtId="0" fontId="23" fillId="7" borderId="7" applyNumberFormat="0" applyAlignment="0" applyProtection="0"/>
    <xf numFmtId="0" fontId="24" fillId="0" borderId="0" applyNumberFormat="0" applyFill="0" applyBorder="0" applyAlignment="0" applyProtection="0"/>
    <xf numFmtId="0" fontId="25" fillId="9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5" fillId="25" borderId="0" applyNumberFormat="0" applyBorder="0" applyAlignment="0" applyProtection="0"/>
    <xf numFmtId="0" fontId="25" fillId="29" borderId="0" applyNumberFormat="0" applyBorder="0" applyAlignment="0" applyProtection="0"/>
    <xf numFmtId="0" fontId="26" fillId="0" borderId="0"/>
    <xf numFmtId="0" fontId="11" fillId="8" borderId="8" applyNumberFormat="0" applyFont="0" applyAlignment="0" applyProtection="0"/>
    <xf numFmtId="0" fontId="27" fillId="0" borderId="0"/>
    <xf numFmtId="0" fontId="28" fillId="0" borderId="0"/>
    <xf numFmtId="0" fontId="26" fillId="0" borderId="0"/>
    <xf numFmtId="0" fontId="29" fillId="0" borderId="0"/>
    <xf numFmtId="0" fontId="30" fillId="0" borderId="0"/>
    <xf numFmtId="0" fontId="30" fillId="0" borderId="0"/>
    <xf numFmtId="0" fontId="10" fillId="0" borderId="0"/>
    <xf numFmtId="0" fontId="9" fillId="0" borderId="0"/>
    <xf numFmtId="0" fontId="8" fillId="0" borderId="0"/>
    <xf numFmtId="0" fontId="7" fillId="0" borderId="0"/>
    <xf numFmtId="168" fontId="31" fillId="0" borderId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30" fillId="0" borderId="0"/>
    <xf numFmtId="164" fontId="12" fillId="0" borderId="0" applyFont="0" applyFill="0" applyBorder="0" applyAlignment="0" applyProtection="0"/>
    <xf numFmtId="0" fontId="6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" fillId="0" borderId="0"/>
    <xf numFmtId="165" fontId="1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0" borderId="0"/>
    <xf numFmtId="0" fontId="32" fillId="0" borderId="0"/>
    <xf numFmtId="0" fontId="4" fillId="0" borderId="0"/>
    <xf numFmtId="0" fontId="26" fillId="0" borderId="0"/>
    <xf numFmtId="0" fontId="33" fillId="0" borderId="0"/>
    <xf numFmtId="0" fontId="33" fillId="0" borderId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4" fontId="34" fillId="35" borderId="20" applyNumberFormat="0" applyProtection="0">
      <alignment horizontal="left" vertical="center" indent="1"/>
    </xf>
    <xf numFmtId="0" fontId="37" fillId="0" borderId="0"/>
    <xf numFmtId="0" fontId="26" fillId="0" borderId="0">
      <alignment vertical="center"/>
    </xf>
    <xf numFmtId="9" fontId="26" fillId="0" borderId="0" applyFont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9" fillId="0" borderId="0"/>
    <xf numFmtId="0" fontId="12" fillId="0" borderId="0"/>
    <xf numFmtId="4" fontId="40" fillId="36" borderId="21" applyNumberFormat="0" applyProtection="0">
      <alignment vertical="center"/>
    </xf>
    <xf numFmtId="0" fontId="39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42" fillId="0" borderId="0"/>
    <xf numFmtId="0" fontId="26" fillId="0" borderId="0">
      <alignment vertical="center"/>
    </xf>
    <xf numFmtId="0" fontId="39" fillId="0" borderId="0"/>
    <xf numFmtId="0" fontId="12" fillId="0" borderId="0"/>
    <xf numFmtId="9" fontId="12" fillId="0" borderId="0" applyFont="0" applyFill="0" applyBorder="0" applyAlignment="0" applyProtection="0"/>
    <xf numFmtId="0" fontId="26" fillId="0" borderId="0">
      <alignment vertical="center"/>
    </xf>
    <xf numFmtId="170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9" fillId="0" borderId="0"/>
    <xf numFmtId="0" fontId="39" fillId="0" borderId="0"/>
    <xf numFmtId="9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" fillId="0" borderId="0"/>
    <xf numFmtId="9" fontId="3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>
      <alignment vertical="center"/>
    </xf>
    <xf numFmtId="170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9" fillId="0" borderId="0"/>
    <xf numFmtId="0" fontId="39" fillId="0" borderId="0"/>
    <xf numFmtId="0" fontId="26" fillId="0" borderId="0">
      <alignment vertical="center"/>
    </xf>
    <xf numFmtId="9" fontId="26" fillId="0" borderId="0" applyFont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26" fillId="0" borderId="0">
      <alignment vertical="center"/>
    </xf>
    <xf numFmtId="0" fontId="39" fillId="0" borderId="0"/>
    <xf numFmtId="0" fontId="26" fillId="0" borderId="0">
      <alignment vertical="center"/>
    </xf>
    <xf numFmtId="170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9" fillId="0" borderId="0"/>
    <xf numFmtId="0" fontId="39" fillId="0" borderId="0"/>
    <xf numFmtId="9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>
      <alignment vertical="center"/>
    </xf>
    <xf numFmtId="170" fontId="26" fillId="0" borderId="0" applyFont="0" applyFill="0" applyBorder="0" applyAlignment="0" applyProtection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>
      <alignment vertical="center"/>
    </xf>
    <xf numFmtId="170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9" fontId="39" fillId="0" borderId="0" applyFont="0" applyFill="0" applyBorder="0" applyAlignment="0" applyProtection="0"/>
    <xf numFmtId="0" fontId="38" fillId="0" borderId="0"/>
    <xf numFmtId="9" fontId="38" fillId="0" borderId="0" applyFont="0" applyFill="0" applyBorder="0" applyAlignment="0" applyProtection="0"/>
    <xf numFmtId="0" fontId="38" fillId="0" borderId="0"/>
    <xf numFmtId="0" fontId="43" fillId="0" borderId="0"/>
    <xf numFmtId="0" fontId="3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9" fillId="0" borderId="0"/>
    <xf numFmtId="0" fontId="12" fillId="0" borderId="0"/>
    <xf numFmtId="0" fontId="4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>
      <alignment vertical="center"/>
    </xf>
    <xf numFmtId="0" fontId="39" fillId="0" borderId="0"/>
    <xf numFmtId="0" fontId="39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26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9" fontId="1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8" fillId="0" borderId="0"/>
    <xf numFmtId="9" fontId="3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" fillId="0" borderId="0"/>
    <xf numFmtId="0" fontId="39" fillId="0" borderId="0"/>
    <xf numFmtId="0" fontId="39" fillId="0" borderId="0"/>
    <xf numFmtId="9" fontId="1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8" fillId="0" borderId="0"/>
    <xf numFmtId="9" fontId="3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8" fillId="0" borderId="0"/>
    <xf numFmtId="9" fontId="38" fillId="0" borderId="0" applyFont="0" applyFill="0" applyBorder="0" applyAlignment="0" applyProtection="0"/>
    <xf numFmtId="0" fontId="39" fillId="0" borderId="0"/>
    <xf numFmtId="0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6" fillId="0" borderId="0" applyNumberFormat="0" applyFont="0" applyFill="0" applyBorder="0" applyAlignment="0" applyProtection="0"/>
    <xf numFmtId="9" fontId="44" fillId="0" borderId="0" applyFont="0" applyFill="0" applyBorder="0" applyAlignment="0" applyProtection="0"/>
    <xf numFmtId="0" fontId="12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9" fillId="0" borderId="0"/>
    <xf numFmtId="0" fontId="12" fillId="0" borderId="0"/>
    <xf numFmtId="0" fontId="39" fillId="0" borderId="0"/>
    <xf numFmtId="0" fontId="39" fillId="0" borderId="0"/>
    <xf numFmtId="0" fontId="26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" fillId="0" borderId="0"/>
    <xf numFmtId="9" fontId="1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>
      <alignment vertical="center"/>
    </xf>
    <xf numFmtId="0" fontId="1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9" fontId="44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 applyNumberFormat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" fillId="0" borderId="0"/>
    <xf numFmtId="0" fontId="38" fillId="0" borderId="0"/>
    <xf numFmtId="9" fontId="38" fillId="0" borderId="0" applyFont="0" applyFill="0" applyBorder="0" applyAlignment="0" applyProtection="0"/>
    <xf numFmtId="0" fontId="1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9" fontId="1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12" fillId="0" borderId="0"/>
    <xf numFmtId="0" fontId="12" fillId="0" borderId="0"/>
    <xf numFmtId="0" fontId="12" fillId="0" borderId="0"/>
    <xf numFmtId="0" fontId="39" fillId="0" borderId="0"/>
    <xf numFmtId="0" fontId="39" fillId="0" borderId="0"/>
    <xf numFmtId="9" fontId="1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9" fontId="3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" fillId="0" borderId="0"/>
    <xf numFmtId="0" fontId="39" fillId="0" borderId="0"/>
    <xf numFmtId="0" fontId="39" fillId="0" borderId="0"/>
    <xf numFmtId="0" fontId="12" fillId="0" borderId="0"/>
    <xf numFmtId="0" fontId="39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9" fontId="1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" fillId="0" borderId="0"/>
    <xf numFmtId="0" fontId="39" fillId="0" borderId="0"/>
    <xf numFmtId="0" fontId="39" fillId="0" borderId="0"/>
    <xf numFmtId="9" fontId="1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" fillId="0" borderId="0"/>
    <xf numFmtId="0" fontId="39" fillId="0" borderId="0"/>
    <xf numFmtId="9" fontId="12" fillId="0" borderId="0" applyFont="0" applyFill="0" applyBorder="0" applyAlignment="0" applyProtection="0"/>
    <xf numFmtId="0" fontId="39" fillId="0" borderId="0"/>
    <xf numFmtId="0" fontId="39" fillId="0" borderId="0"/>
    <xf numFmtId="9" fontId="26" fillId="0" borderId="0" applyFont="0" applyFill="0" applyBorder="0" applyAlignment="0" applyProtection="0"/>
    <xf numFmtId="0" fontId="26" fillId="0" borderId="0">
      <alignment vertical="center"/>
    </xf>
    <xf numFmtId="0" fontId="39" fillId="0" borderId="0"/>
    <xf numFmtId="0" fontId="39" fillId="0" borderId="0"/>
    <xf numFmtId="0" fontId="26" fillId="0" borderId="0">
      <alignment vertical="center"/>
    </xf>
    <xf numFmtId="0" fontId="26" fillId="0" borderId="0">
      <alignment vertical="center"/>
    </xf>
    <xf numFmtId="9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>
      <alignment vertical="center"/>
    </xf>
    <xf numFmtId="0" fontId="39" fillId="0" borderId="0"/>
    <xf numFmtId="170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6" fillId="0" borderId="0">
      <alignment vertical="center"/>
    </xf>
    <xf numFmtId="0" fontId="39" fillId="0" borderId="0"/>
    <xf numFmtId="0" fontId="39" fillId="0" borderId="0"/>
    <xf numFmtId="0" fontId="26" fillId="0" borderId="0">
      <alignment vertical="center"/>
    </xf>
    <xf numFmtId="0" fontId="26" fillId="0" borderId="0">
      <alignment vertical="center"/>
    </xf>
    <xf numFmtId="0" fontId="39" fillId="0" borderId="0"/>
    <xf numFmtId="9" fontId="26" fillId="0" borderId="0" applyFont="0" applyFill="0" applyBorder="0" applyAlignment="0" applyProtection="0"/>
    <xf numFmtId="0" fontId="39" fillId="0" borderId="0"/>
    <xf numFmtId="0" fontId="39" fillId="0" borderId="0"/>
    <xf numFmtId="0" fontId="26" fillId="0" borderId="0">
      <alignment vertical="center"/>
    </xf>
    <xf numFmtId="170" fontId="26" fillId="0" borderId="0" applyFont="0" applyFill="0" applyBorder="0" applyAlignment="0" applyProtection="0"/>
    <xf numFmtId="0" fontId="26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26" fillId="0" borderId="0">
      <alignment vertical="center"/>
    </xf>
    <xf numFmtId="9" fontId="26" fillId="0" borderId="0" applyFont="0" applyFill="0" applyBorder="0" applyAlignment="0" applyProtection="0"/>
    <xf numFmtId="0" fontId="26" fillId="0" borderId="0">
      <alignment vertical="center"/>
    </xf>
    <xf numFmtId="9" fontId="26" fillId="0" borderId="0" applyFont="0" applyFill="0" applyBorder="0" applyAlignment="0" applyProtection="0"/>
    <xf numFmtId="0" fontId="39" fillId="0" borderId="0"/>
    <xf numFmtId="170" fontId="26" fillId="0" borderId="0" applyFont="0" applyFill="0" applyBorder="0" applyAlignment="0" applyProtection="0"/>
    <xf numFmtId="0" fontId="26" fillId="0" borderId="0">
      <alignment vertical="center"/>
    </xf>
    <xf numFmtId="0" fontId="39" fillId="0" borderId="0"/>
    <xf numFmtId="9" fontId="26" fillId="0" borderId="0" applyFont="0" applyFill="0" applyBorder="0" applyAlignment="0" applyProtection="0"/>
    <xf numFmtId="0" fontId="26" fillId="0" borderId="0">
      <alignment vertical="center"/>
    </xf>
    <xf numFmtId="0" fontId="39" fillId="0" borderId="0"/>
    <xf numFmtId="0" fontId="26" fillId="0" borderId="0">
      <alignment vertical="center"/>
    </xf>
    <xf numFmtId="0" fontId="39" fillId="0" borderId="0"/>
    <xf numFmtId="170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9" fillId="0" borderId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6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26" fillId="0" borderId="0">
      <alignment vertical="center"/>
    </xf>
    <xf numFmtId="0" fontId="26" fillId="0" borderId="0">
      <alignment vertical="center"/>
    </xf>
    <xf numFmtId="170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9" fillId="0" borderId="0"/>
    <xf numFmtId="0" fontId="39" fillId="0" borderId="0"/>
    <xf numFmtId="170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6" fillId="0" borderId="0">
      <alignment vertical="center"/>
    </xf>
    <xf numFmtId="0" fontId="39" fillId="0" borderId="0"/>
    <xf numFmtId="0" fontId="39" fillId="0" borderId="0"/>
    <xf numFmtId="9" fontId="26" fillId="0" borderId="0" applyFont="0" applyFill="0" applyBorder="0" applyAlignment="0" applyProtection="0"/>
    <xf numFmtId="0" fontId="26" fillId="0" borderId="0">
      <alignment vertical="center"/>
    </xf>
    <xf numFmtId="9" fontId="26" fillId="0" borderId="0" applyFont="0" applyFill="0" applyBorder="0" applyAlignment="0" applyProtection="0"/>
    <xf numFmtId="0" fontId="39" fillId="0" borderId="0"/>
    <xf numFmtId="0" fontId="39" fillId="0" borderId="0"/>
    <xf numFmtId="0" fontId="26" fillId="0" borderId="0">
      <alignment vertical="center"/>
    </xf>
    <xf numFmtId="170" fontId="26" fillId="0" borderId="0" applyFont="0" applyFill="0" applyBorder="0" applyAlignment="0" applyProtection="0"/>
    <xf numFmtId="0" fontId="26" fillId="0" borderId="0">
      <alignment vertical="center"/>
    </xf>
    <xf numFmtId="0" fontId="39" fillId="0" borderId="0"/>
    <xf numFmtId="0" fontId="3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9" fillId="0" borderId="0"/>
    <xf numFmtId="0" fontId="39" fillId="0" borderId="0"/>
    <xf numFmtId="9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9" fontId="26" fillId="0" borderId="0" applyFont="0" applyFill="0" applyBorder="0" applyAlignment="0" applyProtection="0"/>
    <xf numFmtId="0" fontId="39" fillId="0" borderId="0"/>
    <xf numFmtId="0" fontId="39" fillId="0" borderId="0"/>
    <xf numFmtId="0" fontId="26" fillId="0" borderId="0">
      <alignment vertical="center"/>
    </xf>
    <xf numFmtId="0" fontId="39" fillId="0" borderId="0"/>
    <xf numFmtId="9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>
      <alignment vertical="center"/>
    </xf>
    <xf numFmtId="0" fontId="26" fillId="0" borderId="0">
      <alignment vertical="center"/>
    </xf>
    <xf numFmtId="9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>
      <alignment vertical="center"/>
    </xf>
    <xf numFmtId="0" fontId="12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" fillId="0" borderId="0"/>
    <xf numFmtId="0" fontId="26" fillId="0" borderId="0"/>
    <xf numFmtId="0" fontId="26" fillId="0" borderId="0">
      <alignment vertical="center"/>
    </xf>
    <xf numFmtId="0" fontId="26" fillId="0" borderId="0" applyNumberFormat="0" applyFont="0" applyFill="0" applyBorder="0" applyAlignment="0" applyProtection="0"/>
    <xf numFmtId="0" fontId="3" fillId="0" borderId="0"/>
    <xf numFmtId="0" fontId="26" fillId="0" borderId="0">
      <alignment vertical="center"/>
    </xf>
    <xf numFmtId="9" fontId="44" fillId="0" borderId="0" applyFont="0" applyFill="0" applyBorder="0" applyAlignment="0" applyProtection="0"/>
    <xf numFmtId="0" fontId="39" fillId="0" borderId="0"/>
    <xf numFmtId="0" fontId="39" fillId="0" borderId="0"/>
    <xf numFmtId="0" fontId="3" fillId="0" borderId="0"/>
    <xf numFmtId="0" fontId="3" fillId="0" borderId="0"/>
    <xf numFmtId="0" fontId="26" fillId="0" borderId="0" applyNumberFormat="0" applyFont="0" applyFill="0" applyBorder="0" applyAlignment="0" applyProtection="0"/>
    <xf numFmtId="9" fontId="44" fillId="0" borderId="0" applyFont="0" applyFill="0" applyBorder="0" applyAlignment="0" applyProtection="0"/>
    <xf numFmtId="0" fontId="12" fillId="0" borderId="0"/>
    <xf numFmtId="0" fontId="26" fillId="0" borderId="0"/>
    <xf numFmtId="0" fontId="39" fillId="0" borderId="0"/>
    <xf numFmtId="0" fontId="3" fillId="0" borderId="0"/>
    <xf numFmtId="0" fontId="3" fillId="0" borderId="0"/>
    <xf numFmtId="0" fontId="26" fillId="0" borderId="0" applyNumberFormat="0" applyFont="0" applyFill="0" applyBorder="0" applyAlignment="0" applyProtection="0"/>
    <xf numFmtId="9" fontId="44" fillId="0" borderId="0" applyFont="0" applyFill="0" applyBorder="0" applyAlignment="0" applyProtection="0"/>
    <xf numFmtId="0" fontId="12" fillId="0" borderId="0"/>
    <xf numFmtId="0" fontId="26" fillId="0" borderId="0"/>
    <xf numFmtId="0" fontId="39" fillId="0" borderId="0"/>
    <xf numFmtId="0" fontId="3" fillId="0" borderId="0"/>
    <xf numFmtId="0" fontId="3" fillId="0" borderId="0"/>
    <xf numFmtId="0" fontId="26" fillId="0" borderId="0" applyNumberFormat="0" applyFont="0" applyFill="0" applyBorder="0" applyAlignment="0" applyProtection="0"/>
    <xf numFmtId="9" fontId="44" fillId="0" borderId="0" applyFont="0" applyFill="0" applyBorder="0" applyAlignment="0" applyProtection="0"/>
    <xf numFmtId="0" fontId="12" fillId="0" borderId="0"/>
    <xf numFmtId="0" fontId="26" fillId="0" borderId="0"/>
    <xf numFmtId="0" fontId="39" fillId="0" borderId="0"/>
    <xf numFmtId="0" fontId="3" fillId="0" borderId="0"/>
    <xf numFmtId="0" fontId="3" fillId="0" borderId="0"/>
    <xf numFmtId="0" fontId="26" fillId="0" borderId="0" applyNumberFormat="0" applyFont="0" applyFill="0" applyBorder="0" applyAlignment="0" applyProtection="0"/>
    <xf numFmtId="9" fontId="44" fillId="0" borderId="0" applyFont="0" applyFill="0" applyBorder="0" applyAlignment="0" applyProtection="0"/>
    <xf numFmtId="0" fontId="12" fillId="0" borderId="0"/>
    <xf numFmtId="0" fontId="26" fillId="0" borderId="0"/>
    <xf numFmtId="0" fontId="39" fillId="0" borderId="0"/>
    <xf numFmtId="0" fontId="3" fillId="0" borderId="0"/>
    <xf numFmtId="0" fontId="3" fillId="0" borderId="0"/>
    <xf numFmtId="0" fontId="26" fillId="0" borderId="0" applyNumberFormat="0" applyFont="0" applyFill="0" applyBorder="0" applyAlignment="0" applyProtection="0"/>
    <xf numFmtId="9" fontId="44" fillId="0" borderId="0" applyFont="0" applyFill="0" applyBorder="0" applyAlignment="0" applyProtection="0"/>
    <xf numFmtId="0" fontId="12" fillId="0" borderId="0"/>
    <xf numFmtId="0" fontId="26" fillId="0" borderId="0"/>
    <xf numFmtId="0" fontId="3" fillId="0" borderId="0"/>
    <xf numFmtId="0" fontId="3" fillId="0" borderId="0"/>
    <xf numFmtId="0" fontId="26" fillId="0" borderId="0" applyNumberFormat="0" applyFont="0" applyFill="0" applyBorder="0" applyAlignment="0" applyProtection="0"/>
    <xf numFmtId="9" fontId="44" fillId="0" borderId="0" applyFont="0" applyFill="0" applyBorder="0" applyAlignment="0" applyProtection="0"/>
    <xf numFmtId="0" fontId="12" fillId="0" borderId="0"/>
    <xf numFmtId="0" fontId="26" fillId="0" borderId="0"/>
    <xf numFmtId="0" fontId="3" fillId="0" borderId="0"/>
    <xf numFmtId="0" fontId="3" fillId="0" borderId="0"/>
    <xf numFmtId="0" fontId="26" fillId="0" borderId="0" applyNumberFormat="0" applyFont="0" applyFill="0" applyBorder="0" applyAlignment="0" applyProtection="0"/>
    <xf numFmtId="9" fontId="44" fillId="0" borderId="0" applyFont="0" applyFill="0" applyBorder="0" applyAlignment="0" applyProtection="0"/>
    <xf numFmtId="0" fontId="12" fillId="0" borderId="0"/>
    <xf numFmtId="0" fontId="26" fillId="0" borderId="0"/>
    <xf numFmtId="0" fontId="3" fillId="0" borderId="0"/>
    <xf numFmtId="0" fontId="3" fillId="0" borderId="0"/>
    <xf numFmtId="0" fontId="26" fillId="0" borderId="0" applyNumberFormat="0" applyFont="0" applyFill="0" applyBorder="0" applyAlignment="0" applyProtection="0"/>
    <xf numFmtId="9" fontId="44" fillId="0" borderId="0" applyFont="0" applyFill="0" applyBorder="0" applyAlignment="0" applyProtection="0"/>
    <xf numFmtId="0" fontId="12" fillId="0" borderId="0"/>
    <xf numFmtId="0" fontId="26" fillId="0" borderId="0"/>
    <xf numFmtId="0" fontId="3" fillId="0" borderId="0"/>
    <xf numFmtId="0" fontId="3" fillId="0" borderId="0"/>
    <xf numFmtId="0" fontId="26" fillId="0" borderId="0" applyNumberFormat="0" applyFont="0" applyFill="0" applyBorder="0" applyAlignment="0" applyProtection="0"/>
    <xf numFmtId="9" fontId="44" fillId="0" borderId="0" applyFont="0" applyFill="0" applyBorder="0" applyAlignment="0" applyProtection="0"/>
    <xf numFmtId="0" fontId="12" fillId="0" borderId="0"/>
    <xf numFmtId="0" fontId="26" fillId="0" borderId="0"/>
    <xf numFmtId="0" fontId="45" fillId="0" borderId="0" applyNumberFormat="0" applyFill="0" applyBorder="0" applyAlignment="0" applyProtection="0"/>
    <xf numFmtId="0" fontId="46" fillId="0" borderId="1" applyNumberFormat="0" applyFill="0" applyAlignment="0" applyProtection="0"/>
    <xf numFmtId="0" fontId="47" fillId="0" borderId="2" applyNumberFormat="0" applyFill="0" applyAlignment="0" applyProtection="0"/>
    <xf numFmtId="0" fontId="48" fillId="0" borderId="3" applyNumberFormat="0" applyFill="0" applyAlignment="0" applyProtection="0"/>
    <xf numFmtId="0" fontId="48" fillId="0" borderId="0" applyNumberFormat="0" applyFill="0" applyBorder="0" applyAlignment="0" applyProtection="0"/>
    <xf numFmtId="0" fontId="49" fillId="2" borderId="0" applyNumberFormat="0" applyBorder="0" applyAlignment="0" applyProtection="0"/>
    <xf numFmtId="0" fontId="50" fillId="3" borderId="0" applyNumberFormat="0" applyBorder="0" applyAlignment="0" applyProtection="0"/>
    <xf numFmtId="0" fontId="51" fillId="4" borderId="0" applyNumberFormat="0" applyBorder="0" applyAlignment="0" applyProtection="0"/>
    <xf numFmtId="0" fontId="52" fillId="5" borderId="4" applyNumberFormat="0" applyAlignment="0" applyProtection="0"/>
    <xf numFmtId="0" fontId="53" fillId="6" borderId="5" applyNumberFormat="0" applyAlignment="0" applyProtection="0"/>
    <xf numFmtId="0" fontId="54" fillId="6" borderId="4" applyNumberFormat="0" applyAlignment="0" applyProtection="0"/>
    <xf numFmtId="0" fontId="55" fillId="0" borderId="6" applyNumberFormat="0" applyFill="0" applyAlignment="0" applyProtection="0"/>
    <xf numFmtId="0" fontId="56" fillId="7" borderId="7" applyNumberFormat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0" borderId="9" applyNumberFormat="0" applyFill="0" applyAlignment="0" applyProtection="0"/>
    <xf numFmtId="0" fontId="36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36" fillId="32" borderId="0" applyNumberFormat="0" applyBorder="0" applyAlignment="0" applyProtection="0"/>
    <xf numFmtId="0" fontId="12" fillId="8" borderId="8" applyNumberFormat="0" applyFont="0" applyAlignment="0" applyProtection="0"/>
    <xf numFmtId="0" fontId="12" fillId="8" borderId="8" applyNumberFormat="0" applyFont="0" applyAlignment="0" applyProtection="0"/>
    <xf numFmtId="0" fontId="12" fillId="8" borderId="8" applyNumberFormat="0" applyFont="0" applyAlignment="0" applyProtection="0"/>
    <xf numFmtId="0" fontId="12" fillId="8" borderId="8" applyNumberFormat="0" applyFont="0" applyAlignment="0" applyProtection="0"/>
    <xf numFmtId="0" fontId="12" fillId="8" borderId="8" applyNumberFormat="0" applyFont="0" applyAlignment="0" applyProtection="0"/>
    <xf numFmtId="0" fontId="12" fillId="8" borderId="8" applyNumberFormat="0" applyFont="0" applyAlignment="0" applyProtection="0"/>
    <xf numFmtId="0" fontId="12" fillId="0" borderId="0"/>
    <xf numFmtId="0" fontId="12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9" fillId="0" borderId="0"/>
    <xf numFmtId="0" fontId="59" fillId="0" borderId="0"/>
    <xf numFmtId="0" fontId="38" fillId="0" borderId="0"/>
    <xf numFmtId="9" fontId="38" fillId="0" borderId="0" applyFont="0" applyFill="0" applyBorder="0" applyAlignment="0" applyProtection="0"/>
    <xf numFmtId="0" fontId="26" fillId="0" borderId="0">
      <alignment vertical="center"/>
    </xf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6" fillId="0" borderId="0">
      <alignment vertical="center"/>
    </xf>
    <xf numFmtId="9" fontId="26" fillId="0" borderId="0" applyFont="0" applyFill="0" applyBorder="0" applyAlignment="0" applyProtection="0"/>
    <xf numFmtId="0" fontId="60" fillId="35" borderId="0" applyNumberFormat="0" applyBorder="0" applyAlignment="0" applyProtection="0"/>
    <xf numFmtId="0" fontId="27" fillId="43" borderId="0" applyNumberFormat="0" applyBorder="0" applyAlignment="0" applyProtection="0"/>
    <xf numFmtId="0" fontId="60" fillId="45" borderId="0" applyNumberFormat="0" applyBorder="0" applyAlignment="0" applyProtection="0"/>
    <xf numFmtId="0" fontId="26" fillId="0" borderId="0"/>
    <xf numFmtId="0" fontId="61" fillId="39" borderId="0" applyNumberFormat="0" applyBorder="0" applyAlignment="0" applyProtection="0"/>
    <xf numFmtId="0" fontId="26" fillId="0" borderId="0"/>
    <xf numFmtId="0" fontId="27" fillId="50" borderId="22" applyNumberFormat="0" applyFont="0" applyAlignment="0" applyProtection="0"/>
    <xf numFmtId="0" fontId="26" fillId="0" borderId="0"/>
    <xf numFmtId="0" fontId="62" fillId="0" borderId="23" applyNumberFormat="0" applyFill="0" applyAlignment="0" applyProtection="0"/>
    <xf numFmtId="0" fontId="26" fillId="0" borderId="0"/>
    <xf numFmtId="0" fontId="26" fillId="0" borderId="0"/>
    <xf numFmtId="0" fontId="26" fillId="0" borderId="0"/>
    <xf numFmtId="0" fontId="59" fillId="0" borderId="0"/>
    <xf numFmtId="0" fontId="26" fillId="0" borderId="0"/>
    <xf numFmtId="9" fontId="26" fillId="0" borderId="0" applyFont="0" applyFill="0" applyBorder="0" applyAlignment="0" applyProtection="0"/>
    <xf numFmtId="0" fontId="27" fillId="39" borderId="0" applyNumberFormat="0" applyBorder="0" applyAlignment="0" applyProtection="0"/>
    <xf numFmtId="0" fontId="26" fillId="0" borderId="0"/>
    <xf numFmtId="0" fontId="26" fillId="0" borderId="0"/>
    <xf numFmtId="0" fontId="27" fillId="43" borderId="0" applyNumberFormat="0" applyBorder="0" applyAlignment="0" applyProtection="0"/>
    <xf numFmtId="0" fontId="26" fillId="0" borderId="0"/>
    <xf numFmtId="0" fontId="26" fillId="0" borderId="0"/>
    <xf numFmtId="0" fontId="27" fillId="45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40" borderId="0" applyNumberFormat="0" applyBorder="0" applyAlignment="0" applyProtection="0"/>
    <xf numFmtId="0" fontId="27" fillId="38" borderId="0" applyNumberFormat="0" applyBorder="0" applyAlignment="0" applyProtection="0"/>
    <xf numFmtId="0" fontId="27" fillId="46" borderId="0" applyNumberFormat="0" applyBorder="0" applyAlignment="0" applyProtection="0"/>
    <xf numFmtId="0" fontId="27" fillId="44" borderId="0" applyNumberFormat="0" applyBorder="0" applyAlignment="0" applyProtection="0"/>
    <xf numFmtId="0" fontId="26" fillId="0" borderId="0"/>
    <xf numFmtId="0" fontId="27" fillId="41" borderId="0" applyNumberFormat="0" applyBorder="0" applyAlignment="0" applyProtection="0"/>
    <xf numFmtId="0" fontId="60" fillId="44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6" fillId="0" borderId="0"/>
    <xf numFmtId="0" fontId="26" fillId="0" borderId="0"/>
    <xf numFmtId="0" fontId="27" fillId="40" borderId="0" applyNumberFormat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60" fillId="49" borderId="0" applyNumberFormat="0" applyBorder="0" applyAlignment="0" applyProtection="0"/>
    <xf numFmtId="0" fontId="60" fillId="47" borderId="0" applyNumberFormat="0" applyBorder="0" applyAlignment="0" applyProtection="0"/>
    <xf numFmtId="9" fontId="26" fillId="0" borderId="0" applyFont="0" applyFill="0" applyBorder="0" applyAlignment="0" applyProtection="0"/>
    <xf numFmtId="0" fontId="27" fillId="37" borderId="0" applyNumberFormat="0" applyBorder="0" applyAlignment="0" applyProtection="0"/>
    <xf numFmtId="0" fontId="26" fillId="0" borderId="0"/>
    <xf numFmtId="0" fontId="37" fillId="0" borderId="0"/>
    <xf numFmtId="171" fontId="26" fillId="0" borderId="0" applyFill="0" applyBorder="0" applyAlignment="0" applyProtection="0"/>
    <xf numFmtId="0" fontId="38" fillId="0" borderId="0"/>
    <xf numFmtId="0" fontId="26" fillId="0" borderId="0">
      <alignment vertical="center"/>
    </xf>
    <xf numFmtId="170" fontId="26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38" fillId="0" borderId="0"/>
    <xf numFmtId="9" fontId="38" fillId="0" borderId="0" applyFont="0" applyFill="0" applyBorder="0" applyAlignment="0" applyProtection="0"/>
    <xf numFmtId="0" fontId="38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38" fillId="0" borderId="0"/>
    <xf numFmtId="9" fontId="38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38" fillId="0" borderId="0"/>
    <xf numFmtId="9" fontId="38" fillId="0" borderId="0" applyFont="0" applyFill="0" applyBorder="0" applyAlignment="0" applyProtection="0"/>
    <xf numFmtId="0" fontId="38" fillId="0" borderId="0"/>
    <xf numFmtId="9" fontId="38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38" fillId="0" borderId="0"/>
    <xf numFmtId="9" fontId="38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38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38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26" fillId="0" borderId="0" applyFont="0" applyFill="0" applyBorder="0" applyAlignment="0" applyProtection="0"/>
    <xf numFmtId="0" fontId="38" fillId="0" borderId="0"/>
    <xf numFmtId="9" fontId="38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26" fillId="0" borderId="0"/>
    <xf numFmtId="0" fontId="60" fillId="48" borderId="0" applyNumberFormat="0" applyBorder="0" applyAlignment="0" applyProtection="0"/>
    <xf numFmtId="0" fontId="27" fillId="42" borderId="0" applyNumberFormat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1" fillId="0" borderId="0">
      <alignment vertical="center"/>
    </xf>
    <xf numFmtId="9" fontId="26" fillId="0" borderId="0" applyFont="0" applyFill="0" applyBorder="0" applyAlignment="0" applyProtection="0"/>
    <xf numFmtId="0" fontId="38" fillId="0" borderId="0"/>
    <xf numFmtId="9" fontId="37" fillId="0" borderId="0" applyFont="0" applyFill="0" applyBorder="0" applyAlignment="0" applyProtection="0"/>
    <xf numFmtId="0" fontId="59" fillId="0" borderId="0"/>
    <xf numFmtId="9" fontId="37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165" fontId="12" fillId="0" borderId="0" applyFont="0" applyFill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2" fillId="0" borderId="0"/>
    <xf numFmtId="0" fontId="1" fillId="0" borderId="0"/>
    <xf numFmtId="0" fontId="26" fillId="0" borderId="0"/>
    <xf numFmtId="0" fontId="26" fillId="0" borderId="0"/>
    <xf numFmtId="0" fontId="12" fillId="0" borderId="0"/>
    <xf numFmtId="0" fontId="26" fillId="0" borderId="0"/>
    <xf numFmtId="0" fontId="1" fillId="0" borderId="0"/>
    <xf numFmtId="0" fontId="12" fillId="0" borderId="0"/>
  </cellStyleXfs>
  <cellXfs count="105">
    <xf numFmtId="0" fontId="0" fillId="0" borderId="0" xfId="0"/>
    <xf numFmtId="0" fontId="65" fillId="0" borderId="0" xfId="0" applyFont="1" applyAlignment="1">
      <alignment vertical="center"/>
    </xf>
    <xf numFmtId="0" fontId="66" fillId="33" borderId="10" xfId="21" applyFont="1" applyFill="1" applyBorder="1" applyAlignment="1">
      <alignment horizontal="center" vertical="center" wrapText="1"/>
    </xf>
    <xf numFmtId="0" fontId="66" fillId="33" borderId="11" xfId="21" applyFont="1" applyFill="1" applyBorder="1" applyAlignment="1">
      <alignment horizontal="center" vertical="center" wrapText="1"/>
    </xf>
    <xf numFmtId="0" fontId="66" fillId="33" borderId="0" xfId="21" applyFont="1" applyFill="1" applyAlignment="1">
      <alignment horizontal="center" vertical="center" wrapText="1"/>
    </xf>
    <xf numFmtId="0" fontId="66" fillId="33" borderId="0" xfId="27" applyFont="1" applyFill="1" applyAlignment="1">
      <alignment horizontal="center" vertical="center"/>
    </xf>
    <xf numFmtId="0" fontId="66" fillId="33" borderId="0" xfId="26" applyFont="1" applyFill="1" applyAlignment="1">
      <alignment horizontal="center" vertical="center"/>
    </xf>
    <xf numFmtId="0" fontId="65" fillId="0" borderId="0" xfId="21" applyFont="1" applyAlignment="1">
      <alignment vertical="center"/>
    </xf>
    <xf numFmtId="0" fontId="65" fillId="0" borderId="0" xfId="21" applyFont="1" applyAlignment="1">
      <alignment horizontal="center" vertical="center"/>
    </xf>
    <xf numFmtId="166" fontId="65" fillId="34" borderId="0" xfId="1" applyNumberFormat="1" applyFont="1" applyFill="1" applyBorder="1" applyAlignment="1">
      <alignment horizontal="center" vertical="center"/>
    </xf>
    <xf numFmtId="0" fontId="65" fillId="0" borderId="15" xfId="21" applyFont="1" applyBorder="1" applyAlignment="1">
      <alignment vertical="center"/>
    </xf>
    <xf numFmtId="0" fontId="65" fillId="0" borderId="15" xfId="21" applyFont="1" applyBorder="1" applyAlignment="1">
      <alignment horizontal="center" vertical="center"/>
    </xf>
    <xf numFmtId="3" fontId="65" fillId="34" borderId="15" xfId="21" applyNumberFormat="1" applyFont="1" applyFill="1" applyBorder="1" applyAlignment="1">
      <alignment horizontal="center" vertical="center"/>
    </xf>
    <xf numFmtId="166" fontId="65" fillId="34" borderId="15" xfId="1" applyNumberFormat="1" applyFont="1" applyFill="1" applyBorder="1" applyAlignment="1">
      <alignment horizontal="center" vertical="center"/>
    </xf>
    <xf numFmtId="0" fontId="65" fillId="34" borderId="0" xfId="21" applyFont="1" applyFill="1" applyAlignment="1">
      <alignment vertical="center"/>
    </xf>
    <xf numFmtId="0" fontId="65" fillId="34" borderId="0" xfId="0" applyFont="1" applyFill="1" applyAlignment="1">
      <alignment vertical="center"/>
    </xf>
    <xf numFmtId="0" fontId="67" fillId="34" borderId="0" xfId="21" applyFont="1" applyFill="1" applyAlignment="1">
      <alignment horizontal="right" vertical="center"/>
    </xf>
    <xf numFmtId="0" fontId="65" fillId="34" borderId="0" xfId="0" applyFont="1" applyFill="1" applyAlignment="1">
      <alignment horizontal="right" vertical="center"/>
    </xf>
    <xf numFmtId="172" fontId="68" fillId="0" borderId="0" xfId="0" applyNumberFormat="1" applyFont="1" applyAlignment="1">
      <alignment horizontal="right" vertical="center" shrinkToFit="1"/>
    </xf>
    <xf numFmtId="167" fontId="68" fillId="0" borderId="0" xfId="0" applyNumberFormat="1" applyFont="1" applyAlignment="1">
      <alignment horizontal="right" vertical="center" shrinkToFit="1"/>
    </xf>
    <xf numFmtId="0" fontId="64" fillId="0" borderId="0" xfId="1474" applyFont="1"/>
    <xf numFmtId="0" fontId="64" fillId="34" borderId="0" xfId="1474" applyFont="1" applyFill="1"/>
    <xf numFmtId="0" fontId="69" fillId="34" borderId="0" xfId="1474" applyFont="1" applyFill="1"/>
    <xf numFmtId="0" fontId="70" fillId="34" borderId="0" xfId="1474" applyFont="1" applyFill="1"/>
    <xf numFmtId="0" fontId="65" fillId="34" borderId="0" xfId="1475" applyFont="1" applyFill="1"/>
    <xf numFmtId="0" fontId="66" fillId="33" borderId="0" xfId="1474" applyFont="1" applyFill="1"/>
    <xf numFmtId="0" fontId="66" fillId="33" borderId="10" xfId="0" applyFont="1" applyFill="1" applyBorder="1" applyAlignment="1">
      <alignment horizontal="center"/>
    </xf>
    <xf numFmtId="0" fontId="66" fillId="33" borderId="11" xfId="0" applyFont="1" applyFill="1" applyBorder="1" applyAlignment="1">
      <alignment horizontal="center" vertical="center"/>
    </xf>
    <xf numFmtId="0" fontId="66" fillId="33" borderId="11" xfId="0" applyFont="1" applyFill="1" applyBorder="1" applyAlignment="1">
      <alignment horizontal="center"/>
    </xf>
    <xf numFmtId="0" fontId="66" fillId="33" borderId="0" xfId="0" applyFont="1" applyFill="1" applyAlignment="1">
      <alignment horizontal="center"/>
    </xf>
    <xf numFmtId="0" fontId="66" fillId="33" borderId="0" xfId="0" applyFont="1" applyFill="1" applyAlignment="1">
      <alignment horizontal="center" vertical="center"/>
    </xf>
    <xf numFmtId="0" fontId="66" fillId="33" borderId="11" xfId="27" applyFont="1" applyFill="1" applyBorder="1" applyAlignment="1">
      <alignment horizontal="center" vertical="center"/>
    </xf>
    <xf numFmtId="3" fontId="64" fillId="0" borderId="16" xfId="25" applyNumberFormat="1" applyFont="1" applyBorder="1" applyAlignment="1" applyProtection="1">
      <alignment horizontal="center" vertical="center"/>
      <protection locked="0"/>
    </xf>
    <xf numFmtId="3" fontId="72" fillId="0" borderId="0" xfId="25" applyNumberFormat="1" applyFont="1" applyAlignment="1" applyProtection="1">
      <alignment horizontal="center" vertical="center"/>
      <protection locked="0"/>
    </xf>
    <xf numFmtId="3" fontId="65" fillId="0" borderId="0" xfId="25" applyNumberFormat="1" applyFont="1" applyAlignment="1" applyProtection="1">
      <alignment horizontal="center" vertical="center"/>
      <protection locked="0"/>
    </xf>
    <xf numFmtId="0" fontId="64" fillId="0" borderId="17" xfId="25" applyFont="1" applyBorder="1" applyAlignment="1" applyProtection="1">
      <alignment vertical="center"/>
      <protection locked="0"/>
    </xf>
    <xf numFmtId="0" fontId="64" fillId="0" borderId="17" xfId="25" applyFont="1" applyBorder="1" applyAlignment="1" applyProtection="1">
      <alignment horizontal="left" vertical="center"/>
      <protection locked="0"/>
    </xf>
    <xf numFmtId="0" fontId="64" fillId="0" borderId="16" xfId="25" applyFont="1" applyBorder="1" applyAlignment="1" applyProtection="1">
      <alignment horizontal="left" vertical="center"/>
      <protection locked="0"/>
    </xf>
    <xf numFmtId="0" fontId="64" fillId="0" borderId="19" xfId="25" applyFont="1" applyBorder="1" applyAlignment="1" applyProtection="1">
      <alignment horizontal="center" vertical="center"/>
      <protection locked="0"/>
    </xf>
    <xf numFmtId="0" fontId="64" fillId="0" borderId="16" xfId="25" applyFont="1" applyBorder="1" applyAlignment="1" applyProtection="1">
      <alignment horizontal="center" vertical="center"/>
      <protection locked="0"/>
    </xf>
    <xf numFmtId="0" fontId="65" fillId="0" borderId="0" xfId="27" applyFont="1"/>
    <xf numFmtId="0" fontId="72" fillId="0" borderId="12" xfId="0" applyFont="1" applyBorder="1" applyAlignment="1">
      <alignment horizontal="left" indent="2"/>
    </xf>
    <xf numFmtId="0" fontId="72" fillId="0" borderId="13" xfId="25" applyFont="1" applyBorder="1" applyAlignment="1" applyProtection="1">
      <alignment horizontal="center" vertical="center"/>
      <protection locked="0"/>
    </xf>
    <xf numFmtId="0" fontId="72" fillId="0" borderId="0" xfId="25" applyFont="1" applyAlignment="1" applyProtection="1">
      <alignment horizontal="center" vertical="center"/>
      <protection locked="0"/>
    </xf>
    <xf numFmtId="0" fontId="72" fillId="0" borderId="0" xfId="27" applyFont="1"/>
    <xf numFmtId="0" fontId="65" fillId="0" borderId="12" xfId="0" applyFont="1" applyBorder="1" applyAlignment="1">
      <alignment horizontal="left" wrapText="1" indent="3"/>
    </xf>
    <xf numFmtId="0" fontId="65" fillId="0" borderId="13" xfId="24" applyFont="1" applyBorder="1" applyAlignment="1">
      <alignment horizontal="center" vertical="center"/>
    </xf>
    <xf numFmtId="0" fontId="65" fillId="0" borderId="0" xfId="24" applyFont="1" applyAlignment="1">
      <alignment horizontal="center" vertical="center"/>
    </xf>
    <xf numFmtId="0" fontId="72" fillId="0" borderId="12" xfId="0" applyFont="1" applyBorder="1" applyAlignment="1">
      <alignment horizontal="left" wrapText="1" indent="2"/>
    </xf>
    <xf numFmtId="0" fontId="65" fillId="0" borderId="12" xfId="0" applyFont="1" applyBorder="1" applyAlignment="1">
      <alignment horizontal="left" indent="3"/>
    </xf>
    <xf numFmtId="0" fontId="72" fillId="0" borderId="12" xfId="0" applyFont="1" applyBorder="1" applyAlignment="1">
      <alignment horizontal="left"/>
    </xf>
    <xf numFmtId="0" fontId="65" fillId="0" borderId="12" xfId="0" applyFont="1" applyBorder="1" applyAlignment="1">
      <alignment horizontal="left" indent="2"/>
    </xf>
    <xf numFmtId="0" fontId="65" fillId="0" borderId="13" xfId="25" applyFont="1" applyBorder="1" applyAlignment="1" applyProtection="1">
      <alignment horizontal="center" vertical="center"/>
      <protection locked="0"/>
    </xf>
    <xf numFmtId="0" fontId="65" fillId="0" borderId="0" xfId="25" applyFont="1" applyAlignment="1" applyProtection="1">
      <alignment horizontal="center" vertical="center"/>
      <protection locked="0"/>
    </xf>
    <xf numFmtId="0" fontId="65" fillId="0" borderId="13" xfId="0" applyFont="1" applyBorder="1" applyAlignment="1">
      <alignment horizontal="center"/>
    </xf>
    <xf numFmtId="0" fontId="65" fillId="0" borderId="0" xfId="0" applyFont="1" applyAlignment="1">
      <alignment horizontal="center"/>
    </xf>
    <xf numFmtId="0" fontId="72" fillId="0" borderId="0" xfId="27" applyFont="1" applyAlignment="1">
      <alignment vertical="center"/>
    </xf>
    <xf numFmtId="0" fontId="72" fillId="0" borderId="12" xfId="0" applyFont="1" applyBorder="1" applyAlignment="1">
      <alignment horizontal="left" vertical="center" indent="1"/>
    </xf>
    <xf numFmtId="0" fontId="72" fillId="0" borderId="12" xfId="0" applyFont="1" applyBorder="1" applyAlignment="1">
      <alignment horizontal="left" vertical="center"/>
    </xf>
    <xf numFmtId="0" fontId="65" fillId="0" borderId="12" xfId="28" applyFont="1" applyBorder="1" applyAlignment="1">
      <alignment horizontal="left" vertical="center" indent="3"/>
    </xf>
    <xf numFmtId="0" fontId="72" fillId="0" borderId="12" xfId="0" applyFont="1" applyBorder="1" applyAlignment="1">
      <alignment horizontal="left" indent="3"/>
    </xf>
    <xf numFmtId="0" fontId="65" fillId="0" borderId="12" xfId="0" applyFont="1" applyBorder="1" applyAlignment="1">
      <alignment horizontal="left" indent="5"/>
    </xf>
    <xf numFmtId="0" fontId="65" fillId="0" borderId="12" xfId="0" applyFont="1" applyBorder="1" applyAlignment="1">
      <alignment horizontal="left" indent="7"/>
    </xf>
    <xf numFmtId="0" fontId="65" fillId="0" borderId="0" xfId="27" applyFont="1" applyAlignment="1">
      <alignment horizontal="center"/>
    </xf>
    <xf numFmtId="0" fontId="73" fillId="0" borderId="0" xfId="27" applyFont="1" applyAlignment="1">
      <alignment horizontal="right"/>
    </xf>
    <xf numFmtId="0" fontId="67" fillId="0" borderId="0" xfId="27" applyFont="1" applyAlignment="1">
      <alignment horizontal="right" vertical="center"/>
    </xf>
    <xf numFmtId="0" fontId="71" fillId="0" borderId="0" xfId="27" applyFont="1" applyAlignment="1">
      <alignment horizontal="right"/>
    </xf>
    <xf numFmtId="3" fontId="65" fillId="0" borderId="0" xfId="27" applyNumberFormat="1" applyFont="1" applyAlignment="1">
      <alignment horizontal="center"/>
    </xf>
    <xf numFmtId="0" fontId="64" fillId="0" borderId="0" xfId="0" applyFont="1" applyAlignment="1">
      <alignment vertical="center"/>
    </xf>
    <xf numFmtId="0" fontId="64" fillId="0" borderId="0" xfId="0" applyFont="1"/>
    <xf numFmtId="0" fontId="65" fillId="0" borderId="0" xfId="0" applyFont="1"/>
    <xf numFmtId="0" fontId="65" fillId="0" borderId="0" xfId="0" applyFont="1" applyAlignment="1">
      <alignment horizontal="left" vertical="center"/>
    </xf>
    <xf numFmtId="0" fontId="65" fillId="0" borderId="0" xfId="0" applyFont="1" applyAlignment="1">
      <alignment horizontal="left"/>
    </xf>
    <xf numFmtId="3" fontId="65" fillId="0" borderId="0" xfId="0" applyNumberFormat="1" applyFont="1" applyAlignment="1">
      <alignment horizontal="center" vertical="center"/>
    </xf>
    <xf numFmtId="3" fontId="70" fillId="0" borderId="0" xfId="48" applyNumberFormat="1" applyFont="1" applyFill="1" applyBorder="1" applyAlignment="1">
      <alignment horizontal="center" vertical="center"/>
    </xf>
    <xf numFmtId="0" fontId="71" fillId="0" borderId="11" xfId="0" applyFont="1" applyBorder="1" applyAlignment="1">
      <alignment vertical="center"/>
    </xf>
    <xf numFmtId="0" fontId="67" fillId="0" borderId="11" xfId="0" applyFont="1" applyBorder="1" applyAlignment="1">
      <alignment vertical="center"/>
    </xf>
    <xf numFmtId="0" fontId="67" fillId="0" borderId="11" xfId="0" applyFont="1" applyBorder="1" applyAlignment="1">
      <alignment horizontal="right" vertical="center"/>
    </xf>
    <xf numFmtId="169" fontId="65" fillId="0" borderId="0" xfId="0" applyNumberFormat="1" applyFont="1" applyAlignment="1">
      <alignment vertical="center"/>
    </xf>
    <xf numFmtId="0" fontId="65" fillId="0" borderId="0" xfId="0" applyFont="1" applyAlignment="1">
      <alignment horizontal="right" vertical="center"/>
    </xf>
    <xf numFmtId="0" fontId="69" fillId="0" borderId="0" xfId="1474" applyFont="1" applyAlignment="1">
      <alignment vertical="center"/>
    </xf>
    <xf numFmtId="3" fontId="69" fillId="0" borderId="0" xfId="1474" applyNumberFormat="1" applyFont="1" applyAlignment="1">
      <alignment horizontal="right" vertical="center"/>
    </xf>
    <xf numFmtId="0" fontId="65" fillId="0" borderId="0" xfId="1475" applyFont="1"/>
    <xf numFmtId="0" fontId="70" fillId="0" borderId="0" xfId="1474" applyFont="1" applyAlignment="1">
      <alignment vertical="center"/>
    </xf>
    <xf numFmtId="3" fontId="70" fillId="0" borderId="0" xfId="1474" applyNumberFormat="1" applyFont="1" applyAlignment="1">
      <alignment horizontal="right" vertical="center"/>
    </xf>
    <xf numFmtId="0" fontId="69" fillId="0" borderId="16" xfId="1474" applyFont="1" applyBorder="1" applyAlignment="1">
      <alignment vertical="center"/>
    </xf>
    <xf numFmtId="3" fontId="69" fillId="0" borderId="16" xfId="1474" applyNumberFormat="1" applyFont="1" applyBorder="1" applyAlignment="1">
      <alignment horizontal="right" vertical="center"/>
    </xf>
    <xf numFmtId="3" fontId="65" fillId="0" borderId="0" xfId="1475" applyNumberFormat="1" applyFont="1"/>
    <xf numFmtId="3" fontId="65" fillId="0" borderId="0" xfId="21" applyNumberFormat="1" applyFont="1" applyAlignment="1">
      <alignment horizontal="center" vertical="center"/>
    </xf>
    <xf numFmtId="166" fontId="65" fillId="0" borderId="0" xfId="1" applyNumberFormat="1" applyFont="1" applyFill="1" applyBorder="1" applyAlignment="1">
      <alignment horizontal="center" vertical="center"/>
    </xf>
    <xf numFmtId="0" fontId="65" fillId="0" borderId="0" xfId="0" applyFont="1" applyAlignment="1">
      <alignment horizontal="left" wrapText="1" indent="2"/>
    </xf>
    <xf numFmtId="0" fontId="72" fillId="0" borderId="0" xfId="0" applyFont="1" applyAlignment="1">
      <alignment horizontal="left" wrapText="1" indent="1"/>
    </xf>
    <xf numFmtId="0" fontId="65" fillId="0" borderId="12" xfId="0" applyFont="1" applyBorder="1" applyAlignment="1">
      <alignment horizontal="left" vertical="center" indent="2"/>
    </xf>
    <xf numFmtId="0" fontId="67" fillId="0" borderId="0" xfId="0" applyFont="1" applyAlignment="1">
      <alignment horizontal="right" vertical="center"/>
    </xf>
    <xf numFmtId="3" fontId="70" fillId="0" borderId="24" xfId="48" applyNumberFormat="1" applyFont="1" applyFill="1" applyBorder="1" applyAlignment="1">
      <alignment horizontal="center" vertical="center"/>
    </xf>
    <xf numFmtId="0" fontId="66" fillId="33" borderId="0" xfId="27" applyFont="1" applyFill="1" applyAlignment="1">
      <alignment horizontal="center" vertical="center" wrapText="1"/>
    </xf>
    <xf numFmtId="0" fontId="64" fillId="0" borderId="15" xfId="0" applyFont="1" applyBorder="1" applyAlignment="1">
      <alignment vertical="center"/>
    </xf>
    <xf numFmtId="0" fontId="66" fillId="33" borderId="18" xfId="27" applyFont="1" applyFill="1" applyBorder="1" applyAlignment="1">
      <alignment horizontal="center" vertical="center"/>
    </xf>
    <xf numFmtId="0" fontId="66" fillId="33" borderId="13" xfId="27" applyFont="1" applyFill="1" applyBorder="1" applyAlignment="1">
      <alignment horizontal="center" vertical="center"/>
    </xf>
    <xf numFmtId="0" fontId="66" fillId="33" borderId="10" xfId="27" applyFont="1" applyFill="1" applyBorder="1" applyAlignment="1">
      <alignment horizontal="center" vertical="center"/>
    </xf>
    <xf numFmtId="0" fontId="66" fillId="33" borderId="14" xfId="27" applyFont="1" applyFill="1" applyBorder="1" applyAlignment="1">
      <alignment horizontal="center" vertical="center"/>
    </xf>
    <xf numFmtId="0" fontId="66" fillId="33" borderId="11" xfId="27" applyFont="1" applyFill="1" applyBorder="1" applyAlignment="1">
      <alignment horizontal="center" vertical="center"/>
    </xf>
    <xf numFmtId="0" fontId="66" fillId="33" borderId="15" xfId="27" applyFont="1" applyFill="1" applyBorder="1" applyAlignment="1">
      <alignment horizontal="center" vertical="center"/>
    </xf>
    <xf numFmtId="3" fontId="72" fillId="0" borderId="0" xfId="25" applyNumberFormat="1" applyFont="1" applyFill="1" applyAlignment="1" applyProtection="1">
      <alignment horizontal="center" vertical="center"/>
      <protection locked="0"/>
    </xf>
    <xf numFmtId="3" fontId="65" fillId="0" borderId="0" xfId="25" applyNumberFormat="1" applyFont="1" applyFill="1" applyAlignment="1" applyProtection="1">
      <alignment horizontal="center" vertical="center"/>
      <protection locked="0"/>
    </xf>
  </cellXfs>
  <cellStyles count="1481">
    <cellStyle name="_x000a_386grabber=S" xfId="85" xr:uid="{00000000-0005-0000-0000-000000000000}"/>
    <cellStyle name="_x000a_386grabber=S 10" xfId="1158" xr:uid="{00000000-0005-0000-0000-000001000000}"/>
    <cellStyle name="_x000a_386grabber=S 2" xfId="94" xr:uid="{00000000-0005-0000-0000-000002000000}"/>
    <cellStyle name="_x000a_386grabber=S 2 2" xfId="135" xr:uid="{00000000-0005-0000-0000-000003000000}"/>
    <cellStyle name="_x000a_386grabber=S 3" xfId="128" xr:uid="{00000000-0005-0000-0000-000004000000}"/>
    <cellStyle name="_x000a_386grabber=S 4" xfId="274" xr:uid="{00000000-0005-0000-0000-000005000000}"/>
    <cellStyle name="_x000a_386grabber=S 5" xfId="312" xr:uid="{00000000-0005-0000-0000-000006000000}"/>
    <cellStyle name="_x000a_386grabber=S 6" xfId="286" xr:uid="{00000000-0005-0000-0000-000007000000}"/>
    <cellStyle name="_x000a_386grabber=S 7" xfId="734" xr:uid="{00000000-0005-0000-0000-000008000000}"/>
    <cellStyle name="_x000a_386grabber=S 8" xfId="740" xr:uid="{00000000-0005-0000-0000-000009000000}"/>
    <cellStyle name="_x000a_386grabber=S 9" xfId="1160" xr:uid="{00000000-0005-0000-0000-00000A000000}"/>
    <cellStyle name="=D:\WINNT\SYSTEM32\COMMAND.COM" xfId="86" xr:uid="{00000000-0005-0000-0000-00000B000000}"/>
    <cellStyle name="=D:\WINNT\SYSTEM32\COMMAND.COM 10" xfId="1165" xr:uid="{00000000-0005-0000-0000-00000C000000}"/>
    <cellStyle name="=D:\WINNT\SYSTEM32\COMMAND.COM 2" xfId="93" xr:uid="{00000000-0005-0000-0000-00000D000000}"/>
    <cellStyle name="=D:\WINNT\SYSTEM32\COMMAND.COM 2 2" xfId="134" xr:uid="{00000000-0005-0000-0000-00000E000000}"/>
    <cellStyle name="=D:\WINNT\SYSTEM32\COMMAND.COM 3" xfId="129" xr:uid="{00000000-0005-0000-0000-00000F000000}"/>
    <cellStyle name="=D:\WINNT\SYSTEM32\COMMAND.COM 4" xfId="275" xr:uid="{00000000-0005-0000-0000-000010000000}"/>
    <cellStyle name="=D:\WINNT\SYSTEM32\COMMAND.COM 5" xfId="298" xr:uid="{00000000-0005-0000-0000-000011000000}"/>
    <cellStyle name="=D:\WINNT\SYSTEM32\COMMAND.COM 6" xfId="273" xr:uid="{00000000-0005-0000-0000-000012000000}"/>
    <cellStyle name="=D:\WINNT\SYSTEM32\COMMAND.COM 7" xfId="735" xr:uid="{00000000-0005-0000-0000-000013000000}"/>
    <cellStyle name="=D:\WINNT\SYSTEM32\COMMAND.COM 8" xfId="733" xr:uid="{00000000-0005-0000-0000-000014000000}"/>
    <cellStyle name="=D:\WINNT\SYSTEM32\COMMAND.COM 9" xfId="1161" xr:uid="{00000000-0005-0000-0000-000015000000}"/>
    <cellStyle name="20 % - zvýraznenie1 2" xfId="35" xr:uid="{00000000-0005-0000-0000-000017000000}"/>
    <cellStyle name="20 % - zvýraznenie1 2 2" xfId="1247" xr:uid="{00000000-0005-0000-0000-000018000000}"/>
    <cellStyle name="20 % - zvýraznenie1 2 3" xfId="1443" xr:uid="{00000000-0005-0000-0000-000019000000}"/>
    <cellStyle name="20 % - zvýraznenie1 3" xfId="51" xr:uid="{00000000-0005-0000-0000-00001A000000}"/>
    <cellStyle name="20 % - zvýraznenie1 3 2" xfId="1458" xr:uid="{00000000-0005-0000-0000-00001B000000}"/>
    <cellStyle name="20 % - zvýraznenie1 4" xfId="1425" xr:uid="{00000000-0005-0000-0000-00001C000000}"/>
    <cellStyle name="20 % - zvýraznenie2 2" xfId="37" xr:uid="{00000000-0005-0000-0000-00001E000000}"/>
    <cellStyle name="20 % - zvýraznenie2 2 2" xfId="1251" xr:uid="{00000000-0005-0000-0000-00001F000000}"/>
    <cellStyle name="20 % - zvýraznenie2 2 3" xfId="1445" xr:uid="{00000000-0005-0000-0000-000020000000}"/>
    <cellStyle name="20 % - zvýraznenie2 3" xfId="53" xr:uid="{00000000-0005-0000-0000-000021000000}"/>
    <cellStyle name="20 % - zvýraznenie2 3 2" xfId="1460" xr:uid="{00000000-0005-0000-0000-000022000000}"/>
    <cellStyle name="20 % - zvýraznenie2 4" xfId="1427" xr:uid="{00000000-0005-0000-0000-000023000000}"/>
    <cellStyle name="20 % - zvýraznenie3 2" xfId="39" xr:uid="{00000000-0005-0000-0000-000025000000}"/>
    <cellStyle name="20 % - zvýraznenie3 2 2" xfId="1255" xr:uid="{00000000-0005-0000-0000-000026000000}"/>
    <cellStyle name="20 % - zvýraznenie3 2 3" xfId="1447" xr:uid="{00000000-0005-0000-0000-000027000000}"/>
    <cellStyle name="20 % - zvýraznenie3 3" xfId="55" xr:uid="{00000000-0005-0000-0000-000028000000}"/>
    <cellStyle name="20 % - zvýraznenie3 3 2" xfId="1462" xr:uid="{00000000-0005-0000-0000-000029000000}"/>
    <cellStyle name="20 % - zvýraznenie3 4" xfId="1429" xr:uid="{00000000-0005-0000-0000-00002A000000}"/>
    <cellStyle name="20 % - zvýraznenie4 2" xfId="41" xr:uid="{00000000-0005-0000-0000-00002C000000}"/>
    <cellStyle name="20 % - zvýraznenie4 2 2" xfId="1259" xr:uid="{00000000-0005-0000-0000-00002D000000}"/>
    <cellStyle name="20 % - zvýraznenie4 2 3" xfId="1449" xr:uid="{00000000-0005-0000-0000-00002E000000}"/>
    <cellStyle name="20 % - zvýraznenie4 3" xfId="57" xr:uid="{00000000-0005-0000-0000-00002F000000}"/>
    <cellStyle name="20 % - zvýraznenie4 3 2" xfId="1464" xr:uid="{00000000-0005-0000-0000-000030000000}"/>
    <cellStyle name="20 % - zvýraznenie4 4" xfId="1431" xr:uid="{00000000-0005-0000-0000-000031000000}"/>
    <cellStyle name="20 % - zvýraznenie5 2" xfId="43" xr:uid="{00000000-0005-0000-0000-000033000000}"/>
    <cellStyle name="20 % - zvýraznenie5 2 2" xfId="1263" xr:uid="{00000000-0005-0000-0000-000034000000}"/>
    <cellStyle name="20 % - zvýraznenie5 2 3" xfId="1451" xr:uid="{00000000-0005-0000-0000-000035000000}"/>
    <cellStyle name="20 % - zvýraznenie5 3" xfId="59" xr:uid="{00000000-0005-0000-0000-000036000000}"/>
    <cellStyle name="20 % - zvýraznenie5 3 2" xfId="1466" xr:uid="{00000000-0005-0000-0000-000037000000}"/>
    <cellStyle name="20 % - zvýraznenie5 4" xfId="1433" xr:uid="{00000000-0005-0000-0000-000038000000}"/>
    <cellStyle name="20 % - zvýraznenie6 2" xfId="45" xr:uid="{00000000-0005-0000-0000-00003A000000}"/>
    <cellStyle name="20 % - zvýraznenie6 2 2" xfId="1267" xr:uid="{00000000-0005-0000-0000-00003B000000}"/>
    <cellStyle name="20 % - zvýraznenie6 2 3" xfId="1453" xr:uid="{00000000-0005-0000-0000-00003C000000}"/>
    <cellStyle name="20 % - zvýraznenie6 3" xfId="61" xr:uid="{00000000-0005-0000-0000-00003D000000}"/>
    <cellStyle name="20 % - zvýraznenie6 3 2" xfId="1468" xr:uid="{00000000-0005-0000-0000-00003E000000}"/>
    <cellStyle name="20 % - zvýraznenie6 4" xfId="1435" xr:uid="{00000000-0005-0000-0000-00003F000000}"/>
    <cellStyle name="20% - Accent1" xfId="1342" builtinId="30" customBuiltin="1"/>
    <cellStyle name="20% - Accent2" xfId="1320" builtinId="34" customBuiltin="1"/>
    <cellStyle name="20% - Accent3" xfId="1308" builtinId="38" customBuiltin="1"/>
    <cellStyle name="20% - Accent4" xfId="1333" builtinId="42" customBuiltin="1"/>
    <cellStyle name="20% - Accent5" xfId="1324" builtinId="46" customBuiltin="1"/>
    <cellStyle name="20% - Accent6" xfId="1416" builtinId="50" customBuiltin="1"/>
    <cellStyle name="40 % - zvýraznenie1 2" xfId="36" xr:uid="{00000000-0005-0000-0000-000041000000}"/>
    <cellStyle name="40 % - zvýraznenie1 2 2" xfId="1248" xr:uid="{00000000-0005-0000-0000-000042000000}"/>
    <cellStyle name="40 % - zvýraznenie1 2 3" xfId="1444" xr:uid="{00000000-0005-0000-0000-000043000000}"/>
    <cellStyle name="40 % - zvýraznenie1 3" xfId="52" xr:uid="{00000000-0005-0000-0000-000044000000}"/>
    <cellStyle name="40 % - zvýraznenie1 3 2" xfId="1459" xr:uid="{00000000-0005-0000-0000-000045000000}"/>
    <cellStyle name="40 % - zvýraznenie1 4" xfId="1426" xr:uid="{00000000-0005-0000-0000-000046000000}"/>
    <cellStyle name="40 % - zvýraznenie2 2" xfId="38" xr:uid="{00000000-0005-0000-0000-000048000000}"/>
    <cellStyle name="40 % - zvýraznenie2 2 2" xfId="1252" xr:uid="{00000000-0005-0000-0000-000049000000}"/>
    <cellStyle name="40 % - zvýraznenie2 2 3" xfId="1446" xr:uid="{00000000-0005-0000-0000-00004A000000}"/>
    <cellStyle name="40 % - zvýraznenie2 3" xfId="54" xr:uid="{00000000-0005-0000-0000-00004B000000}"/>
    <cellStyle name="40 % - zvýraznenie2 3 2" xfId="1461" xr:uid="{00000000-0005-0000-0000-00004C000000}"/>
    <cellStyle name="40 % - zvýraznenie2 4" xfId="1428" xr:uid="{00000000-0005-0000-0000-00004D000000}"/>
    <cellStyle name="40 % - zvýraznenie3 2" xfId="40" xr:uid="{00000000-0005-0000-0000-00004F000000}"/>
    <cellStyle name="40 % - zvýraznenie3 2 2" xfId="1256" xr:uid="{00000000-0005-0000-0000-000050000000}"/>
    <cellStyle name="40 % - zvýraznenie3 2 3" xfId="1448" xr:uid="{00000000-0005-0000-0000-000051000000}"/>
    <cellStyle name="40 % - zvýraznenie3 3" xfId="56" xr:uid="{00000000-0005-0000-0000-000052000000}"/>
    <cellStyle name="40 % - zvýraznenie3 3 2" xfId="1463" xr:uid="{00000000-0005-0000-0000-000053000000}"/>
    <cellStyle name="40 % - zvýraznenie3 4" xfId="1430" xr:uid="{00000000-0005-0000-0000-000054000000}"/>
    <cellStyle name="40 % - zvýraznenie4 2" xfId="42" xr:uid="{00000000-0005-0000-0000-000056000000}"/>
    <cellStyle name="40 % - zvýraznenie4 2 2" xfId="1260" xr:uid="{00000000-0005-0000-0000-000057000000}"/>
    <cellStyle name="40 % - zvýraznenie4 2 3" xfId="1450" xr:uid="{00000000-0005-0000-0000-000058000000}"/>
    <cellStyle name="40 % - zvýraznenie4 3" xfId="58" xr:uid="{00000000-0005-0000-0000-000059000000}"/>
    <cellStyle name="40 % - zvýraznenie4 3 2" xfId="1465" xr:uid="{00000000-0005-0000-0000-00005A000000}"/>
    <cellStyle name="40 % - zvýraznenie4 4" xfId="1432" xr:uid="{00000000-0005-0000-0000-00005B000000}"/>
    <cellStyle name="40 % - zvýraznenie5 2" xfId="44" xr:uid="{00000000-0005-0000-0000-00005D000000}"/>
    <cellStyle name="40 % - zvýraznenie5 2 2" xfId="1264" xr:uid="{00000000-0005-0000-0000-00005E000000}"/>
    <cellStyle name="40 % - zvýraznenie5 2 3" xfId="1452" xr:uid="{00000000-0005-0000-0000-00005F000000}"/>
    <cellStyle name="40 % - zvýraznenie5 3" xfId="60" xr:uid="{00000000-0005-0000-0000-000060000000}"/>
    <cellStyle name="40 % - zvýraznenie5 3 2" xfId="1467" xr:uid="{00000000-0005-0000-0000-000061000000}"/>
    <cellStyle name="40 % - zvýraznenie5 4" xfId="1434" xr:uid="{00000000-0005-0000-0000-000062000000}"/>
    <cellStyle name="40 % - zvýraznenie6 2" xfId="46" xr:uid="{00000000-0005-0000-0000-000064000000}"/>
    <cellStyle name="40 % - zvýraznenie6 2 2" xfId="1268" xr:uid="{00000000-0005-0000-0000-000065000000}"/>
    <cellStyle name="40 % - zvýraznenie6 2 3" xfId="1454" xr:uid="{00000000-0005-0000-0000-000066000000}"/>
    <cellStyle name="40 % - zvýraznenie6 3" xfId="62" xr:uid="{00000000-0005-0000-0000-000067000000}"/>
    <cellStyle name="40 % - zvýraznenie6 3 2" xfId="1469" xr:uid="{00000000-0005-0000-0000-000068000000}"/>
    <cellStyle name="40 % - zvýraznenie6 4" xfId="1436" xr:uid="{00000000-0005-0000-0000-000069000000}"/>
    <cellStyle name="40% - Accent1" xfId="1311" builtinId="31" customBuiltin="1"/>
    <cellStyle name="40% - Accent2" xfId="1322" builtinId="35" customBuiltin="1"/>
    <cellStyle name="40% - Accent3" xfId="1314" builtinId="39" customBuiltin="1"/>
    <cellStyle name="40% - Accent4" xfId="1319" builtinId="43" customBuiltin="1"/>
    <cellStyle name="40% - Accent5" xfId="1294" builtinId="47" customBuiltin="1"/>
    <cellStyle name="40% - Accent6" xfId="1321" builtinId="51" customBuiltin="1"/>
    <cellStyle name="60 % - zvýraznenie1 2" xfId="1249" xr:uid="{00000000-0005-0000-0000-00006B000000}"/>
    <cellStyle name="60 % - zvýraznenie2 2" xfId="1253" xr:uid="{00000000-0005-0000-0000-00006D000000}"/>
    <cellStyle name="60 % - zvýraznenie3 2" xfId="1257" xr:uid="{00000000-0005-0000-0000-00006F000000}"/>
    <cellStyle name="60 % - zvýraznenie4 2" xfId="1261" xr:uid="{00000000-0005-0000-0000-000071000000}"/>
    <cellStyle name="60 % - zvýraznenie5 2" xfId="1265" xr:uid="{00000000-0005-0000-0000-000073000000}"/>
    <cellStyle name="60 % - zvýraznenie6 2" xfId="1269" xr:uid="{00000000-0005-0000-0000-000075000000}"/>
    <cellStyle name="60% - Accent1" xfId="1340" builtinId="32" customBuiltin="1"/>
    <cellStyle name="60% - Accent2" xfId="1325" builtinId="36" customBuiltin="1"/>
    <cellStyle name="60% - Accent3" xfId="1295" builtinId="40" customBuiltin="1"/>
    <cellStyle name="60% - Accent4" xfId="1415" builtinId="44" customBuiltin="1"/>
    <cellStyle name="60% - Accent5" xfId="1293" builtinId="48" customBuiltin="1"/>
    <cellStyle name="60% - Accent6" xfId="1339" builtinId="52" customBuiltin="1"/>
    <cellStyle name="Accent1" xfId="15" xr:uid="{00000000-0005-0000-0000-000076000000}"/>
    <cellStyle name="Accent2" xfId="16" xr:uid="{00000000-0005-0000-0000-000077000000}"/>
    <cellStyle name="Accent3" xfId="17" xr:uid="{00000000-0005-0000-0000-000078000000}"/>
    <cellStyle name="Accent4" xfId="18" xr:uid="{00000000-0005-0000-0000-000079000000}"/>
    <cellStyle name="Accent5" xfId="19" xr:uid="{00000000-0005-0000-0000-00007A000000}"/>
    <cellStyle name="Accent6" xfId="20" xr:uid="{00000000-0005-0000-0000-00007B000000}"/>
    <cellStyle name="Bad" xfId="7" xr:uid="{00000000-0005-0000-0000-00007C000000}"/>
    <cellStyle name="Calculation" xfId="11" xr:uid="{00000000-0005-0000-0000-00007D000000}"/>
    <cellStyle name="Comma" xfId="48" builtinId="3"/>
    <cellStyle name="Comma 2" xfId="64" xr:uid="{00000000-0005-0000-0000-00007E000000}"/>
    <cellStyle name="Comma 2 2" xfId="1471" xr:uid="{00000000-0005-0000-0000-00007F000000}"/>
    <cellStyle name="Čiarka 2" xfId="65" xr:uid="{00000000-0005-0000-0000-000082000000}"/>
    <cellStyle name="Čiarka 2 2" xfId="66" xr:uid="{00000000-0005-0000-0000-000083000000}"/>
    <cellStyle name="Čiarka 3" xfId="1345" xr:uid="{00000000-0005-0000-0000-000084000000}"/>
    <cellStyle name="Čiarka 4" xfId="1455" xr:uid="{00000000-0005-0000-0000-000085000000}"/>
    <cellStyle name="čiarky 2" xfId="104" xr:uid="{00000000-0005-0000-0000-000086000000}"/>
    <cellStyle name="čiarky 2 10" xfId="1113" xr:uid="{00000000-0005-0000-0000-000087000000}"/>
    <cellStyle name="čiarky 2 11" xfId="1134" xr:uid="{00000000-0005-0000-0000-000088000000}"/>
    <cellStyle name="čiarky 2 2" xfId="142" xr:uid="{00000000-0005-0000-0000-000089000000}"/>
    <cellStyle name="čiarky 2 3" xfId="1067" xr:uid="{00000000-0005-0000-0000-00008A000000}"/>
    <cellStyle name="čiarky 2 4" xfId="1135" xr:uid="{00000000-0005-0000-0000-00008B000000}"/>
    <cellStyle name="čiarky 2 5" xfId="1097" xr:uid="{00000000-0005-0000-0000-00008C000000}"/>
    <cellStyle name="čiarky 2 6" xfId="1124" xr:uid="{00000000-0005-0000-0000-00008D000000}"/>
    <cellStyle name="čiarky 2 7" xfId="1079" xr:uid="{00000000-0005-0000-0000-00008E000000}"/>
    <cellStyle name="čiarky 2 8" xfId="1109" xr:uid="{00000000-0005-0000-0000-00008F000000}"/>
    <cellStyle name="čiarky 2 9" xfId="1089" xr:uid="{00000000-0005-0000-0000-000090000000}"/>
    <cellStyle name="čiarky 3" xfId="126" xr:uid="{00000000-0005-0000-0000-000091000000}"/>
    <cellStyle name="čiarky 4" xfId="153" xr:uid="{00000000-0005-0000-0000-000092000000}"/>
    <cellStyle name="čiarky 5" xfId="67" xr:uid="{00000000-0005-0000-0000-000093000000}"/>
    <cellStyle name="čiarky 5 2" xfId="192" xr:uid="{00000000-0005-0000-0000-000094000000}"/>
    <cellStyle name="čiarky 5 3" xfId="1472" xr:uid="{00000000-0005-0000-0000-000095000000}"/>
    <cellStyle name="čiarky 6" xfId="1348" xr:uid="{00000000-0005-0000-0000-000096000000}"/>
    <cellStyle name="Date" xfId="725" xr:uid="{00000000-0005-0000-0000-000097000000}"/>
    <cellStyle name="Dobrá 2" xfId="1235" xr:uid="{00000000-0005-0000-0000-000099000000}"/>
    <cellStyle name="Explanatory Text" xfId="14" xr:uid="{00000000-0005-0000-0000-00009A000000}"/>
    <cellStyle name="Good" xfId="1297" builtinId="26" customBuiltin="1"/>
    <cellStyle name="Heading 1" xfId="3" xr:uid="{00000000-0005-0000-0000-00009B000000}"/>
    <cellStyle name="Heading 2" xfId="4" xr:uid="{00000000-0005-0000-0000-00009C000000}"/>
    <cellStyle name="Heading 3" xfId="5" xr:uid="{00000000-0005-0000-0000-00009D000000}"/>
    <cellStyle name="Heading 4" xfId="6" xr:uid="{00000000-0005-0000-0000-00009E000000}"/>
    <cellStyle name="Hypertextové prepojenie 2" xfId="91" xr:uid="{00000000-0005-0000-0000-00009F000000}"/>
    <cellStyle name="Check Cell" xfId="13" xr:uid="{00000000-0005-0000-0000-0000A0000000}"/>
    <cellStyle name="Input" xfId="9" xr:uid="{00000000-0005-0000-0000-0000A1000000}"/>
    <cellStyle name="Kontrolná bunka 2" xfId="1242" xr:uid="{00000000-0005-0000-0000-0000A2000000}"/>
    <cellStyle name="Linked Cell" xfId="12" xr:uid="{00000000-0005-0000-0000-0000A3000000}"/>
    <cellStyle name="Nadpis 1 2" xfId="1231" xr:uid="{00000000-0005-0000-0000-0000A4000000}"/>
    <cellStyle name="Nadpis 2 2" xfId="1232" xr:uid="{00000000-0005-0000-0000-0000A5000000}"/>
    <cellStyle name="Nadpis 3 2" xfId="1233" xr:uid="{00000000-0005-0000-0000-0000A6000000}"/>
    <cellStyle name="Nadpis 4 2" xfId="1234" xr:uid="{00000000-0005-0000-0000-0000A7000000}"/>
    <cellStyle name="Neutral" xfId="8" xr:uid="{00000000-0005-0000-0000-0000A8000000}"/>
    <cellStyle name="Neutrálna 2" xfId="1237" xr:uid="{00000000-0005-0000-0000-0000A9000000}"/>
    <cellStyle name="Normal" xfId="0" builtinId="0"/>
    <cellStyle name="Normal 2" xfId="49" xr:uid="{00000000-0005-0000-0000-0000AA000000}"/>
    <cellStyle name="Normal 2 2" xfId="726" xr:uid="{00000000-0005-0000-0000-0000AB000000}"/>
    <cellStyle name="Normal 2 3" xfId="1456" xr:uid="{00000000-0005-0000-0000-0000AC000000}"/>
    <cellStyle name="Normal 3" xfId="33" xr:uid="{00000000-0005-0000-0000-0000AD000000}"/>
    <cellStyle name="Normal 4" xfId="1475" xr:uid="{F8FF3AA5-19B0-4FBC-90D8-EEA3080B1720}"/>
    <cellStyle name="Normal 8" xfId="23" xr:uid="{00000000-0005-0000-0000-0000AE000000}"/>
    <cellStyle name="Normal_TAB2 2" xfId="24" xr:uid="{00000000-0005-0000-0000-0000B0000000}"/>
    <cellStyle name="Normálna 2" xfId="21" xr:uid="{00000000-0005-0000-0000-0000B1000000}"/>
    <cellStyle name="Normálna 2 2" xfId="25" xr:uid="{00000000-0005-0000-0000-0000B2000000}"/>
    <cellStyle name="Normálna 2 3" xfId="1305" xr:uid="{00000000-0005-0000-0000-0000B3000000}"/>
    <cellStyle name="Normálna 2 4" xfId="83" xr:uid="{00000000-0005-0000-0000-0000B4000000}"/>
    <cellStyle name="Normálna 3" xfId="26" xr:uid="{00000000-0005-0000-0000-0000B5000000}"/>
    <cellStyle name="Normálna 3 10" xfId="1477" xr:uid="{5CC9BB09-6405-420F-88FE-9B9C937EA466}"/>
    <cellStyle name="Normálna 3 2" xfId="47" xr:uid="{00000000-0005-0000-0000-0000B6000000}"/>
    <cellStyle name="Normálna 3 3" xfId="1288" xr:uid="{00000000-0005-0000-0000-0000B7000000}"/>
    <cellStyle name="Normálna 4" xfId="29" xr:uid="{00000000-0005-0000-0000-0000B8000000}"/>
    <cellStyle name="Normálna 4 2" xfId="1291" xr:uid="{00000000-0005-0000-0000-0000B9000000}"/>
    <cellStyle name="Normálna 4 3" xfId="1438" xr:uid="{00000000-0005-0000-0000-0000BA000000}"/>
    <cellStyle name="Normálna 5" xfId="30" xr:uid="{00000000-0005-0000-0000-0000BB000000}"/>
    <cellStyle name="Normálna 5 2" xfId="1419" xr:uid="{00000000-0005-0000-0000-0000BC000000}"/>
    <cellStyle name="Normálna 5 3" xfId="1439" xr:uid="{00000000-0005-0000-0000-0000BD000000}"/>
    <cellStyle name="Normálna 6" xfId="31" xr:uid="{00000000-0005-0000-0000-0000BE000000}"/>
    <cellStyle name="Normálna 6 2" xfId="1423" xr:uid="{00000000-0005-0000-0000-0000BF000000}"/>
    <cellStyle name="Normálna 6 3" xfId="1440" xr:uid="{00000000-0005-0000-0000-0000C0000000}"/>
    <cellStyle name="Normálna 7" xfId="32" xr:uid="{00000000-0005-0000-0000-0000C1000000}"/>
    <cellStyle name="Normálna 7 2" xfId="1441" xr:uid="{00000000-0005-0000-0000-0000C2000000}"/>
    <cellStyle name="Normálna 7 3" xfId="1474" xr:uid="{245DFEB9-645C-4714-854E-CD582C3B6702}"/>
    <cellStyle name="Normálna 8" xfId="63" xr:uid="{00000000-0005-0000-0000-0000C3000000}"/>
    <cellStyle name="Normálna 8 2" xfId="1470" xr:uid="{00000000-0005-0000-0000-0000C4000000}"/>
    <cellStyle name="Normálna 8 3" xfId="1480" xr:uid="{7645A9A4-21CB-49AD-AA9E-6ED3BB32DED9}"/>
    <cellStyle name="normálne 10" xfId="27" xr:uid="{00000000-0005-0000-0000-0000C6000000}"/>
    <cellStyle name="normálne 10 2" xfId="1331" xr:uid="{00000000-0005-0000-0000-0000C7000000}"/>
    <cellStyle name="normálne 10 3" xfId="112" xr:uid="{00000000-0005-0000-0000-0000C8000000}"/>
    <cellStyle name="normálne 11" xfId="125" xr:uid="{00000000-0005-0000-0000-0000C9000000}"/>
    <cellStyle name="normálne 11 10" xfId="1108" xr:uid="{00000000-0005-0000-0000-0000CA000000}"/>
    <cellStyle name="normálne 11 11" xfId="1095" xr:uid="{00000000-0005-0000-0000-0000CB000000}"/>
    <cellStyle name="normálne 11 12" xfId="763" xr:uid="{00000000-0005-0000-0000-0000CC000000}"/>
    <cellStyle name="normálne 11 12 2" xfId="1374" xr:uid="{00000000-0005-0000-0000-0000CD000000}"/>
    <cellStyle name="normálne 11 13" xfId="1159" xr:uid="{00000000-0005-0000-0000-0000CE000000}"/>
    <cellStyle name="normálne 11 13 2" xfId="1400" xr:uid="{00000000-0005-0000-0000-0000CF000000}"/>
    <cellStyle name="normálne 11 14" xfId="1176" xr:uid="{00000000-0005-0000-0000-0000D0000000}"/>
    <cellStyle name="normálne 11 14 2" xfId="1401" xr:uid="{00000000-0005-0000-0000-0000D1000000}"/>
    <cellStyle name="normálne 11 15" xfId="1183" xr:uid="{00000000-0005-0000-0000-0000D2000000}"/>
    <cellStyle name="normálne 11 15 2" xfId="1402" xr:uid="{00000000-0005-0000-0000-0000D3000000}"/>
    <cellStyle name="normálne 11 16" xfId="1190" xr:uid="{00000000-0005-0000-0000-0000D4000000}"/>
    <cellStyle name="normálne 11 16 2" xfId="1403" xr:uid="{00000000-0005-0000-0000-0000D5000000}"/>
    <cellStyle name="normálne 11 17" xfId="1197" xr:uid="{00000000-0005-0000-0000-0000D6000000}"/>
    <cellStyle name="normálne 11 17 2" xfId="1404" xr:uid="{00000000-0005-0000-0000-0000D7000000}"/>
    <cellStyle name="normálne 11 18" xfId="1204" xr:uid="{00000000-0005-0000-0000-0000D8000000}"/>
    <cellStyle name="normálne 11 18 2" xfId="1405" xr:uid="{00000000-0005-0000-0000-0000D9000000}"/>
    <cellStyle name="normálne 11 19" xfId="1210" xr:uid="{00000000-0005-0000-0000-0000DA000000}"/>
    <cellStyle name="normálne 11 19 2" xfId="1406" xr:uid="{00000000-0005-0000-0000-0000DB000000}"/>
    <cellStyle name="normálne 11 2" xfId="731" xr:uid="{00000000-0005-0000-0000-0000DC000000}"/>
    <cellStyle name="normálne 11 2 2" xfId="762" xr:uid="{00000000-0005-0000-0000-0000DD000000}"/>
    <cellStyle name="normálne 11 2 3" xfId="999" xr:uid="{00000000-0005-0000-0000-0000DE000000}"/>
    <cellStyle name="normálne 11 2 4" xfId="1370" xr:uid="{00000000-0005-0000-0000-0000DF000000}"/>
    <cellStyle name="normálne 11 20" xfId="1216" xr:uid="{00000000-0005-0000-0000-0000E0000000}"/>
    <cellStyle name="normálne 11 20 2" xfId="1407" xr:uid="{00000000-0005-0000-0000-0000E1000000}"/>
    <cellStyle name="normálne 11 21" xfId="1222" xr:uid="{00000000-0005-0000-0000-0000E2000000}"/>
    <cellStyle name="normálne 11 21 2" xfId="1408" xr:uid="{00000000-0005-0000-0000-0000E3000000}"/>
    <cellStyle name="normálne 11 22" xfId="1228" xr:uid="{00000000-0005-0000-0000-0000E4000000}"/>
    <cellStyle name="normálne 11 22 2" xfId="1409" xr:uid="{00000000-0005-0000-0000-0000E5000000}"/>
    <cellStyle name="normálne 11 23" xfId="1300" xr:uid="{00000000-0005-0000-0000-0000E6000000}"/>
    <cellStyle name="normálne 11 3" xfId="1073" xr:uid="{00000000-0005-0000-0000-0000E7000000}"/>
    <cellStyle name="normálne 11 4" xfId="1080" xr:uid="{00000000-0005-0000-0000-0000E8000000}"/>
    <cellStyle name="normálne 11 5" xfId="1123" xr:uid="{00000000-0005-0000-0000-0000E9000000}"/>
    <cellStyle name="normálne 11 6" xfId="1103" xr:uid="{00000000-0005-0000-0000-0000EA000000}"/>
    <cellStyle name="normálne 11 7" xfId="1129" xr:uid="{00000000-0005-0000-0000-0000EB000000}"/>
    <cellStyle name="normálne 11 8" xfId="1065" xr:uid="{00000000-0005-0000-0000-0000EC000000}"/>
    <cellStyle name="normálne 11 9" xfId="1119" xr:uid="{00000000-0005-0000-0000-0000ED000000}"/>
    <cellStyle name="normálne 12" xfId="152" xr:uid="{00000000-0005-0000-0000-0000EE000000}"/>
    <cellStyle name="normálne 12 2" xfId="1328" xr:uid="{00000000-0005-0000-0000-0000EF000000}"/>
    <cellStyle name="Normálne 12 3" xfId="1479" xr:uid="{DE8F97D4-0B55-49DE-913F-5A2C2C5FCAC2}"/>
    <cellStyle name="normálne 13" xfId="151" xr:uid="{00000000-0005-0000-0000-0000F0000000}"/>
    <cellStyle name="normálne 13 2" xfId="228" xr:uid="{00000000-0005-0000-0000-0000F1000000}"/>
    <cellStyle name="normálne 13 2 2" xfId="407" xr:uid="{00000000-0005-0000-0000-0000F2000000}"/>
    <cellStyle name="normálne 13 2 3" xfId="544" xr:uid="{00000000-0005-0000-0000-0000F3000000}"/>
    <cellStyle name="normálne 13 2 4" xfId="684" xr:uid="{00000000-0005-0000-0000-0000F4000000}"/>
    <cellStyle name="normálne 13 2 5" xfId="850" xr:uid="{00000000-0005-0000-0000-0000F5000000}"/>
    <cellStyle name="normálne 13 2 6" xfId="953" xr:uid="{00000000-0005-0000-0000-0000F6000000}"/>
    <cellStyle name="normálne 13 3" xfId="332" xr:uid="{00000000-0005-0000-0000-0000F7000000}"/>
    <cellStyle name="normálne 13 4" xfId="471" xr:uid="{00000000-0005-0000-0000-0000F8000000}"/>
    <cellStyle name="normálne 13 5" xfId="613" xr:uid="{00000000-0005-0000-0000-0000F9000000}"/>
    <cellStyle name="normálne 13 6" xfId="777" xr:uid="{00000000-0005-0000-0000-0000FA000000}"/>
    <cellStyle name="normálne 13 7" xfId="1024" xr:uid="{00000000-0005-0000-0000-0000FB000000}"/>
    <cellStyle name="normálne 13 8" xfId="1323" xr:uid="{00000000-0005-0000-0000-0000FC000000}"/>
    <cellStyle name="normálne 14" xfId="189" xr:uid="{00000000-0005-0000-0000-0000FD000000}"/>
    <cellStyle name="normálne 14 2" xfId="263" xr:uid="{00000000-0005-0000-0000-0000FE000000}"/>
    <cellStyle name="normálne 14 2 2" xfId="442" xr:uid="{00000000-0005-0000-0000-0000FF000000}"/>
    <cellStyle name="normálne 14 2 3" xfId="579" xr:uid="{00000000-0005-0000-0000-000000010000}"/>
    <cellStyle name="normálne 14 2 4" xfId="719" xr:uid="{00000000-0005-0000-0000-000001010000}"/>
    <cellStyle name="normálne 14 2 5" xfId="885" xr:uid="{00000000-0005-0000-0000-000002010000}"/>
    <cellStyle name="normálne 14 2 6" xfId="1003" xr:uid="{00000000-0005-0000-0000-000003010000}"/>
    <cellStyle name="normálne 14 3" xfId="369" xr:uid="{00000000-0005-0000-0000-000004010000}"/>
    <cellStyle name="normálne 14 4" xfId="507" xr:uid="{00000000-0005-0000-0000-000005010000}"/>
    <cellStyle name="normálne 14 5" xfId="648" xr:uid="{00000000-0005-0000-0000-000006010000}"/>
    <cellStyle name="normálne 14 6" xfId="813" xr:uid="{00000000-0005-0000-0000-000007010000}"/>
    <cellStyle name="normálne 14 7" xfId="931" xr:uid="{00000000-0005-0000-0000-000008010000}"/>
    <cellStyle name="normálne 14 8" xfId="1316" xr:uid="{00000000-0005-0000-0000-000009010000}"/>
    <cellStyle name="normálne 15" xfId="191" xr:uid="{00000000-0005-0000-0000-00000A010000}"/>
    <cellStyle name="normálne 15 2" xfId="1298" xr:uid="{00000000-0005-0000-0000-00000B010000}"/>
    <cellStyle name="normálne 16" xfId="190" xr:uid="{00000000-0005-0000-0000-00000C010000}"/>
    <cellStyle name="normálne 16 2" xfId="370" xr:uid="{00000000-0005-0000-0000-00000D010000}"/>
    <cellStyle name="normálne 16 3" xfId="508" xr:uid="{00000000-0005-0000-0000-00000E010000}"/>
    <cellStyle name="normálne 16 4" xfId="649" xr:uid="{00000000-0005-0000-0000-00000F010000}"/>
    <cellStyle name="normálne 16 5" xfId="814" xr:uid="{00000000-0005-0000-0000-000010010000}"/>
    <cellStyle name="normálne 16 6" xfId="1053" xr:uid="{00000000-0005-0000-0000-000011010000}"/>
    <cellStyle name="normálne 16 7" xfId="1312" xr:uid="{00000000-0005-0000-0000-000012010000}"/>
    <cellStyle name="normálne 17" xfId="264" xr:uid="{00000000-0005-0000-0000-000013010000}"/>
    <cellStyle name="normálne 17 2" xfId="443" xr:uid="{00000000-0005-0000-0000-000014010000}"/>
    <cellStyle name="normálne 17 3" xfId="580" xr:uid="{00000000-0005-0000-0000-000015010000}"/>
    <cellStyle name="normálne 17 4" xfId="720" xr:uid="{00000000-0005-0000-0000-000016010000}"/>
    <cellStyle name="normálne 17 5" xfId="886" xr:uid="{00000000-0005-0000-0000-000017010000}"/>
    <cellStyle name="normálne 17 6" xfId="1009" xr:uid="{00000000-0005-0000-0000-000018010000}"/>
    <cellStyle name="normálne 17 7" xfId="1317" xr:uid="{00000000-0005-0000-0000-000019010000}"/>
    <cellStyle name="normálne 18" xfId="265" xr:uid="{00000000-0005-0000-0000-00001A010000}"/>
    <cellStyle name="normálne 18 2" xfId="1343" xr:uid="{00000000-0005-0000-0000-00001B010000}"/>
    <cellStyle name="normálne 19" xfId="268" xr:uid="{00000000-0005-0000-0000-00001C010000}"/>
    <cellStyle name="normálne 19 2" xfId="446" xr:uid="{00000000-0005-0000-0000-00001D010000}"/>
    <cellStyle name="normálne 19 2 2" xfId="1361" xr:uid="{00000000-0005-0000-0000-00001E010000}"/>
    <cellStyle name="normálne 19 3" xfId="583" xr:uid="{00000000-0005-0000-0000-00001F010000}"/>
    <cellStyle name="normálne 19 3 2" xfId="1366" xr:uid="{00000000-0005-0000-0000-000020010000}"/>
    <cellStyle name="normálne 19 4" xfId="722" xr:uid="{00000000-0005-0000-0000-000021010000}"/>
    <cellStyle name="normálne 19 4 2" xfId="1368" xr:uid="{00000000-0005-0000-0000-000022010000}"/>
    <cellStyle name="normálne 19 5" xfId="889" xr:uid="{00000000-0005-0000-0000-000023010000}"/>
    <cellStyle name="normálne 19 5 2" xfId="1375" xr:uid="{00000000-0005-0000-0000-000024010000}"/>
    <cellStyle name="normálne 19 6" xfId="986" xr:uid="{00000000-0005-0000-0000-000025010000}"/>
    <cellStyle name="normálne 19 6 2" xfId="1393" xr:uid="{00000000-0005-0000-0000-000026010000}"/>
    <cellStyle name="normálne 19 7" xfId="1352" xr:uid="{00000000-0005-0000-0000-000027010000}"/>
    <cellStyle name="normálne 19 8" xfId="1310" xr:uid="{00000000-0005-0000-0000-000028010000}"/>
    <cellStyle name="normálne 2" xfId="68" xr:uid="{00000000-0005-0000-0000-000029010000}"/>
    <cellStyle name="normálne 2 10" xfId="1056" xr:uid="{00000000-0005-0000-0000-00002A010000}"/>
    <cellStyle name="normálne 2 11" xfId="1066" xr:uid="{00000000-0005-0000-0000-00002B010000}"/>
    <cellStyle name="normálne 2 12" xfId="1104" xr:uid="{00000000-0005-0000-0000-00002C010000}"/>
    <cellStyle name="normálne 2 13" xfId="1116" xr:uid="{00000000-0005-0000-0000-00002D010000}"/>
    <cellStyle name="normálne 2 14" xfId="1071" xr:uid="{00000000-0005-0000-0000-00002E010000}"/>
    <cellStyle name="normálne 2 15" xfId="1106" xr:uid="{00000000-0005-0000-0000-00002F010000}"/>
    <cellStyle name="normálne 2 16" xfId="1094" xr:uid="{00000000-0005-0000-0000-000030010000}"/>
    <cellStyle name="normálne 2 17" xfId="1057" xr:uid="{00000000-0005-0000-0000-000031010000}"/>
    <cellStyle name="normálne 2 18" xfId="1149" xr:uid="{00000000-0005-0000-0000-000032010000}"/>
    <cellStyle name="normálne 2 19" xfId="1162" xr:uid="{00000000-0005-0000-0000-000033010000}"/>
    <cellStyle name="normálne 2 2" xfId="69" xr:uid="{00000000-0005-0000-0000-000034010000}"/>
    <cellStyle name="normálne 2 2 10" xfId="1130" xr:uid="{00000000-0005-0000-0000-000035010000}"/>
    <cellStyle name="normálne 2 2 11" xfId="1128" xr:uid="{00000000-0005-0000-0000-000036010000}"/>
    <cellStyle name="normálne 2 2 12" xfId="1115" xr:uid="{00000000-0005-0000-0000-000037010000}"/>
    <cellStyle name="normálne 2 2 13" xfId="1107" xr:uid="{00000000-0005-0000-0000-000038010000}"/>
    <cellStyle name="normálne 2 2 14" xfId="1084" xr:uid="{00000000-0005-0000-0000-000039010000}"/>
    <cellStyle name="normálne 2 2 15" xfId="895" xr:uid="{00000000-0005-0000-0000-00003A010000}"/>
    <cellStyle name="normálne 2 2 16" xfId="92" xr:uid="{00000000-0005-0000-0000-00003B010000}"/>
    <cellStyle name="normálne 2 2 2" xfId="132" xr:uid="{00000000-0005-0000-0000-00003C010000}"/>
    <cellStyle name="normálne 2 2 3" xfId="279" xr:uid="{00000000-0005-0000-0000-00003D010000}"/>
    <cellStyle name="normálne 2 2 4" xfId="327" xr:uid="{00000000-0005-0000-0000-00003E010000}"/>
    <cellStyle name="normálne 2 2 5" xfId="455" xr:uid="{00000000-0005-0000-0000-00003F010000}"/>
    <cellStyle name="normálne 2 2 6" xfId="739" xr:uid="{00000000-0005-0000-0000-000040010000}"/>
    <cellStyle name="normálne 2 2 6 2" xfId="1059" xr:uid="{00000000-0005-0000-0000-000041010000}"/>
    <cellStyle name="normálne 2 2 6 3" xfId="1152" xr:uid="{00000000-0005-0000-0000-000042010000}"/>
    <cellStyle name="normálne 2 2 7" xfId="1058" xr:uid="{00000000-0005-0000-0000-000043010000}"/>
    <cellStyle name="normálne 2 2 8" xfId="1069" xr:uid="{00000000-0005-0000-0000-000044010000}"/>
    <cellStyle name="normálne 2 2 9" xfId="1125" xr:uid="{00000000-0005-0000-0000-000045010000}"/>
    <cellStyle name="normálne 2 20" xfId="1168" xr:uid="{00000000-0005-0000-0000-000046010000}"/>
    <cellStyle name="normálne 2 21" xfId="1309" xr:uid="{00000000-0005-0000-0000-000047010000}"/>
    <cellStyle name="normálne 2 22" xfId="90" xr:uid="{00000000-0005-0000-0000-000048010000}"/>
    <cellStyle name="normálne 2 3" xfId="70" xr:uid="{00000000-0005-0000-0000-000049010000}"/>
    <cellStyle name="normálne 2 3 2" xfId="98" xr:uid="{00000000-0005-0000-0000-00004A010000}"/>
    <cellStyle name="normálne 2 3 3" xfId="1473" xr:uid="{00000000-0005-0000-0000-00004B010000}"/>
    <cellStyle name="normálne 2 4" xfId="107" xr:uid="{00000000-0005-0000-0000-00004C010000}"/>
    <cellStyle name="normálne 2 4 10" xfId="929" xr:uid="{00000000-0005-0000-0000-00004D010000}"/>
    <cellStyle name="normálne 2 4 2" xfId="121" xr:uid="{00000000-0005-0000-0000-00004E010000}"/>
    <cellStyle name="normálne 2 4 2 2" xfId="173" xr:uid="{00000000-0005-0000-0000-00004F010000}"/>
    <cellStyle name="normálne 2 4 2 2 2" xfId="247" xr:uid="{00000000-0005-0000-0000-000050010000}"/>
    <cellStyle name="normálne 2 4 2 2 2 2" xfId="426" xr:uid="{00000000-0005-0000-0000-000051010000}"/>
    <cellStyle name="normálne 2 4 2 2 2 3" xfId="563" xr:uid="{00000000-0005-0000-0000-000052010000}"/>
    <cellStyle name="normálne 2 4 2 2 2 4" xfId="703" xr:uid="{00000000-0005-0000-0000-000053010000}"/>
    <cellStyle name="normálne 2 4 2 2 2 5" xfId="869" xr:uid="{00000000-0005-0000-0000-000054010000}"/>
    <cellStyle name="normálne 2 4 2 2 2 6" xfId="1017" xr:uid="{00000000-0005-0000-0000-000055010000}"/>
    <cellStyle name="normálne 2 4 2 2 3" xfId="353" xr:uid="{00000000-0005-0000-0000-000056010000}"/>
    <cellStyle name="normálne 2 4 2 2 4" xfId="491" xr:uid="{00000000-0005-0000-0000-000057010000}"/>
    <cellStyle name="normálne 2 4 2 2 5" xfId="632" xr:uid="{00000000-0005-0000-0000-000058010000}"/>
    <cellStyle name="normálne 2 4 2 2 6" xfId="797" xr:uid="{00000000-0005-0000-0000-000059010000}"/>
    <cellStyle name="normálne 2 4 2 2 7" xfId="982" xr:uid="{00000000-0005-0000-0000-00005A010000}"/>
    <cellStyle name="normálne 2 4 2 3" xfId="212" xr:uid="{00000000-0005-0000-0000-00005B010000}"/>
    <cellStyle name="normálne 2 4 2 3 2" xfId="391" xr:uid="{00000000-0005-0000-0000-00005C010000}"/>
    <cellStyle name="normálne 2 4 2 3 3" xfId="528" xr:uid="{00000000-0005-0000-0000-00005D010000}"/>
    <cellStyle name="normálne 2 4 2 3 4" xfId="668" xr:uid="{00000000-0005-0000-0000-00005E010000}"/>
    <cellStyle name="normálne 2 4 2 3 5" xfId="834" xr:uid="{00000000-0005-0000-0000-00005F010000}"/>
    <cellStyle name="normálne 2 4 2 3 6" xfId="967" xr:uid="{00000000-0005-0000-0000-000060010000}"/>
    <cellStyle name="normálne 2 4 2 4" xfId="306" xr:uid="{00000000-0005-0000-0000-000061010000}"/>
    <cellStyle name="normálne 2 4 2 5" xfId="451" xr:uid="{00000000-0005-0000-0000-000062010000}"/>
    <cellStyle name="normálne 2 4 2 6" xfId="597" xr:uid="{00000000-0005-0000-0000-000063010000}"/>
    <cellStyle name="normálne 2 4 2 7" xfId="758" xr:uid="{00000000-0005-0000-0000-000064010000}"/>
    <cellStyle name="normálne 2 4 2 8" xfId="1021" xr:uid="{00000000-0005-0000-0000-000065010000}"/>
    <cellStyle name="normálne 2 4 3" xfId="145" xr:uid="{00000000-0005-0000-0000-000066010000}"/>
    <cellStyle name="normálne 2 4 3 2" xfId="184" xr:uid="{00000000-0005-0000-0000-000067010000}"/>
    <cellStyle name="normálne 2 4 3 2 2" xfId="258" xr:uid="{00000000-0005-0000-0000-000068010000}"/>
    <cellStyle name="normálne 2 4 3 2 2 2" xfId="437" xr:uid="{00000000-0005-0000-0000-000069010000}"/>
    <cellStyle name="normálne 2 4 3 2 2 3" xfId="574" xr:uid="{00000000-0005-0000-0000-00006A010000}"/>
    <cellStyle name="normálne 2 4 3 2 2 4" xfId="714" xr:uid="{00000000-0005-0000-0000-00006B010000}"/>
    <cellStyle name="normálne 2 4 3 2 2 5" xfId="880" xr:uid="{00000000-0005-0000-0000-00006C010000}"/>
    <cellStyle name="normálne 2 4 3 2 2 6" xfId="944" xr:uid="{00000000-0005-0000-0000-00006D010000}"/>
    <cellStyle name="normálne 2 4 3 2 3" xfId="364" xr:uid="{00000000-0005-0000-0000-00006E010000}"/>
    <cellStyle name="normálne 2 4 3 2 4" xfId="502" xr:uid="{00000000-0005-0000-0000-00006F010000}"/>
    <cellStyle name="normálne 2 4 3 2 5" xfId="643" xr:uid="{00000000-0005-0000-0000-000070010000}"/>
    <cellStyle name="normálne 2 4 3 2 6" xfId="808" xr:uid="{00000000-0005-0000-0000-000071010000}"/>
    <cellStyle name="normálne 2 4 3 2 7" xfId="1039" xr:uid="{00000000-0005-0000-0000-000072010000}"/>
    <cellStyle name="normálne 2 4 3 3" xfId="223" xr:uid="{00000000-0005-0000-0000-000073010000}"/>
    <cellStyle name="normálne 2 4 3 3 2" xfId="402" xr:uid="{00000000-0005-0000-0000-000074010000}"/>
    <cellStyle name="normálne 2 4 3 3 3" xfId="539" xr:uid="{00000000-0005-0000-0000-000075010000}"/>
    <cellStyle name="normálne 2 4 3 3 4" xfId="679" xr:uid="{00000000-0005-0000-0000-000076010000}"/>
    <cellStyle name="normálne 2 4 3 3 5" xfId="845" xr:uid="{00000000-0005-0000-0000-000077010000}"/>
    <cellStyle name="normálne 2 4 3 3 6" xfId="1023" xr:uid="{00000000-0005-0000-0000-000078010000}"/>
    <cellStyle name="normálne 2 4 3 4" xfId="326" xr:uid="{00000000-0005-0000-0000-000079010000}"/>
    <cellStyle name="normálne 2 4 3 5" xfId="466" xr:uid="{00000000-0005-0000-0000-00007A010000}"/>
    <cellStyle name="normálne 2 4 3 6" xfId="608" xr:uid="{00000000-0005-0000-0000-00007B010000}"/>
    <cellStyle name="normálne 2 4 3 7" xfId="772" xr:uid="{00000000-0005-0000-0000-00007C010000}"/>
    <cellStyle name="normálne 2 4 3 8" xfId="1011" xr:uid="{00000000-0005-0000-0000-00007D010000}"/>
    <cellStyle name="normálne 2 4 4" xfId="162" xr:uid="{00000000-0005-0000-0000-00007E010000}"/>
    <cellStyle name="normálne 2 4 4 2" xfId="236" xr:uid="{00000000-0005-0000-0000-00007F010000}"/>
    <cellStyle name="normálne 2 4 4 2 2" xfId="415" xr:uid="{00000000-0005-0000-0000-000080010000}"/>
    <cellStyle name="normálne 2 4 4 2 3" xfId="552" xr:uid="{00000000-0005-0000-0000-000081010000}"/>
    <cellStyle name="normálne 2 4 4 2 4" xfId="692" xr:uid="{00000000-0005-0000-0000-000082010000}"/>
    <cellStyle name="normálne 2 4 4 2 5" xfId="858" xr:uid="{00000000-0005-0000-0000-000083010000}"/>
    <cellStyle name="normálne 2 4 4 2 6" xfId="970" xr:uid="{00000000-0005-0000-0000-000084010000}"/>
    <cellStyle name="normálne 2 4 4 3" xfId="342" xr:uid="{00000000-0005-0000-0000-000085010000}"/>
    <cellStyle name="normálne 2 4 4 4" xfId="480" xr:uid="{00000000-0005-0000-0000-000086010000}"/>
    <cellStyle name="normálne 2 4 4 5" xfId="621" xr:uid="{00000000-0005-0000-0000-000087010000}"/>
    <cellStyle name="normálne 2 4 4 6" xfId="786" xr:uid="{00000000-0005-0000-0000-000088010000}"/>
    <cellStyle name="normálne 2 4 4 7" xfId="938" xr:uid="{00000000-0005-0000-0000-000089010000}"/>
    <cellStyle name="normálne 2 4 5" xfId="201" xr:uid="{00000000-0005-0000-0000-00008A010000}"/>
    <cellStyle name="normálne 2 4 5 2" xfId="380" xr:uid="{00000000-0005-0000-0000-00008B010000}"/>
    <cellStyle name="normálne 2 4 5 3" xfId="517" xr:uid="{00000000-0005-0000-0000-00008C010000}"/>
    <cellStyle name="normálne 2 4 5 4" xfId="657" xr:uid="{00000000-0005-0000-0000-00008D010000}"/>
    <cellStyle name="normálne 2 4 5 5" xfId="823" xr:uid="{00000000-0005-0000-0000-00008E010000}"/>
    <cellStyle name="normálne 2 4 5 6" xfId="927" xr:uid="{00000000-0005-0000-0000-00008F010000}"/>
    <cellStyle name="normálne 2 4 6" xfId="293" xr:uid="{00000000-0005-0000-0000-000090010000}"/>
    <cellStyle name="normálne 2 4 7" xfId="272" xr:uid="{00000000-0005-0000-0000-000091010000}"/>
    <cellStyle name="normálne 2 4 8" xfId="586" xr:uid="{00000000-0005-0000-0000-000092010000}"/>
    <cellStyle name="normálne 2 4 9" xfId="749" xr:uid="{00000000-0005-0000-0000-000093010000}"/>
    <cellStyle name="normálne 2 5" xfId="101" xr:uid="{00000000-0005-0000-0000-000094010000}"/>
    <cellStyle name="normálne 2 5 2" xfId="289" xr:uid="{00000000-0005-0000-0000-000095010000}"/>
    <cellStyle name="normálne 2 5 2 2" xfId="896" xr:uid="{00000000-0005-0000-0000-000096010000}"/>
    <cellStyle name="normálne 2 5 2 2 2" xfId="1378" xr:uid="{00000000-0005-0000-0000-000097010000}"/>
    <cellStyle name="normálne 2 5 2 3" xfId="961" xr:uid="{00000000-0005-0000-0000-000098010000}"/>
    <cellStyle name="normálne 2 5 2 3 2" xfId="1390" xr:uid="{00000000-0005-0000-0000-000099010000}"/>
    <cellStyle name="normálne 2 5 2 4" xfId="1356" xr:uid="{00000000-0005-0000-0000-00009A010000}"/>
    <cellStyle name="normálne 2 5 3" xfId="371" xr:uid="{00000000-0005-0000-0000-00009B010000}"/>
    <cellStyle name="normálne 2 5 3 2" xfId="932" xr:uid="{00000000-0005-0000-0000-00009C010000}"/>
    <cellStyle name="normálne 2 5 3 2 2" xfId="1386" xr:uid="{00000000-0005-0000-0000-00009D010000}"/>
    <cellStyle name="normálne 2 5 3 3" xfId="1049" xr:uid="{00000000-0005-0000-0000-00009E010000}"/>
    <cellStyle name="normálne 2 5 3 3 2" xfId="1398" xr:uid="{00000000-0005-0000-0000-00009F010000}"/>
    <cellStyle name="normálne 2 5 3 4" xfId="1360" xr:uid="{00000000-0005-0000-0000-0000A0010000}"/>
    <cellStyle name="normálne 2 5 4" xfId="457" xr:uid="{00000000-0005-0000-0000-0000A1010000}"/>
    <cellStyle name="normálne 2 5 4 2" xfId="960" xr:uid="{00000000-0005-0000-0000-0000A2010000}"/>
    <cellStyle name="normálne 2 5 4 2 2" xfId="1389" xr:uid="{00000000-0005-0000-0000-0000A3010000}"/>
    <cellStyle name="normálne 2 5 4 3" xfId="1044" xr:uid="{00000000-0005-0000-0000-0000A4010000}"/>
    <cellStyle name="normálne 2 5 4 3 2" xfId="1397" xr:uid="{00000000-0005-0000-0000-0000A5010000}"/>
    <cellStyle name="normálne 2 5 4 4" xfId="1363" xr:uid="{00000000-0005-0000-0000-0000A6010000}"/>
    <cellStyle name="normálne 2 5 5" xfId="746" xr:uid="{00000000-0005-0000-0000-0000A7010000}"/>
    <cellStyle name="normálne 2 5 5 2" xfId="1372" xr:uid="{00000000-0005-0000-0000-0000A8010000}"/>
    <cellStyle name="normálne 2 5 6" xfId="912" xr:uid="{00000000-0005-0000-0000-0000A9010000}"/>
    <cellStyle name="normálne 2 5 6 2" xfId="1382" xr:uid="{00000000-0005-0000-0000-0000AA010000}"/>
    <cellStyle name="normálne 2 5 7" xfId="1350" xr:uid="{00000000-0005-0000-0000-0000AB010000}"/>
    <cellStyle name="normálne 2 6" xfId="115" xr:uid="{00000000-0005-0000-0000-0000AC010000}"/>
    <cellStyle name="normálne 2 6 2" xfId="150" xr:uid="{00000000-0005-0000-0000-0000AD010000}"/>
    <cellStyle name="normálne 2 6 2 2" xfId="188" xr:uid="{00000000-0005-0000-0000-0000AE010000}"/>
    <cellStyle name="normálne 2 6 2 2 2" xfId="262" xr:uid="{00000000-0005-0000-0000-0000AF010000}"/>
    <cellStyle name="normálne 2 6 2 2 2 2" xfId="441" xr:uid="{00000000-0005-0000-0000-0000B0010000}"/>
    <cellStyle name="normálne 2 6 2 2 2 3" xfId="578" xr:uid="{00000000-0005-0000-0000-0000B1010000}"/>
    <cellStyle name="normálne 2 6 2 2 2 4" xfId="718" xr:uid="{00000000-0005-0000-0000-0000B2010000}"/>
    <cellStyle name="normálne 2 6 2 2 2 5" xfId="884" xr:uid="{00000000-0005-0000-0000-0000B3010000}"/>
    <cellStyle name="normálne 2 6 2 2 2 6" xfId="1052" xr:uid="{00000000-0005-0000-0000-0000B4010000}"/>
    <cellStyle name="normálne 2 6 2 2 3" xfId="368" xr:uid="{00000000-0005-0000-0000-0000B5010000}"/>
    <cellStyle name="normálne 2 6 2 2 4" xfId="506" xr:uid="{00000000-0005-0000-0000-0000B6010000}"/>
    <cellStyle name="normálne 2 6 2 2 5" xfId="647" xr:uid="{00000000-0005-0000-0000-0000B7010000}"/>
    <cellStyle name="normálne 2 6 2 2 6" xfId="812" xr:uid="{00000000-0005-0000-0000-0000B8010000}"/>
    <cellStyle name="normálne 2 6 2 2 7" xfId="977" xr:uid="{00000000-0005-0000-0000-0000B9010000}"/>
    <cellStyle name="normálne 2 6 2 3" xfId="227" xr:uid="{00000000-0005-0000-0000-0000BA010000}"/>
    <cellStyle name="normálne 2 6 2 3 2" xfId="406" xr:uid="{00000000-0005-0000-0000-0000BB010000}"/>
    <cellStyle name="normálne 2 6 2 3 3" xfId="543" xr:uid="{00000000-0005-0000-0000-0000BC010000}"/>
    <cellStyle name="normálne 2 6 2 3 4" xfId="683" xr:uid="{00000000-0005-0000-0000-0000BD010000}"/>
    <cellStyle name="normálne 2 6 2 3 5" xfId="849" xr:uid="{00000000-0005-0000-0000-0000BE010000}"/>
    <cellStyle name="normálne 2 6 2 3 6" xfId="1001" xr:uid="{00000000-0005-0000-0000-0000BF010000}"/>
    <cellStyle name="normálne 2 6 2 4" xfId="331" xr:uid="{00000000-0005-0000-0000-0000C0010000}"/>
    <cellStyle name="normálne 2 6 2 5" xfId="470" xr:uid="{00000000-0005-0000-0000-0000C1010000}"/>
    <cellStyle name="normálne 2 6 2 6" xfId="612" xr:uid="{00000000-0005-0000-0000-0000C2010000}"/>
    <cellStyle name="normálne 2 6 2 7" xfId="776" xr:uid="{00000000-0005-0000-0000-0000C3010000}"/>
    <cellStyle name="normálne 2 6 2 8" xfId="943" xr:uid="{00000000-0005-0000-0000-0000C4010000}"/>
    <cellStyle name="normálne 2 6 3" xfId="167" xr:uid="{00000000-0005-0000-0000-0000C5010000}"/>
    <cellStyle name="normálne 2 6 3 2" xfId="241" xr:uid="{00000000-0005-0000-0000-0000C6010000}"/>
    <cellStyle name="normálne 2 6 3 2 2" xfId="420" xr:uid="{00000000-0005-0000-0000-0000C7010000}"/>
    <cellStyle name="normálne 2 6 3 2 3" xfId="557" xr:uid="{00000000-0005-0000-0000-0000C8010000}"/>
    <cellStyle name="normálne 2 6 3 2 4" xfId="697" xr:uid="{00000000-0005-0000-0000-0000C9010000}"/>
    <cellStyle name="normálne 2 6 3 2 5" xfId="863" xr:uid="{00000000-0005-0000-0000-0000CA010000}"/>
    <cellStyle name="normálne 2 6 3 2 6" xfId="1004" xr:uid="{00000000-0005-0000-0000-0000CB010000}"/>
    <cellStyle name="normálne 2 6 3 3" xfId="347" xr:uid="{00000000-0005-0000-0000-0000CC010000}"/>
    <cellStyle name="normálne 2 6 3 4" xfId="485" xr:uid="{00000000-0005-0000-0000-0000CD010000}"/>
    <cellStyle name="normálne 2 6 3 5" xfId="626" xr:uid="{00000000-0005-0000-0000-0000CE010000}"/>
    <cellStyle name="normálne 2 6 3 6" xfId="791" xr:uid="{00000000-0005-0000-0000-0000CF010000}"/>
    <cellStyle name="normálne 2 6 3 7" xfId="998" xr:uid="{00000000-0005-0000-0000-0000D0010000}"/>
    <cellStyle name="normálne 2 6 4" xfId="206" xr:uid="{00000000-0005-0000-0000-0000D1010000}"/>
    <cellStyle name="normálne 2 6 4 2" xfId="385" xr:uid="{00000000-0005-0000-0000-0000D2010000}"/>
    <cellStyle name="normálne 2 6 4 3" xfId="522" xr:uid="{00000000-0005-0000-0000-0000D3010000}"/>
    <cellStyle name="normálne 2 6 4 4" xfId="662" xr:uid="{00000000-0005-0000-0000-0000D4010000}"/>
    <cellStyle name="normálne 2 6 4 5" xfId="828" xr:uid="{00000000-0005-0000-0000-0000D5010000}"/>
    <cellStyle name="normálne 2 6 4 6" xfId="894" xr:uid="{00000000-0005-0000-0000-0000D6010000}"/>
    <cellStyle name="normálne 2 6 5" xfId="300" xr:uid="{00000000-0005-0000-0000-0000D7010000}"/>
    <cellStyle name="normálne 2 6 6" xfId="281" xr:uid="{00000000-0005-0000-0000-0000D8010000}"/>
    <cellStyle name="normálne 2 6 7" xfId="591" xr:uid="{00000000-0005-0000-0000-0000D9010000}"/>
    <cellStyle name="normálne 2 6 8" xfId="753" xr:uid="{00000000-0005-0000-0000-0000DA010000}"/>
    <cellStyle name="normálne 2 6 9" xfId="956" xr:uid="{00000000-0005-0000-0000-0000DB010000}"/>
    <cellStyle name="normálne 2 7" xfId="131" xr:uid="{00000000-0005-0000-0000-0000DC010000}"/>
    <cellStyle name="normálne 2 7 2" xfId="178" xr:uid="{00000000-0005-0000-0000-0000DD010000}"/>
    <cellStyle name="normálne 2 7 2 2" xfId="252" xr:uid="{00000000-0005-0000-0000-0000DE010000}"/>
    <cellStyle name="normálne 2 7 2 2 2" xfId="431" xr:uid="{00000000-0005-0000-0000-0000DF010000}"/>
    <cellStyle name="normálne 2 7 2 2 3" xfId="568" xr:uid="{00000000-0005-0000-0000-0000E0010000}"/>
    <cellStyle name="normálne 2 7 2 2 4" xfId="708" xr:uid="{00000000-0005-0000-0000-0000E1010000}"/>
    <cellStyle name="normálne 2 7 2 2 5" xfId="874" xr:uid="{00000000-0005-0000-0000-0000E2010000}"/>
    <cellStyle name="normálne 2 7 2 2 6" xfId="948" xr:uid="{00000000-0005-0000-0000-0000E3010000}"/>
    <cellStyle name="normálne 2 7 2 3" xfId="358" xr:uid="{00000000-0005-0000-0000-0000E4010000}"/>
    <cellStyle name="normálne 2 7 2 4" xfId="496" xr:uid="{00000000-0005-0000-0000-0000E5010000}"/>
    <cellStyle name="normálne 2 7 2 5" xfId="637" xr:uid="{00000000-0005-0000-0000-0000E6010000}"/>
    <cellStyle name="normálne 2 7 2 6" xfId="802" xr:uid="{00000000-0005-0000-0000-0000E7010000}"/>
    <cellStyle name="normálne 2 7 2 7" xfId="1043" xr:uid="{00000000-0005-0000-0000-0000E8010000}"/>
    <cellStyle name="normálne 2 7 3" xfId="217" xr:uid="{00000000-0005-0000-0000-0000E9010000}"/>
    <cellStyle name="normálne 2 7 3 2" xfId="396" xr:uid="{00000000-0005-0000-0000-0000EA010000}"/>
    <cellStyle name="normálne 2 7 3 3" xfId="533" xr:uid="{00000000-0005-0000-0000-0000EB010000}"/>
    <cellStyle name="normálne 2 7 3 4" xfId="673" xr:uid="{00000000-0005-0000-0000-0000EC010000}"/>
    <cellStyle name="normálne 2 7 3 5" xfId="839" xr:uid="{00000000-0005-0000-0000-0000ED010000}"/>
    <cellStyle name="normálne 2 7 3 6" xfId="1010" xr:uid="{00000000-0005-0000-0000-0000EE010000}"/>
    <cellStyle name="normálne 2 7 4" xfId="315" xr:uid="{00000000-0005-0000-0000-0000EF010000}"/>
    <cellStyle name="normálne 2 7 5" xfId="459" xr:uid="{00000000-0005-0000-0000-0000F0010000}"/>
    <cellStyle name="normálne 2 7 6" xfId="602" xr:uid="{00000000-0005-0000-0000-0000F1010000}"/>
    <cellStyle name="normálne 2 7 7" xfId="765" xr:uid="{00000000-0005-0000-0000-0000F2010000}"/>
    <cellStyle name="normálne 2 7 8" xfId="901" xr:uid="{00000000-0005-0000-0000-0000F3010000}"/>
    <cellStyle name="normálne 2 8" xfId="156" xr:uid="{00000000-0005-0000-0000-0000F4010000}"/>
    <cellStyle name="normálne 2 8 2" xfId="230" xr:uid="{00000000-0005-0000-0000-0000F5010000}"/>
    <cellStyle name="normálne 2 8 2 2" xfId="409" xr:uid="{00000000-0005-0000-0000-0000F6010000}"/>
    <cellStyle name="normálne 2 8 2 3" xfId="546" xr:uid="{00000000-0005-0000-0000-0000F7010000}"/>
    <cellStyle name="normálne 2 8 2 4" xfId="686" xr:uid="{00000000-0005-0000-0000-0000F8010000}"/>
    <cellStyle name="normálne 2 8 2 5" xfId="852" xr:uid="{00000000-0005-0000-0000-0000F9010000}"/>
    <cellStyle name="normálne 2 8 2 6" xfId="909" xr:uid="{00000000-0005-0000-0000-0000FA010000}"/>
    <cellStyle name="normálne 2 8 3" xfId="336" xr:uid="{00000000-0005-0000-0000-0000FB010000}"/>
    <cellStyle name="normálne 2 8 4" xfId="474" xr:uid="{00000000-0005-0000-0000-0000FC010000}"/>
    <cellStyle name="normálne 2 8 5" xfId="615" xr:uid="{00000000-0005-0000-0000-0000FD010000}"/>
    <cellStyle name="normálne 2 8 6" xfId="780" xr:uid="{00000000-0005-0000-0000-0000FE010000}"/>
    <cellStyle name="normálne 2 8 7" xfId="954" xr:uid="{00000000-0005-0000-0000-0000FF010000}"/>
    <cellStyle name="normálne 2 9" xfId="195" xr:uid="{00000000-0005-0000-0000-000000020000}"/>
    <cellStyle name="normálne 2 9 2" xfId="374" xr:uid="{00000000-0005-0000-0000-000001020000}"/>
    <cellStyle name="normálne 2 9 3" xfId="511" xr:uid="{00000000-0005-0000-0000-000002020000}"/>
    <cellStyle name="normálne 2 9 4" xfId="651" xr:uid="{00000000-0005-0000-0000-000003020000}"/>
    <cellStyle name="normálne 2 9 5" xfId="817" xr:uid="{00000000-0005-0000-0000-000004020000}"/>
    <cellStyle name="normálne 2 9 6" xfId="906" xr:uid="{00000000-0005-0000-0000-000005020000}"/>
    <cellStyle name="normálne 20" xfId="270" xr:uid="{00000000-0005-0000-0000-000006020000}"/>
    <cellStyle name="normálne 20 2" xfId="1354" xr:uid="{00000000-0005-0000-0000-000007020000}"/>
    <cellStyle name="normálne 20 3" xfId="1318" xr:uid="{00000000-0005-0000-0000-000008020000}"/>
    <cellStyle name="normálne 21" xfId="271" xr:uid="{00000000-0005-0000-0000-000009020000}"/>
    <cellStyle name="normálne 21 2" xfId="1302" xr:uid="{00000000-0005-0000-0000-00000A020000}"/>
    <cellStyle name="normálne 22" xfId="278" xr:uid="{00000000-0005-0000-0000-00000B020000}"/>
    <cellStyle name="normálne 22 2" xfId="1332" xr:uid="{00000000-0005-0000-0000-00000C020000}"/>
    <cellStyle name="normálne 23" xfId="310" xr:uid="{00000000-0005-0000-0000-00000D020000}"/>
    <cellStyle name="normálne 23 2" xfId="1304" xr:uid="{00000000-0005-0000-0000-00000E020000}"/>
    <cellStyle name="normálne 24" xfId="724" xr:uid="{00000000-0005-0000-0000-00000F020000}"/>
    <cellStyle name="normálne 24 2" xfId="770" xr:uid="{00000000-0005-0000-0000-000010020000}"/>
    <cellStyle name="normálne 24 3" xfId="993" xr:uid="{00000000-0005-0000-0000-000011020000}"/>
    <cellStyle name="normálne 24 4" xfId="1303" xr:uid="{00000000-0005-0000-0000-000012020000}"/>
    <cellStyle name="normálne 25" xfId="1055" xr:uid="{00000000-0005-0000-0000-000013020000}"/>
    <cellStyle name="normálne 25 2" xfId="1313" xr:uid="{00000000-0005-0000-0000-000014020000}"/>
    <cellStyle name="normálne 26" xfId="1093" xr:uid="{00000000-0005-0000-0000-000015020000}"/>
    <cellStyle name="normálne 26 2" xfId="1334" xr:uid="{00000000-0005-0000-0000-000016020000}"/>
    <cellStyle name="normálne 27" xfId="1072" xr:uid="{00000000-0005-0000-0000-000017020000}"/>
    <cellStyle name="normálne 27 2" xfId="1296" xr:uid="{00000000-0005-0000-0000-000018020000}"/>
    <cellStyle name="normálne 28" xfId="1086" xr:uid="{00000000-0005-0000-0000-000019020000}"/>
    <cellStyle name="normálne 29" xfId="1090" xr:uid="{00000000-0005-0000-0000-00001A020000}"/>
    <cellStyle name="normálne 3" xfId="71" xr:uid="{00000000-0005-0000-0000-00001B020000}"/>
    <cellStyle name="normálne 3 10" xfId="472" xr:uid="{00000000-0005-0000-0000-00001C020000}"/>
    <cellStyle name="normálne 3 11" xfId="727" xr:uid="{00000000-0005-0000-0000-00001D020000}"/>
    <cellStyle name="normálne 3 11 2" xfId="1061" xr:uid="{00000000-0005-0000-0000-00001E020000}"/>
    <cellStyle name="normálne 3 11 3" xfId="1154" xr:uid="{00000000-0005-0000-0000-00001F020000}"/>
    <cellStyle name="normálne 3 12" xfId="1082" xr:uid="{00000000-0005-0000-0000-000020020000}"/>
    <cellStyle name="normálne 3 13" xfId="1127" xr:uid="{00000000-0005-0000-0000-000021020000}"/>
    <cellStyle name="normálne 3 14" xfId="1142" xr:uid="{00000000-0005-0000-0000-000022020000}"/>
    <cellStyle name="normálne 3 15" xfId="1076" xr:uid="{00000000-0005-0000-0000-000023020000}"/>
    <cellStyle name="normálne 3 16" xfId="1117" xr:uid="{00000000-0005-0000-0000-000024020000}"/>
    <cellStyle name="normálne 3 17" xfId="1139" xr:uid="{00000000-0005-0000-0000-000025020000}"/>
    <cellStyle name="normálne 3 18" xfId="1081" xr:uid="{00000000-0005-0000-0000-000026020000}"/>
    <cellStyle name="normálne 3 19" xfId="1083" xr:uid="{00000000-0005-0000-0000-000027020000}"/>
    <cellStyle name="normálne 3 2" xfId="109" xr:uid="{00000000-0005-0000-0000-000028020000}"/>
    <cellStyle name="normálne 3 2 10" xfId="921" xr:uid="{00000000-0005-0000-0000-000029020000}"/>
    <cellStyle name="normálne 3 2 2" xfId="122" xr:uid="{00000000-0005-0000-0000-00002A020000}"/>
    <cellStyle name="normálne 3 2 2 2" xfId="174" xr:uid="{00000000-0005-0000-0000-00002B020000}"/>
    <cellStyle name="normálne 3 2 2 2 2" xfId="248" xr:uid="{00000000-0005-0000-0000-00002C020000}"/>
    <cellStyle name="normálne 3 2 2 2 2 2" xfId="427" xr:uid="{00000000-0005-0000-0000-00002D020000}"/>
    <cellStyle name="normálne 3 2 2 2 2 3" xfId="564" xr:uid="{00000000-0005-0000-0000-00002E020000}"/>
    <cellStyle name="normálne 3 2 2 2 2 4" xfId="704" xr:uid="{00000000-0005-0000-0000-00002F020000}"/>
    <cellStyle name="normálne 3 2 2 2 2 5" xfId="870" xr:uid="{00000000-0005-0000-0000-000030020000}"/>
    <cellStyle name="normálne 3 2 2 2 2 6" xfId="968" xr:uid="{00000000-0005-0000-0000-000031020000}"/>
    <cellStyle name="normálne 3 2 2 2 3" xfId="354" xr:uid="{00000000-0005-0000-0000-000032020000}"/>
    <cellStyle name="normálne 3 2 2 2 4" xfId="492" xr:uid="{00000000-0005-0000-0000-000033020000}"/>
    <cellStyle name="normálne 3 2 2 2 5" xfId="633" xr:uid="{00000000-0005-0000-0000-000034020000}"/>
    <cellStyle name="normálne 3 2 2 2 6" xfId="798" xr:uid="{00000000-0005-0000-0000-000035020000}"/>
    <cellStyle name="normálne 3 2 2 2 7" xfId="936" xr:uid="{00000000-0005-0000-0000-000036020000}"/>
    <cellStyle name="normálne 3 2 2 3" xfId="213" xr:uid="{00000000-0005-0000-0000-000037020000}"/>
    <cellStyle name="normálne 3 2 2 3 2" xfId="392" xr:uid="{00000000-0005-0000-0000-000038020000}"/>
    <cellStyle name="normálne 3 2 2 3 3" xfId="529" xr:uid="{00000000-0005-0000-0000-000039020000}"/>
    <cellStyle name="normálne 3 2 2 3 4" xfId="669" xr:uid="{00000000-0005-0000-0000-00003A020000}"/>
    <cellStyle name="normálne 3 2 2 3 5" xfId="835" xr:uid="{00000000-0005-0000-0000-00003B020000}"/>
    <cellStyle name="normálne 3 2 2 3 6" xfId="919" xr:uid="{00000000-0005-0000-0000-00003C020000}"/>
    <cellStyle name="normálne 3 2 2 4" xfId="307" xr:uid="{00000000-0005-0000-0000-00003D020000}"/>
    <cellStyle name="normálne 3 2 2 5" xfId="452" xr:uid="{00000000-0005-0000-0000-00003E020000}"/>
    <cellStyle name="normálne 3 2 2 6" xfId="598" xr:uid="{00000000-0005-0000-0000-00003F020000}"/>
    <cellStyle name="normálne 3 2 2 7" xfId="759" xr:uid="{00000000-0005-0000-0000-000040020000}"/>
    <cellStyle name="normálne 3 2 2 8" xfId="972" xr:uid="{00000000-0005-0000-0000-000041020000}"/>
    <cellStyle name="normálne 3 2 3" xfId="147" xr:uid="{00000000-0005-0000-0000-000042020000}"/>
    <cellStyle name="normálne 3 2 3 2" xfId="185" xr:uid="{00000000-0005-0000-0000-000043020000}"/>
    <cellStyle name="normálne 3 2 3 2 2" xfId="259" xr:uid="{00000000-0005-0000-0000-000044020000}"/>
    <cellStyle name="normálne 3 2 3 2 2 2" xfId="438" xr:uid="{00000000-0005-0000-0000-000045020000}"/>
    <cellStyle name="normálne 3 2 3 2 2 3" xfId="575" xr:uid="{00000000-0005-0000-0000-000046020000}"/>
    <cellStyle name="normálne 3 2 3 2 2 4" xfId="715" xr:uid="{00000000-0005-0000-0000-000047020000}"/>
    <cellStyle name="normálne 3 2 3 2 2 5" xfId="881" xr:uid="{00000000-0005-0000-0000-000048020000}"/>
    <cellStyle name="normálne 3 2 3 2 2 6" xfId="1025" xr:uid="{00000000-0005-0000-0000-000049020000}"/>
    <cellStyle name="normálne 3 2 3 2 3" xfId="365" xr:uid="{00000000-0005-0000-0000-00004A020000}"/>
    <cellStyle name="normálne 3 2 3 2 4" xfId="503" xr:uid="{00000000-0005-0000-0000-00004B020000}"/>
    <cellStyle name="normálne 3 2 3 2 5" xfId="644" xr:uid="{00000000-0005-0000-0000-00004C020000}"/>
    <cellStyle name="normálne 3 2 3 2 6" xfId="809" xr:uid="{00000000-0005-0000-0000-00004D020000}"/>
    <cellStyle name="normálne 3 2 3 2 7" xfId="991" xr:uid="{00000000-0005-0000-0000-00004E020000}"/>
    <cellStyle name="normálne 3 2 3 3" xfId="224" xr:uid="{00000000-0005-0000-0000-00004F020000}"/>
    <cellStyle name="normálne 3 2 3 3 2" xfId="403" xr:uid="{00000000-0005-0000-0000-000050020000}"/>
    <cellStyle name="normálne 3 2 3 3 3" xfId="540" xr:uid="{00000000-0005-0000-0000-000051020000}"/>
    <cellStyle name="normálne 3 2 3 3 4" xfId="680" xr:uid="{00000000-0005-0000-0000-000052020000}"/>
    <cellStyle name="normálne 3 2 3 3 5" xfId="846" xr:uid="{00000000-0005-0000-0000-000053020000}"/>
    <cellStyle name="normálne 3 2 3 3 6" xfId="974" xr:uid="{00000000-0005-0000-0000-000054020000}"/>
    <cellStyle name="normálne 3 2 3 4" xfId="328" xr:uid="{00000000-0005-0000-0000-000055020000}"/>
    <cellStyle name="normálne 3 2 3 5" xfId="467" xr:uid="{00000000-0005-0000-0000-000056020000}"/>
    <cellStyle name="normálne 3 2 3 6" xfId="609" xr:uid="{00000000-0005-0000-0000-000057020000}"/>
    <cellStyle name="normálne 3 2 3 7" xfId="773" xr:uid="{00000000-0005-0000-0000-000058020000}"/>
    <cellStyle name="normálne 3 2 3 8" xfId="911" xr:uid="{00000000-0005-0000-0000-000059020000}"/>
    <cellStyle name="normálne 3 2 4" xfId="163" xr:uid="{00000000-0005-0000-0000-00005A020000}"/>
    <cellStyle name="normálne 3 2 4 2" xfId="237" xr:uid="{00000000-0005-0000-0000-00005B020000}"/>
    <cellStyle name="normálne 3 2 4 2 2" xfId="416" xr:uid="{00000000-0005-0000-0000-00005C020000}"/>
    <cellStyle name="normálne 3 2 4 2 3" xfId="553" xr:uid="{00000000-0005-0000-0000-00005D020000}"/>
    <cellStyle name="normálne 3 2 4 2 4" xfId="693" xr:uid="{00000000-0005-0000-0000-00005E020000}"/>
    <cellStyle name="normálne 3 2 4 2 5" xfId="859" xr:uid="{00000000-0005-0000-0000-00005F020000}"/>
    <cellStyle name="normálne 3 2 4 2 6" xfId="924" xr:uid="{00000000-0005-0000-0000-000060020000}"/>
    <cellStyle name="normálne 3 2 4 3" xfId="343" xr:uid="{00000000-0005-0000-0000-000061020000}"/>
    <cellStyle name="normálne 3 2 4 4" xfId="481" xr:uid="{00000000-0005-0000-0000-000062020000}"/>
    <cellStyle name="normálne 3 2 4 5" xfId="622" xr:uid="{00000000-0005-0000-0000-000063020000}"/>
    <cellStyle name="normálne 3 2 4 6" xfId="787" xr:uid="{00000000-0005-0000-0000-000064020000}"/>
    <cellStyle name="normálne 3 2 4 7" xfId="1020" xr:uid="{00000000-0005-0000-0000-000065020000}"/>
    <cellStyle name="normálne 3 2 5" xfId="202" xr:uid="{00000000-0005-0000-0000-000066020000}"/>
    <cellStyle name="normálne 3 2 5 2" xfId="381" xr:uid="{00000000-0005-0000-0000-000067020000}"/>
    <cellStyle name="normálne 3 2 5 3" xfId="518" xr:uid="{00000000-0005-0000-0000-000068020000}"/>
    <cellStyle name="normálne 3 2 5 4" xfId="658" xr:uid="{00000000-0005-0000-0000-000069020000}"/>
    <cellStyle name="normálne 3 2 5 5" xfId="824" xr:uid="{00000000-0005-0000-0000-00006A020000}"/>
    <cellStyle name="normálne 3 2 5 6" xfId="1048" xr:uid="{00000000-0005-0000-0000-00006B020000}"/>
    <cellStyle name="normálne 3 2 6" xfId="294" xr:uid="{00000000-0005-0000-0000-00006C020000}"/>
    <cellStyle name="normálne 3 2 7" xfId="372" xr:uid="{00000000-0005-0000-0000-00006D020000}"/>
    <cellStyle name="normálne 3 2 8" xfId="587" xr:uid="{00000000-0005-0000-0000-00006E020000}"/>
    <cellStyle name="normálne 3 2 9" xfId="741" xr:uid="{00000000-0005-0000-0000-00006F020000}"/>
    <cellStyle name="normálne 3 20" xfId="955" xr:uid="{00000000-0005-0000-0000-000070020000}"/>
    <cellStyle name="normálne 3 21" xfId="1163" xr:uid="{00000000-0005-0000-0000-000071020000}"/>
    <cellStyle name="normálne 3 22" xfId="1172" xr:uid="{00000000-0005-0000-0000-000072020000}"/>
    <cellStyle name="normálne 3 23" xfId="1179" xr:uid="{00000000-0005-0000-0000-000073020000}"/>
    <cellStyle name="normálne 3 24" xfId="1186" xr:uid="{00000000-0005-0000-0000-000074020000}"/>
    <cellStyle name="normálne 3 25" xfId="1193" xr:uid="{00000000-0005-0000-0000-000075020000}"/>
    <cellStyle name="normálne 3 26" xfId="1200" xr:uid="{00000000-0005-0000-0000-000076020000}"/>
    <cellStyle name="normálne 3 27" xfId="1206" xr:uid="{00000000-0005-0000-0000-000077020000}"/>
    <cellStyle name="normálne 3 28" xfId="1212" xr:uid="{00000000-0005-0000-0000-000078020000}"/>
    <cellStyle name="normálne 3 29" xfId="1218" xr:uid="{00000000-0005-0000-0000-000079020000}"/>
    <cellStyle name="normálne 3 3" xfId="116" xr:uid="{00000000-0005-0000-0000-00007A020000}"/>
    <cellStyle name="normálne 3 3 2" xfId="168" xr:uid="{00000000-0005-0000-0000-00007B020000}"/>
    <cellStyle name="normálne 3 3 2 2" xfId="242" xr:uid="{00000000-0005-0000-0000-00007C020000}"/>
    <cellStyle name="normálne 3 3 2 2 2" xfId="421" xr:uid="{00000000-0005-0000-0000-00007D020000}"/>
    <cellStyle name="normálne 3 3 2 2 3" xfId="558" xr:uid="{00000000-0005-0000-0000-00007E020000}"/>
    <cellStyle name="normálne 3 3 2 2 4" xfId="698" xr:uid="{00000000-0005-0000-0000-00007F020000}"/>
    <cellStyle name="normálne 3 3 2 2 5" xfId="864" xr:uid="{00000000-0005-0000-0000-000080020000}"/>
    <cellStyle name="normálne 3 3 2 2 6" xfId="918" xr:uid="{00000000-0005-0000-0000-000081020000}"/>
    <cellStyle name="normálne 3 3 2 3" xfId="348" xr:uid="{00000000-0005-0000-0000-000082020000}"/>
    <cellStyle name="normálne 3 3 2 4" xfId="486" xr:uid="{00000000-0005-0000-0000-000083020000}"/>
    <cellStyle name="normálne 3 3 2 5" xfId="627" xr:uid="{00000000-0005-0000-0000-000084020000}"/>
    <cellStyle name="normálne 3 3 2 6" xfId="792" xr:uid="{00000000-0005-0000-0000-000085020000}"/>
    <cellStyle name="normálne 3 3 2 7" xfId="951" xr:uid="{00000000-0005-0000-0000-000086020000}"/>
    <cellStyle name="normálne 3 3 3" xfId="207" xr:uid="{00000000-0005-0000-0000-000087020000}"/>
    <cellStyle name="normálne 3 3 3 2" xfId="386" xr:uid="{00000000-0005-0000-0000-000088020000}"/>
    <cellStyle name="normálne 3 3 3 3" xfId="523" xr:uid="{00000000-0005-0000-0000-000089020000}"/>
    <cellStyle name="normálne 3 3 3 4" xfId="663" xr:uid="{00000000-0005-0000-0000-00008A020000}"/>
    <cellStyle name="normálne 3 3 3 5" xfId="829" xr:uid="{00000000-0005-0000-0000-00008B020000}"/>
    <cellStyle name="normálne 3 3 3 6" xfId="893" xr:uid="{00000000-0005-0000-0000-00008C020000}"/>
    <cellStyle name="normálne 3 3 4" xfId="301" xr:uid="{00000000-0005-0000-0000-00008D020000}"/>
    <cellStyle name="normálne 3 3 5" xfId="313" xr:uid="{00000000-0005-0000-0000-00008E020000}"/>
    <cellStyle name="normálne 3 3 6" xfId="592" xr:uid="{00000000-0005-0000-0000-00008F020000}"/>
    <cellStyle name="normálne 3 3 7" xfId="754" xr:uid="{00000000-0005-0000-0000-000090020000}"/>
    <cellStyle name="normálne 3 3 8" xfId="904" xr:uid="{00000000-0005-0000-0000-000091020000}"/>
    <cellStyle name="normálne 3 30" xfId="1224" xr:uid="{00000000-0005-0000-0000-000092020000}"/>
    <cellStyle name="normálne 3 31" xfId="95" xr:uid="{00000000-0005-0000-0000-000093020000}"/>
    <cellStyle name="normálne 3 4" xfId="136" xr:uid="{00000000-0005-0000-0000-000094020000}"/>
    <cellStyle name="normálne 3 4 2" xfId="179" xr:uid="{00000000-0005-0000-0000-000095020000}"/>
    <cellStyle name="normálne 3 4 2 2" xfId="253" xr:uid="{00000000-0005-0000-0000-000096020000}"/>
    <cellStyle name="normálne 3 4 2 2 2" xfId="432" xr:uid="{00000000-0005-0000-0000-000097020000}"/>
    <cellStyle name="normálne 3 4 2 2 3" xfId="569" xr:uid="{00000000-0005-0000-0000-000098020000}"/>
    <cellStyle name="normálne 3 4 2 2 4" xfId="709" xr:uid="{00000000-0005-0000-0000-000099020000}"/>
    <cellStyle name="normálne 3 4 2 2 5" xfId="875" xr:uid="{00000000-0005-0000-0000-00009A020000}"/>
    <cellStyle name="normálne 3 4 2 2 6" xfId="1012" xr:uid="{00000000-0005-0000-0000-00009B020000}"/>
    <cellStyle name="normálne 3 4 2 3" xfId="359" xr:uid="{00000000-0005-0000-0000-00009C020000}"/>
    <cellStyle name="normálne 3 4 2 4" xfId="497" xr:uid="{00000000-0005-0000-0000-00009D020000}"/>
    <cellStyle name="normálne 3 4 2 5" xfId="638" xr:uid="{00000000-0005-0000-0000-00009E020000}"/>
    <cellStyle name="normálne 3 4 2 6" xfId="803" xr:uid="{00000000-0005-0000-0000-00009F020000}"/>
    <cellStyle name="normálne 3 4 2 7" xfId="996" xr:uid="{00000000-0005-0000-0000-0000A0020000}"/>
    <cellStyle name="normálne 3 4 3" xfId="218" xr:uid="{00000000-0005-0000-0000-0000A1020000}"/>
    <cellStyle name="normálne 3 4 3 2" xfId="397" xr:uid="{00000000-0005-0000-0000-0000A2020000}"/>
    <cellStyle name="normálne 3 4 3 3" xfId="534" xr:uid="{00000000-0005-0000-0000-0000A3020000}"/>
    <cellStyle name="normálne 3 4 3 4" xfId="674" xr:uid="{00000000-0005-0000-0000-0000A4020000}"/>
    <cellStyle name="normálne 3 4 3 5" xfId="840" xr:uid="{00000000-0005-0000-0000-0000A5020000}"/>
    <cellStyle name="normálne 3 4 3 6" xfId="963" xr:uid="{00000000-0005-0000-0000-0000A6020000}"/>
    <cellStyle name="normálne 3 4 4" xfId="318" xr:uid="{00000000-0005-0000-0000-0000A7020000}"/>
    <cellStyle name="normálne 3 4 5" xfId="461" xr:uid="{00000000-0005-0000-0000-0000A8020000}"/>
    <cellStyle name="normálne 3 4 6" xfId="603" xr:uid="{00000000-0005-0000-0000-0000A9020000}"/>
    <cellStyle name="normálne 3 4 7" xfId="766" xr:uid="{00000000-0005-0000-0000-0000AA020000}"/>
    <cellStyle name="normálne 3 4 8" xfId="980" xr:uid="{00000000-0005-0000-0000-0000AB020000}"/>
    <cellStyle name="normálne 3 5" xfId="157" xr:uid="{00000000-0005-0000-0000-0000AC020000}"/>
    <cellStyle name="normálne 3 5 2" xfId="231" xr:uid="{00000000-0005-0000-0000-0000AD020000}"/>
    <cellStyle name="normálne 3 5 2 2" xfId="410" xr:uid="{00000000-0005-0000-0000-0000AE020000}"/>
    <cellStyle name="normálne 3 5 2 3" xfId="547" xr:uid="{00000000-0005-0000-0000-0000AF020000}"/>
    <cellStyle name="normálne 3 5 2 4" xfId="687" xr:uid="{00000000-0005-0000-0000-0000B0020000}"/>
    <cellStyle name="normálne 3 5 2 5" xfId="853" xr:uid="{00000000-0005-0000-0000-0000B1020000}"/>
    <cellStyle name="normálne 3 5 2 6" xfId="902" xr:uid="{00000000-0005-0000-0000-0000B2020000}"/>
    <cellStyle name="normálne 3 5 3" xfId="337" xr:uid="{00000000-0005-0000-0000-0000B3020000}"/>
    <cellStyle name="normálne 3 5 4" xfId="475" xr:uid="{00000000-0005-0000-0000-0000B4020000}"/>
    <cellStyle name="normálne 3 5 5" xfId="616" xr:uid="{00000000-0005-0000-0000-0000B5020000}"/>
    <cellStyle name="normálne 3 5 6" xfId="781" xr:uid="{00000000-0005-0000-0000-0000B6020000}"/>
    <cellStyle name="normálne 3 5 7" xfId="1007" xr:uid="{00000000-0005-0000-0000-0000B7020000}"/>
    <cellStyle name="normálne 3 6" xfId="196" xr:uid="{00000000-0005-0000-0000-0000B8020000}"/>
    <cellStyle name="normálne 3 6 2" xfId="375" xr:uid="{00000000-0005-0000-0000-0000B9020000}"/>
    <cellStyle name="normálne 3 6 3" xfId="512" xr:uid="{00000000-0005-0000-0000-0000BA020000}"/>
    <cellStyle name="normálne 3 6 4" xfId="652" xr:uid="{00000000-0005-0000-0000-0000BB020000}"/>
    <cellStyle name="normálne 3 6 5" xfId="818" xr:uid="{00000000-0005-0000-0000-0000BC020000}"/>
    <cellStyle name="normálne 3 6 6" xfId="1033" xr:uid="{00000000-0005-0000-0000-0000BD020000}"/>
    <cellStyle name="normálne 3 7" xfId="266" xr:uid="{00000000-0005-0000-0000-0000BE020000}"/>
    <cellStyle name="normálne 3 7 2" xfId="445" xr:uid="{00000000-0005-0000-0000-0000BF020000}"/>
    <cellStyle name="normálne 3 7 3" xfId="582" xr:uid="{00000000-0005-0000-0000-0000C0020000}"/>
    <cellStyle name="normálne 3 7 4" xfId="721" xr:uid="{00000000-0005-0000-0000-0000C1020000}"/>
    <cellStyle name="normálne 3 7 5" xfId="887" xr:uid="{00000000-0005-0000-0000-0000C2020000}"/>
    <cellStyle name="normálne 3 7 6" xfId="905" xr:uid="{00000000-0005-0000-0000-0000C3020000}"/>
    <cellStyle name="normálne 3 8" xfId="283" xr:uid="{00000000-0005-0000-0000-0000C4020000}"/>
    <cellStyle name="normálne 3 9" xfId="321" xr:uid="{00000000-0005-0000-0000-0000C5020000}"/>
    <cellStyle name="normálne 30" xfId="1151" xr:uid="{00000000-0005-0000-0000-0000C6020000}"/>
    <cellStyle name="normálne 31" xfId="1078" xr:uid="{00000000-0005-0000-0000-0000C7020000}"/>
    <cellStyle name="normálne 32" xfId="1143" xr:uid="{00000000-0005-0000-0000-0000C8020000}"/>
    <cellStyle name="normálne 33" xfId="87" xr:uid="{00000000-0005-0000-0000-0000C9020000}"/>
    <cellStyle name="normálne 33 10" xfId="736" xr:uid="{00000000-0005-0000-0000-0000CA020000}"/>
    <cellStyle name="normálne 33 11" xfId="750" xr:uid="{00000000-0005-0000-0000-0000CB020000}"/>
    <cellStyle name="normálne 33 2" xfId="106" xr:uid="{00000000-0005-0000-0000-0000CC020000}"/>
    <cellStyle name="normálne 33 2 10" xfId="975" xr:uid="{00000000-0005-0000-0000-0000CD020000}"/>
    <cellStyle name="normálne 33 2 2" xfId="120" xr:uid="{00000000-0005-0000-0000-0000CE020000}"/>
    <cellStyle name="normálne 33 2 2 2" xfId="172" xr:uid="{00000000-0005-0000-0000-0000CF020000}"/>
    <cellStyle name="normálne 33 2 2 2 2" xfId="246" xr:uid="{00000000-0005-0000-0000-0000D0020000}"/>
    <cellStyle name="normálne 33 2 2 2 2 2" xfId="425" xr:uid="{00000000-0005-0000-0000-0000D1020000}"/>
    <cellStyle name="normálne 33 2 2 2 2 3" xfId="562" xr:uid="{00000000-0005-0000-0000-0000D2020000}"/>
    <cellStyle name="normálne 33 2 2 2 2 4" xfId="702" xr:uid="{00000000-0005-0000-0000-0000D3020000}"/>
    <cellStyle name="normálne 33 2 2 2 2 5" xfId="868" xr:uid="{00000000-0005-0000-0000-0000D4020000}"/>
    <cellStyle name="normálne 33 2 2 2 2 6" xfId="935" xr:uid="{00000000-0005-0000-0000-0000D5020000}"/>
    <cellStyle name="normálne 33 2 2 2 3" xfId="352" xr:uid="{00000000-0005-0000-0000-0000D6020000}"/>
    <cellStyle name="normálne 33 2 2 2 4" xfId="490" xr:uid="{00000000-0005-0000-0000-0000D7020000}"/>
    <cellStyle name="normálne 33 2 2 2 5" xfId="631" xr:uid="{00000000-0005-0000-0000-0000D8020000}"/>
    <cellStyle name="normálne 33 2 2 2 6" xfId="796" xr:uid="{00000000-0005-0000-0000-0000D9020000}"/>
    <cellStyle name="normálne 33 2 2 2 7" xfId="1029" xr:uid="{00000000-0005-0000-0000-0000DA020000}"/>
    <cellStyle name="normálne 33 2 2 3" xfId="211" xr:uid="{00000000-0005-0000-0000-0000DB020000}"/>
    <cellStyle name="normálne 33 2 2 3 2" xfId="390" xr:uid="{00000000-0005-0000-0000-0000DC020000}"/>
    <cellStyle name="normálne 33 2 2 3 3" xfId="527" xr:uid="{00000000-0005-0000-0000-0000DD020000}"/>
    <cellStyle name="normálne 33 2 2 3 4" xfId="667" xr:uid="{00000000-0005-0000-0000-0000DE020000}"/>
    <cellStyle name="normálne 33 2 2 3 5" xfId="833" xr:uid="{00000000-0005-0000-0000-0000DF020000}"/>
    <cellStyle name="normálne 33 2 2 3 6" xfId="1015" xr:uid="{00000000-0005-0000-0000-0000E0020000}"/>
    <cellStyle name="normálne 33 2 2 4" xfId="305" xr:uid="{00000000-0005-0000-0000-0000E1020000}"/>
    <cellStyle name="normálne 33 2 2 5" xfId="450" xr:uid="{00000000-0005-0000-0000-0000E2020000}"/>
    <cellStyle name="normálne 33 2 2 6" xfId="596" xr:uid="{00000000-0005-0000-0000-0000E3020000}"/>
    <cellStyle name="normálne 33 2 2 7" xfId="757" xr:uid="{00000000-0005-0000-0000-0000E4020000}"/>
    <cellStyle name="normálne 33 2 2 8" xfId="939" xr:uid="{00000000-0005-0000-0000-0000E5020000}"/>
    <cellStyle name="normálne 33 2 3" xfId="144" xr:uid="{00000000-0005-0000-0000-0000E6020000}"/>
    <cellStyle name="normálne 33 2 3 2" xfId="183" xr:uid="{00000000-0005-0000-0000-0000E7020000}"/>
    <cellStyle name="normálne 33 2 3 2 2" xfId="257" xr:uid="{00000000-0005-0000-0000-0000E8020000}"/>
    <cellStyle name="normálne 33 2 3 2 2 2" xfId="436" xr:uid="{00000000-0005-0000-0000-0000E9020000}"/>
    <cellStyle name="normálne 33 2 3 2 2 3" xfId="573" xr:uid="{00000000-0005-0000-0000-0000EA020000}"/>
    <cellStyle name="normálne 33 2 3 2 2 4" xfId="713" xr:uid="{00000000-0005-0000-0000-0000EB020000}"/>
    <cellStyle name="normálne 33 2 3 2 2 5" xfId="879" xr:uid="{00000000-0005-0000-0000-0000EC020000}"/>
    <cellStyle name="normálne 33 2 3 2 2 6" xfId="990" xr:uid="{00000000-0005-0000-0000-0000ED020000}"/>
    <cellStyle name="normálne 33 2 3 2 3" xfId="363" xr:uid="{00000000-0005-0000-0000-0000EE020000}"/>
    <cellStyle name="normálne 33 2 3 2 4" xfId="501" xr:uid="{00000000-0005-0000-0000-0000EF020000}"/>
    <cellStyle name="normálne 33 2 3 2 5" xfId="642" xr:uid="{00000000-0005-0000-0000-0000F0020000}"/>
    <cellStyle name="normálne 33 2 3 2 6" xfId="807" xr:uid="{00000000-0005-0000-0000-0000F1020000}"/>
    <cellStyle name="normálne 33 2 3 2 7" xfId="916" xr:uid="{00000000-0005-0000-0000-0000F2020000}"/>
    <cellStyle name="normálne 33 2 3 3" xfId="222" xr:uid="{00000000-0005-0000-0000-0000F3020000}"/>
    <cellStyle name="normálne 33 2 3 3 2" xfId="401" xr:uid="{00000000-0005-0000-0000-0000F4020000}"/>
    <cellStyle name="normálne 33 2 3 3 3" xfId="538" xr:uid="{00000000-0005-0000-0000-0000F5020000}"/>
    <cellStyle name="normálne 33 2 3 3 4" xfId="678" xr:uid="{00000000-0005-0000-0000-0000F6020000}"/>
    <cellStyle name="normálne 33 2 3 3 5" xfId="844" xr:uid="{00000000-0005-0000-0000-0000F7020000}"/>
    <cellStyle name="normálne 33 2 3 3 6" xfId="942" xr:uid="{00000000-0005-0000-0000-0000F8020000}"/>
    <cellStyle name="normálne 33 2 3 4" xfId="325" xr:uid="{00000000-0005-0000-0000-0000F9020000}"/>
    <cellStyle name="normálne 33 2 3 5" xfId="465" xr:uid="{00000000-0005-0000-0000-0000FA020000}"/>
    <cellStyle name="normálne 33 2 3 6" xfId="607" xr:uid="{00000000-0005-0000-0000-0000FB020000}"/>
    <cellStyle name="normálne 33 2 3 7" xfId="771" xr:uid="{00000000-0005-0000-0000-0000FC020000}"/>
    <cellStyle name="normálne 33 2 3 8" xfId="947" xr:uid="{00000000-0005-0000-0000-0000FD020000}"/>
    <cellStyle name="normálne 33 2 4" xfId="161" xr:uid="{00000000-0005-0000-0000-0000FE020000}"/>
    <cellStyle name="normálne 33 2 4 2" xfId="235" xr:uid="{00000000-0005-0000-0000-0000FF020000}"/>
    <cellStyle name="normálne 33 2 4 2 2" xfId="414" xr:uid="{00000000-0005-0000-0000-000000030000}"/>
    <cellStyle name="normálne 33 2 4 2 3" xfId="551" xr:uid="{00000000-0005-0000-0000-000001030000}"/>
    <cellStyle name="normálne 33 2 4 2 4" xfId="691" xr:uid="{00000000-0005-0000-0000-000002030000}"/>
    <cellStyle name="normálne 33 2 4 2 5" xfId="857" xr:uid="{00000000-0005-0000-0000-000003030000}"/>
    <cellStyle name="normálne 33 2 4 2 6" xfId="1019" xr:uid="{00000000-0005-0000-0000-000004030000}"/>
    <cellStyle name="normálne 33 2 4 3" xfId="341" xr:uid="{00000000-0005-0000-0000-000005030000}"/>
    <cellStyle name="normálne 33 2 4 4" xfId="479" xr:uid="{00000000-0005-0000-0000-000006030000}"/>
    <cellStyle name="normálne 33 2 4 5" xfId="620" xr:uid="{00000000-0005-0000-0000-000007030000}"/>
    <cellStyle name="normálne 33 2 4 6" xfId="785" xr:uid="{00000000-0005-0000-0000-000008030000}"/>
    <cellStyle name="normálne 33 2 4 7" xfId="984" xr:uid="{00000000-0005-0000-0000-000009030000}"/>
    <cellStyle name="normálne 33 2 5" xfId="200" xr:uid="{00000000-0005-0000-0000-00000A030000}"/>
    <cellStyle name="normálne 33 2 5 2" xfId="379" xr:uid="{00000000-0005-0000-0000-00000B030000}"/>
    <cellStyle name="normálne 33 2 5 3" xfId="516" xr:uid="{00000000-0005-0000-0000-00000C030000}"/>
    <cellStyle name="normálne 33 2 5 4" xfId="656" xr:uid="{00000000-0005-0000-0000-00000D030000}"/>
    <cellStyle name="normálne 33 2 5 5" xfId="822" xr:uid="{00000000-0005-0000-0000-00000E030000}"/>
    <cellStyle name="normálne 33 2 5 6" xfId="973" xr:uid="{00000000-0005-0000-0000-00000F030000}"/>
    <cellStyle name="normálne 33 2 6" xfId="292" xr:uid="{00000000-0005-0000-0000-000010030000}"/>
    <cellStyle name="normálne 33 2 7" xfId="280" xr:uid="{00000000-0005-0000-0000-000011030000}"/>
    <cellStyle name="normálne 33 2 8" xfId="585" xr:uid="{00000000-0005-0000-0000-000012030000}"/>
    <cellStyle name="normálne 33 2 9" xfId="748" xr:uid="{00000000-0005-0000-0000-000013030000}"/>
    <cellStyle name="normálne 33 3" xfId="114" xr:uid="{00000000-0005-0000-0000-000014030000}"/>
    <cellStyle name="normálne 33 3 2" xfId="166" xr:uid="{00000000-0005-0000-0000-000015030000}"/>
    <cellStyle name="normálne 33 3 2 2" xfId="240" xr:uid="{00000000-0005-0000-0000-000016030000}"/>
    <cellStyle name="normálne 33 3 2 2 2" xfId="419" xr:uid="{00000000-0005-0000-0000-000017030000}"/>
    <cellStyle name="normálne 33 3 2 2 3" xfId="556" xr:uid="{00000000-0005-0000-0000-000018030000}"/>
    <cellStyle name="normálne 33 3 2 2 4" xfId="696" xr:uid="{00000000-0005-0000-0000-000019030000}"/>
    <cellStyle name="normálne 33 3 2 2 5" xfId="862" xr:uid="{00000000-0005-0000-0000-00001A030000}"/>
    <cellStyle name="normálne 33 3 2 2 6" xfId="950" xr:uid="{00000000-0005-0000-0000-00001B030000}"/>
    <cellStyle name="normálne 33 3 2 3" xfId="346" xr:uid="{00000000-0005-0000-0000-00001C030000}"/>
    <cellStyle name="normálne 33 3 2 4" xfId="484" xr:uid="{00000000-0005-0000-0000-00001D030000}"/>
    <cellStyle name="normálne 33 3 2 5" xfId="625" xr:uid="{00000000-0005-0000-0000-00001E030000}"/>
    <cellStyle name="normálne 33 3 2 6" xfId="790" xr:uid="{00000000-0005-0000-0000-00001F030000}"/>
    <cellStyle name="normálne 33 3 2 7" xfId="1046" xr:uid="{00000000-0005-0000-0000-000020030000}"/>
    <cellStyle name="normálne 33 3 3" xfId="205" xr:uid="{00000000-0005-0000-0000-000021030000}"/>
    <cellStyle name="normálne 33 3 3 2" xfId="384" xr:uid="{00000000-0005-0000-0000-000022030000}"/>
    <cellStyle name="normálne 33 3 3 3" xfId="521" xr:uid="{00000000-0005-0000-0000-000023030000}"/>
    <cellStyle name="normálne 33 3 3 4" xfId="661" xr:uid="{00000000-0005-0000-0000-000024030000}"/>
    <cellStyle name="normálne 33 3 3 5" xfId="827" xr:uid="{00000000-0005-0000-0000-000025030000}"/>
    <cellStyle name="normálne 33 3 3 6" xfId="959" xr:uid="{00000000-0005-0000-0000-000026030000}"/>
    <cellStyle name="normálne 33 3 4" xfId="299" xr:uid="{00000000-0005-0000-0000-000027030000}"/>
    <cellStyle name="normálne 33 3 5" xfId="316" xr:uid="{00000000-0005-0000-0000-000028030000}"/>
    <cellStyle name="normálne 33 3 6" xfId="590" xr:uid="{00000000-0005-0000-0000-000029030000}"/>
    <cellStyle name="normálne 33 3 7" xfId="752" xr:uid="{00000000-0005-0000-0000-00002A030000}"/>
    <cellStyle name="normálne 33 3 8" xfId="1008" xr:uid="{00000000-0005-0000-0000-00002B030000}"/>
    <cellStyle name="normálne 33 4" xfId="130" xr:uid="{00000000-0005-0000-0000-00002C030000}"/>
    <cellStyle name="normálne 33 4 2" xfId="177" xr:uid="{00000000-0005-0000-0000-00002D030000}"/>
    <cellStyle name="normálne 33 4 2 2" xfId="251" xr:uid="{00000000-0005-0000-0000-00002E030000}"/>
    <cellStyle name="normálne 33 4 2 2 2" xfId="430" xr:uid="{00000000-0005-0000-0000-00002F030000}"/>
    <cellStyle name="normálne 33 4 2 2 3" xfId="567" xr:uid="{00000000-0005-0000-0000-000030030000}"/>
    <cellStyle name="normálne 33 4 2 2 4" xfId="707" xr:uid="{00000000-0005-0000-0000-000031030000}"/>
    <cellStyle name="normálne 33 4 2 2 5" xfId="873" xr:uid="{00000000-0005-0000-0000-000032030000}"/>
    <cellStyle name="normálne 33 4 2 2 6" xfId="995" xr:uid="{00000000-0005-0000-0000-000033030000}"/>
    <cellStyle name="normálne 33 4 2 3" xfId="357" xr:uid="{00000000-0005-0000-0000-000034030000}"/>
    <cellStyle name="normálne 33 4 2 4" xfId="495" xr:uid="{00000000-0005-0000-0000-000035030000}"/>
    <cellStyle name="normálne 33 4 2 5" xfId="636" xr:uid="{00000000-0005-0000-0000-000036030000}"/>
    <cellStyle name="normálne 33 4 2 6" xfId="801" xr:uid="{00000000-0005-0000-0000-000037030000}"/>
    <cellStyle name="normálne 33 4 2 7" xfId="923" xr:uid="{00000000-0005-0000-0000-000038030000}"/>
    <cellStyle name="normálne 33 4 3" xfId="216" xr:uid="{00000000-0005-0000-0000-000039030000}"/>
    <cellStyle name="normálne 33 4 3 2" xfId="395" xr:uid="{00000000-0005-0000-0000-00003A030000}"/>
    <cellStyle name="normálne 33 4 3 3" xfId="532" xr:uid="{00000000-0005-0000-0000-00003B030000}"/>
    <cellStyle name="normálne 33 4 3 4" xfId="672" xr:uid="{00000000-0005-0000-0000-00003C030000}"/>
    <cellStyle name="normálne 33 4 3 5" xfId="838" xr:uid="{00000000-0005-0000-0000-00003D030000}"/>
    <cellStyle name="normálne 33 4 3 6" xfId="946" xr:uid="{00000000-0005-0000-0000-00003E030000}"/>
    <cellStyle name="normálne 33 4 4" xfId="314" xr:uid="{00000000-0005-0000-0000-00003F030000}"/>
    <cellStyle name="normálne 33 4 5" xfId="458" xr:uid="{00000000-0005-0000-0000-000040030000}"/>
    <cellStyle name="normálne 33 4 6" xfId="601" xr:uid="{00000000-0005-0000-0000-000041030000}"/>
    <cellStyle name="normálne 33 4 7" xfId="764" xr:uid="{00000000-0005-0000-0000-000042030000}"/>
    <cellStyle name="normálne 33 4 8" xfId="744" xr:uid="{00000000-0005-0000-0000-000043030000}"/>
    <cellStyle name="normálne 33 5" xfId="155" xr:uid="{00000000-0005-0000-0000-000044030000}"/>
    <cellStyle name="normálne 33 5 2" xfId="229" xr:uid="{00000000-0005-0000-0000-000045030000}"/>
    <cellStyle name="normálne 33 5 2 2" xfId="408" xr:uid="{00000000-0005-0000-0000-000046030000}"/>
    <cellStyle name="normálne 33 5 2 3" xfId="545" xr:uid="{00000000-0005-0000-0000-000047030000}"/>
    <cellStyle name="normálne 33 5 2 4" xfId="685" xr:uid="{00000000-0005-0000-0000-000048030000}"/>
    <cellStyle name="normálne 33 5 2 5" xfId="851" xr:uid="{00000000-0005-0000-0000-000049030000}"/>
    <cellStyle name="normálne 33 5 2 6" xfId="1006" xr:uid="{00000000-0005-0000-0000-00004A030000}"/>
    <cellStyle name="normálne 33 5 3" xfId="335" xr:uid="{00000000-0005-0000-0000-00004B030000}"/>
    <cellStyle name="normálne 33 5 4" xfId="473" xr:uid="{00000000-0005-0000-0000-00004C030000}"/>
    <cellStyle name="normálne 33 5 5" xfId="614" xr:uid="{00000000-0005-0000-0000-00004D030000}"/>
    <cellStyle name="normálne 33 5 6" xfId="779" xr:uid="{00000000-0005-0000-0000-00004E030000}"/>
    <cellStyle name="normálne 33 5 7" xfId="1002" xr:uid="{00000000-0005-0000-0000-00004F030000}"/>
    <cellStyle name="normálne 33 6" xfId="194" xr:uid="{00000000-0005-0000-0000-000050030000}"/>
    <cellStyle name="normálne 33 6 2" xfId="373" xr:uid="{00000000-0005-0000-0000-000051030000}"/>
    <cellStyle name="normálne 33 6 3" xfId="510" xr:uid="{00000000-0005-0000-0000-000052030000}"/>
    <cellStyle name="normálne 33 6 4" xfId="650" xr:uid="{00000000-0005-0000-0000-000053030000}"/>
    <cellStyle name="normálne 33 6 5" xfId="816" xr:uid="{00000000-0005-0000-0000-000054030000}"/>
    <cellStyle name="normálne 33 6 6" xfId="957" xr:uid="{00000000-0005-0000-0000-000055030000}"/>
    <cellStyle name="normálne 33 7" xfId="276" xr:uid="{00000000-0005-0000-0000-000056030000}"/>
    <cellStyle name="normálne 33 8" xfId="324" xr:uid="{00000000-0005-0000-0000-000057030000}"/>
    <cellStyle name="normálne 33 9" xfId="581" xr:uid="{00000000-0005-0000-0000-000058030000}"/>
    <cellStyle name="normálne 34" xfId="738" xr:uid="{00000000-0005-0000-0000-000059030000}"/>
    <cellStyle name="normálne 35" xfId="1286" xr:uid="{00000000-0005-0000-0000-00005A030000}"/>
    <cellStyle name="normálne 35 2" xfId="1411" xr:uid="{00000000-0005-0000-0000-00005B030000}"/>
    <cellStyle name="normálne 36" xfId="1284" xr:uid="{00000000-0005-0000-0000-00005C030000}"/>
    <cellStyle name="normálne 37" xfId="1171" xr:uid="{00000000-0005-0000-0000-00005D030000}"/>
    <cellStyle name="normálne 38" xfId="1170" xr:uid="{00000000-0005-0000-0000-00005E030000}"/>
    <cellStyle name="normálne 39" xfId="1178" xr:uid="{00000000-0005-0000-0000-00005F030000}"/>
    <cellStyle name="normálne 4" xfId="72" xr:uid="{00000000-0005-0000-0000-000060030000}"/>
    <cellStyle name="normálne 4 10" xfId="728" xr:uid="{00000000-0005-0000-0000-000061030000}"/>
    <cellStyle name="normálne 4 10 2" xfId="1062" xr:uid="{00000000-0005-0000-0000-000062030000}"/>
    <cellStyle name="normálne 4 10 3" xfId="1155" xr:uid="{00000000-0005-0000-0000-000063030000}"/>
    <cellStyle name="normálne 4 11" xfId="1070" xr:uid="{00000000-0005-0000-0000-000064030000}"/>
    <cellStyle name="normálne 4 12" xfId="1132" xr:uid="{00000000-0005-0000-0000-000065030000}"/>
    <cellStyle name="normálne 4 13" xfId="1121" xr:uid="{00000000-0005-0000-0000-000066030000}"/>
    <cellStyle name="normálne 4 14" xfId="1111" xr:uid="{00000000-0005-0000-0000-000067030000}"/>
    <cellStyle name="normálne 4 15" xfId="1077" xr:uid="{00000000-0005-0000-0000-000068030000}"/>
    <cellStyle name="normálne 4 16" xfId="1100" xr:uid="{00000000-0005-0000-0000-000069030000}"/>
    <cellStyle name="normálne 4 17" xfId="1105" xr:uid="{00000000-0005-0000-0000-00006A030000}"/>
    <cellStyle name="normálne 4 18" xfId="1122" xr:uid="{00000000-0005-0000-0000-00006B030000}"/>
    <cellStyle name="normálne 4 19" xfId="888" xr:uid="{00000000-0005-0000-0000-00006C030000}"/>
    <cellStyle name="normálne 4 2" xfId="110" xr:uid="{00000000-0005-0000-0000-00006D030000}"/>
    <cellStyle name="normálne 4 2 10" xfId="1041" xr:uid="{00000000-0005-0000-0000-00006E030000}"/>
    <cellStyle name="normálne 4 2 2" xfId="123" xr:uid="{00000000-0005-0000-0000-00006F030000}"/>
    <cellStyle name="normálne 4 2 2 2" xfId="175" xr:uid="{00000000-0005-0000-0000-000070030000}"/>
    <cellStyle name="normálne 4 2 2 2 2" xfId="249" xr:uid="{00000000-0005-0000-0000-000071030000}"/>
    <cellStyle name="normálne 4 2 2 2 2 2" xfId="428" xr:uid="{00000000-0005-0000-0000-000072030000}"/>
    <cellStyle name="normálne 4 2 2 2 2 3" xfId="565" xr:uid="{00000000-0005-0000-0000-000073030000}"/>
    <cellStyle name="normálne 4 2 2 2 2 4" xfId="705" xr:uid="{00000000-0005-0000-0000-000074030000}"/>
    <cellStyle name="normálne 4 2 2 2 2 5" xfId="871" xr:uid="{00000000-0005-0000-0000-000075030000}"/>
    <cellStyle name="normálne 4 2 2 2 2 6" xfId="922" xr:uid="{00000000-0005-0000-0000-000076030000}"/>
    <cellStyle name="normálne 4 2 2 2 3" xfId="355" xr:uid="{00000000-0005-0000-0000-000077030000}"/>
    <cellStyle name="normálne 4 2 2 2 4" xfId="493" xr:uid="{00000000-0005-0000-0000-000078030000}"/>
    <cellStyle name="normálne 4 2 2 2 5" xfId="634" xr:uid="{00000000-0005-0000-0000-000079030000}"/>
    <cellStyle name="normálne 4 2 2 2 6" xfId="799" xr:uid="{00000000-0005-0000-0000-00007A030000}"/>
    <cellStyle name="normálne 4 2 2 2 7" xfId="1018" xr:uid="{00000000-0005-0000-0000-00007B030000}"/>
    <cellStyle name="normálne 4 2 2 3" xfId="214" xr:uid="{00000000-0005-0000-0000-00007C030000}"/>
    <cellStyle name="normálne 4 2 2 3 2" xfId="393" xr:uid="{00000000-0005-0000-0000-00007D030000}"/>
    <cellStyle name="normálne 4 2 2 3 3" xfId="530" xr:uid="{00000000-0005-0000-0000-00007E030000}"/>
    <cellStyle name="normálne 4 2 2 3 4" xfId="670" xr:uid="{00000000-0005-0000-0000-00007F030000}"/>
    <cellStyle name="normálne 4 2 2 3 5" xfId="836" xr:uid="{00000000-0005-0000-0000-000080030000}"/>
    <cellStyle name="normálne 4 2 2 3 6" xfId="1040" xr:uid="{00000000-0005-0000-0000-000081030000}"/>
    <cellStyle name="normálne 4 2 2 4" xfId="308" xr:uid="{00000000-0005-0000-0000-000082030000}"/>
    <cellStyle name="normálne 4 2 2 5" xfId="453" xr:uid="{00000000-0005-0000-0000-000083030000}"/>
    <cellStyle name="normálne 4 2 2 6" xfId="599" xr:uid="{00000000-0005-0000-0000-000084030000}"/>
    <cellStyle name="normálne 4 2 2 7" xfId="760" xr:uid="{00000000-0005-0000-0000-000085030000}"/>
    <cellStyle name="normálne 4 2 2 8" xfId="926" xr:uid="{00000000-0005-0000-0000-000086030000}"/>
    <cellStyle name="normálne 4 2 3" xfId="148" xr:uid="{00000000-0005-0000-0000-000087030000}"/>
    <cellStyle name="normálne 4 2 3 2" xfId="186" xr:uid="{00000000-0005-0000-0000-000088030000}"/>
    <cellStyle name="normálne 4 2 3 2 2" xfId="260" xr:uid="{00000000-0005-0000-0000-000089030000}"/>
    <cellStyle name="normálne 4 2 3 2 2 2" xfId="439" xr:uid="{00000000-0005-0000-0000-00008A030000}"/>
    <cellStyle name="normálne 4 2 3 2 2 3" xfId="576" xr:uid="{00000000-0005-0000-0000-00008B030000}"/>
    <cellStyle name="normálne 4 2 3 2 2 4" xfId="716" xr:uid="{00000000-0005-0000-0000-00008C030000}"/>
    <cellStyle name="normálne 4 2 3 2 2 5" xfId="882" xr:uid="{00000000-0005-0000-0000-00008D030000}"/>
    <cellStyle name="normálne 4 2 3 2 2 6" xfId="976" xr:uid="{00000000-0005-0000-0000-00008E030000}"/>
    <cellStyle name="normálne 4 2 3 2 3" xfId="366" xr:uid="{00000000-0005-0000-0000-00008F030000}"/>
    <cellStyle name="normálne 4 2 3 2 4" xfId="504" xr:uid="{00000000-0005-0000-0000-000090030000}"/>
    <cellStyle name="normálne 4 2 3 2 5" xfId="645" xr:uid="{00000000-0005-0000-0000-000091030000}"/>
    <cellStyle name="normálne 4 2 3 2 6" xfId="810" xr:uid="{00000000-0005-0000-0000-000092030000}"/>
    <cellStyle name="normálne 4 2 3 2 7" xfId="945" xr:uid="{00000000-0005-0000-0000-000093030000}"/>
    <cellStyle name="normálne 4 2 3 3" xfId="225" xr:uid="{00000000-0005-0000-0000-000094030000}"/>
    <cellStyle name="normálne 4 2 3 3 2" xfId="404" xr:uid="{00000000-0005-0000-0000-000095030000}"/>
    <cellStyle name="normálne 4 2 3 3 3" xfId="541" xr:uid="{00000000-0005-0000-0000-000096030000}"/>
    <cellStyle name="normálne 4 2 3 3 4" xfId="681" xr:uid="{00000000-0005-0000-0000-000097030000}"/>
    <cellStyle name="normálne 4 2 3 3 5" xfId="847" xr:uid="{00000000-0005-0000-0000-000098030000}"/>
    <cellStyle name="normálne 4 2 3 3 6" xfId="928" xr:uid="{00000000-0005-0000-0000-000099030000}"/>
    <cellStyle name="normálne 4 2 3 4" xfId="329" xr:uid="{00000000-0005-0000-0000-00009A030000}"/>
    <cellStyle name="normálne 4 2 3 5" xfId="468" xr:uid="{00000000-0005-0000-0000-00009B030000}"/>
    <cellStyle name="normálne 4 2 3 6" xfId="610" xr:uid="{00000000-0005-0000-0000-00009C030000}"/>
    <cellStyle name="normálne 4 2 3 7" xfId="774" xr:uid="{00000000-0005-0000-0000-00009D030000}"/>
    <cellStyle name="normálne 4 2 3 8" xfId="1036" xr:uid="{00000000-0005-0000-0000-00009E030000}"/>
    <cellStyle name="normálne 4 2 4" xfId="164" xr:uid="{00000000-0005-0000-0000-00009F030000}"/>
    <cellStyle name="normálne 4 2 4 2" xfId="238" xr:uid="{00000000-0005-0000-0000-0000A0030000}"/>
    <cellStyle name="normálne 4 2 4 2 2" xfId="417" xr:uid="{00000000-0005-0000-0000-0000A1030000}"/>
    <cellStyle name="normálne 4 2 4 2 3" xfId="554" xr:uid="{00000000-0005-0000-0000-0000A2030000}"/>
    <cellStyle name="normálne 4 2 4 2 4" xfId="694" xr:uid="{00000000-0005-0000-0000-0000A3030000}"/>
    <cellStyle name="normálne 4 2 4 2 5" xfId="860" xr:uid="{00000000-0005-0000-0000-0000A4030000}"/>
    <cellStyle name="normálne 4 2 4 2 6" xfId="1045" xr:uid="{00000000-0005-0000-0000-0000A5030000}"/>
    <cellStyle name="normálne 4 2 4 3" xfId="344" xr:uid="{00000000-0005-0000-0000-0000A6030000}"/>
    <cellStyle name="normálne 4 2 4 4" xfId="482" xr:uid="{00000000-0005-0000-0000-0000A7030000}"/>
    <cellStyle name="normálne 4 2 4 5" xfId="623" xr:uid="{00000000-0005-0000-0000-0000A8030000}"/>
    <cellStyle name="normálne 4 2 4 6" xfId="788" xr:uid="{00000000-0005-0000-0000-0000A9030000}"/>
    <cellStyle name="normálne 4 2 4 7" xfId="971" xr:uid="{00000000-0005-0000-0000-0000AA030000}"/>
    <cellStyle name="normálne 4 2 5" xfId="203" xr:uid="{00000000-0005-0000-0000-0000AB030000}"/>
    <cellStyle name="normálne 4 2 5 2" xfId="382" xr:uid="{00000000-0005-0000-0000-0000AC030000}"/>
    <cellStyle name="normálne 4 2 5 3" xfId="519" xr:uid="{00000000-0005-0000-0000-0000AD030000}"/>
    <cellStyle name="normálne 4 2 5 4" xfId="659" xr:uid="{00000000-0005-0000-0000-0000AE030000}"/>
    <cellStyle name="normálne 4 2 5 5" xfId="825" xr:uid="{00000000-0005-0000-0000-0000AF030000}"/>
    <cellStyle name="normálne 4 2 5 6" xfId="1000" xr:uid="{00000000-0005-0000-0000-0000B0030000}"/>
    <cellStyle name="normálne 4 2 6" xfId="295" xr:uid="{00000000-0005-0000-0000-0000B1030000}"/>
    <cellStyle name="normálne 4 2 7" xfId="334" xr:uid="{00000000-0005-0000-0000-0000B2030000}"/>
    <cellStyle name="normálne 4 2 8" xfId="588" xr:uid="{00000000-0005-0000-0000-0000B3030000}"/>
    <cellStyle name="normálne 4 2 9" xfId="742" xr:uid="{00000000-0005-0000-0000-0000B4030000}"/>
    <cellStyle name="normálne 4 20" xfId="1167" xr:uid="{00000000-0005-0000-0000-0000B5030000}"/>
    <cellStyle name="normálne 4 21" xfId="1173" xr:uid="{00000000-0005-0000-0000-0000B6030000}"/>
    <cellStyle name="normálne 4 22" xfId="1180" xr:uid="{00000000-0005-0000-0000-0000B7030000}"/>
    <cellStyle name="normálne 4 23" xfId="1187" xr:uid="{00000000-0005-0000-0000-0000B8030000}"/>
    <cellStyle name="normálne 4 24" xfId="1194" xr:uid="{00000000-0005-0000-0000-0000B9030000}"/>
    <cellStyle name="normálne 4 25" xfId="1201" xr:uid="{00000000-0005-0000-0000-0000BA030000}"/>
    <cellStyle name="normálne 4 26" xfId="1207" xr:uid="{00000000-0005-0000-0000-0000BB030000}"/>
    <cellStyle name="normálne 4 27" xfId="1213" xr:uid="{00000000-0005-0000-0000-0000BC030000}"/>
    <cellStyle name="normálne 4 28" xfId="1219" xr:uid="{00000000-0005-0000-0000-0000BD030000}"/>
    <cellStyle name="normálne 4 29" xfId="1225" xr:uid="{00000000-0005-0000-0000-0000BE030000}"/>
    <cellStyle name="normálne 4 3" xfId="117" xr:uid="{00000000-0005-0000-0000-0000BF030000}"/>
    <cellStyle name="normálne 4 3 2" xfId="169" xr:uid="{00000000-0005-0000-0000-0000C0030000}"/>
    <cellStyle name="normálne 4 3 2 2" xfId="243" xr:uid="{00000000-0005-0000-0000-0000C1030000}"/>
    <cellStyle name="normálne 4 3 2 2 2" xfId="422" xr:uid="{00000000-0005-0000-0000-0000C2030000}"/>
    <cellStyle name="normálne 4 3 2 2 3" xfId="559" xr:uid="{00000000-0005-0000-0000-0000C3030000}"/>
    <cellStyle name="normálne 4 3 2 2 4" xfId="699" xr:uid="{00000000-0005-0000-0000-0000C4030000}"/>
    <cellStyle name="normálne 4 3 2 2 5" xfId="865" xr:uid="{00000000-0005-0000-0000-0000C5030000}"/>
    <cellStyle name="normálne 4 3 2 2 6" xfId="899" xr:uid="{00000000-0005-0000-0000-0000C6030000}"/>
    <cellStyle name="normálne 4 3 2 3" xfId="349" xr:uid="{00000000-0005-0000-0000-0000C7030000}"/>
    <cellStyle name="normálne 4 3 2 4" xfId="487" xr:uid="{00000000-0005-0000-0000-0000C8030000}"/>
    <cellStyle name="normálne 4 3 2 5" xfId="628" xr:uid="{00000000-0005-0000-0000-0000C9030000}"/>
    <cellStyle name="normálne 4 3 2 6" xfId="793" xr:uid="{00000000-0005-0000-0000-0000CA030000}"/>
    <cellStyle name="normálne 4 3 2 7" xfId="1005" xr:uid="{00000000-0005-0000-0000-0000CB030000}"/>
    <cellStyle name="normálne 4 3 3" xfId="208" xr:uid="{00000000-0005-0000-0000-0000CC030000}"/>
    <cellStyle name="normálne 4 3 3 2" xfId="387" xr:uid="{00000000-0005-0000-0000-0000CD030000}"/>
    <cellStyle name="normálne 4 3 3 3" xfId="524" xr:uid="{00000000-0005-0000-0000-0000CE030000}"/>
    <cellStyle name="normálne 4 3 3 4" xfId="664" xr:uid="{00000000-0005-0000-0000-0000CF030000}"/>
    <cellStyle name="normálne 4 3 3 5" xfId="830" xr:uid="{00000000-0005-0000-0000-0000D0030000}"/>
    <cellStyle name="normálne 4 3 3 6" xfId="1027" xr:uid="{00000000-0005-0000-0000-0000D1030000}"/>
    <cellStyle name="normálne 4 3 4" xfId="302" xr:uid="{00000000-0005-0000-0000-0000D2030000}"/>
    <cellStyle name="normálne 4 3 5" xfId="317" xr:uid="{00000000-0005-0000-0000-0000D3030000}"/>
    <cellStyle name="normálne 4 3 6" xfId="593" xr:uid="{00000000-0005-0000-0000-0000D4030000}"/>
    <cellStyle name="normálne 4 3 7" xfId="755" xr:uid="{00000000-0005-0000-0000-0000D5030000}"/>
    <cellStyle name="normálne 4 3 8" xfId="1032" xr:uid="{00000000-0005-0000-0000-0000D6030000}"/>
    <cellStyle name="normálne 4 30" xfId="1327" xr:uid="{00000000-0005-0000-0000-0000D7030000}"/>
    <cellStyle name="normálne 4 31" xfId="96" xr:uid="{00000000-0005-0000-0000-0000D8030000}"/>
    <cellStyle name="normálne 4 4" xfId="137" xr:uid="{00000000-0005-0000-0000-0000D9030000}"/>
    <cellStyle name="normálne 4 4 2" xfId="180" xr:uid="{00000000-0005-0000-0000-0000DA030000}"/>
    <cellStyle name="normálne 4 4 2 2" xfId="254" xr:uid="{00000000-0005-0000-0000-0000DB030000}"/>
    <cellStyle name="normálne 4 4 2 2 2" xfId="433" xr:uid="{00000000-0005-0000-0000-0000DC030000}"/>
    <cellStyle name="normálne 4 4 2 2 3" xfId="570" xr:uid="{00000000-0005-0000-0000-0000DD030000}"/>
    <cellStyle name="normálne 4 4 2 2 4" xfId="710" xr:uid="{00000000-0005-0000-0000-0000DE030000}"/>
    <cellStyle name="normálne 4 4 2 2 5" xfId="876" xr:uid="{00000000-0005-0000-0000-0000DF030000}"/>
    <cellStyle name="normálne 4 4 2 2 6" xfId="965" xr:uid="{00000000-0005-0000-0000-0000E0030000}"/>
    <cellStyle name="normálne 4 4 2 3" xfId="360" xr:uid="{00000000-0005-0000-0000-0000E1030000}"/>
    <cellStyle name="normálne 4 4 2 4" xfId="498" xr:uid="{00000000-0005-0000-0000-0000E2030000}"/>
    <cellStyle name="normálne 4 4 2 5" xfId="639" xr:uid="{00000000-0005-0000-0000-0000E3030000}"/>
    <cellStyle name="normálne 4 4 2 6" xfId="804" xr:uid="{00000000-0005-0000-0000-0000E4030000}"/>
    <cellStyle name="normálne 4 4 2 7" xfId="949" xr:uid="{00000000-0005-0000-0000-0000E5030000}"/>
    <cellStyle name="normálne 4 4 3" xfId="219" xr:uid="{00000000-0005-0000-0000-0000E6030000}"/>
    <cellStyle name="normálne 4 4 3 2" xfId="398" xr:uid="{00000000-0005-0000-0000-0000E7030000}"/>
    <cellStyle name="normálne 4 4 3 3" xfId="535" xr:uid="{00000000-0005-0000-0000-0000E8030000}"/>
    <cellStyle name="normálne 4 4 3 4" xfId="675" xr:uid="{00000000-0005-0000-0000-0000E9030000}"/>
    <cellStyle name="normálne 4 4 3 5" xfId="841" xr:uid="{00000000-0005-0000-0000-0000EA030000}"/>
    <cellStyle name="normálne 4 4 3 6" xfId="910" xr:uid="{00000000-0005-0000-0000-0000EB030000}"/>
    <cellStyle name="normálne 4 4 4" xfId="319" xr:uid="{00000000-0005-0000-0000-0000EC030000}"/>
    <cellStyle name="normálne 4 4 5" xfId="462" xr:uid="{00000000-0005-0000-0000-0000ED030000}"/>
    <cellStyle name="normálne 4 4 6" xfId="604" xr:uid="{00000000-0005-0000-0000-0000EE030000}"/>
    <cellStyle name="normálne 4 4 7" xfId="767" xr:uid="{00000000-0005-0000-0000-0000EF030000}"/>
    <cellStyle name="normálne 4 4 8" xfId="934" xr:uid="{00000000-0005-0000-0000-0000F0030000}"/>
    <cellStyle name="normálne 4 5" xfId="158" xr:uid="{00000000-0005-0000-0000-0000F1030000}"/>
    <cellStyle name="normálne 4 5 2" xfId="232" xr:uid="{00000000-0005-0000-0000-0000F2030000}"/>
    <cellStyle name="normálne 4 5 2 2" xfId="411" xr:uid="{00000000-0005-0000-0000-0000F3030000}"/>
    <cellStyle name="normálne 4 5 2 3" xfId="548" xr:uid="{00000000-0005-0000-0000-0000F4030000}"/>
    <cellStyle name="normálne 4 5 2 4" xfId="688" xr:uid="{00000000-0005-0000-0000-0000F5030000}"/>
    <cellStyle name="normálne 4 5 2 5" xfId="854" xr:uid="{00000000-0005-0000-0000-0000F6030000}"/>
    <cellStyle name="normálne 4 5 2 6" xfId="1030" xr:uid="{00000000-0005-0000-0000-0000F7030000}"/>
    <cellStyle name="normálne 4 5 3" xfId="338" xr:uid="{00000000-0005-0000-0000-0000F8030000}"/>
    <cellStyle name="normálne 4 5 4" xfId="476" xr:uid="{00000000-0005-0000-0000-0000F9030000}"/>
    <cellStyle name="normálne 4 5 5" xfId="617" xr:uid="{00000000-0005-0000-0000-0000FA030000}"/>
    <cellStyle name="normálne 4 5 6" xfId="782" xr:uid="{00000000-0005-0000-0000-0000FB030000}"/>
    <cellStyle name="normálne 4 5 7" xfId="892" xr:uid="{00000000-0005-0000-0000-0000FC030000}"/>
    <cellStyle name="normálne 4 6" xfId="197" xr:uid="{00000000-0005-0000-0000-0000FD030000}"/>
    <cellStyle name="normálne 4 6 2" xfId="376" xr:uid="{00000000-0005-0000-0000-0000FE030000}"/>
    <cellStyle name="normálne 4 6 3" xfId="513" xr:uid="{00000000-0005-0000-0000-0000FF030000}"/>
    <cellStyle name="normálne 4 6 4" xfId="653" xr:uid="{00000000-0005-0000-0000-000000040000}"/>
    <cellStyle name="normálne 4 6 5" xfId="819" xr:uid="{00000000-0005-0000-0000-000001040000}"/>
    <cellStyle name="normálne 4 6 6" xfId="987" xr:uid="{00000000-0005-0000-0000-000002040000}"/>
    <cellStyle name="normálne 4 7" xfId="284" xr:uid="{00000000-0005-0000-0000-000003040000}"/>
    <cellStyle name="normálne 4 8" xfId="287" xr:uid="{00000000-0005-0000-0000-000004040000}"/>
    <cellStyle name="normálne 4 9" xfId="456" xr:uid="{00000000-0005-0000-0000-000005040000}"/>
    <cellStyle name="normálne 40" xfId="1185" xr:uid="{00000000-0005-0000-0000-000006040000}"/>
    <cellStyle name="normálne 41" xfId="1192" xr:uid="{00000000-0005-0000-0000-000007040000}"/>
    <cellStyle name="normálne 42" xfId="1199" xr:uid="{00000000-0005-0000-0000-000008040000}"/>
    <cellStyle name="normálne 43" xfId="1285" xr:uid="{00000000-0005-0000-0000-000009040000}"/>
    <cellStyle name="normálne 44" xfId="1344" xr:uid="{00000000-0005-0000-0000-00000A040000}"/>
    <cellStyle name="normálne 45" xfId="1277" xr:uid="{00000000-0005-0000-0000-00000B040000}"/>
    <cellStyle name="normálne 46" xfId="1276" xr:uid="{00000000-0005-0000-0000-00000C040000}"/>
    <cellStyle name="normálne 47" xfId="1347" xr:uid="{00000000-0005-0000-0000-00000D040000}"/>
    <cellStyle name="normálne 48" xfId="1346" xr:uid="{00000000-0005-0000-0000-00000E040000}"/>
    <cellStyle name="normálne 49" xfId="1421" xr:uid="{00000000-0005-0000-0000-00000F040000}"/>
    <cellStyle name="normálne 5" xfId="73" xr:uid="{00000000-0005-0000-0000-000010040000}"/>
    <cellStyle name="normálne 5 2" xfId="277" xr:uid="{00000000-0005-0000-0000-000011040000}"/>
    <cellStyle name="normálne 5 2 2" xfId="891" xr:uid="{00000000-0005-0000-0000-000012040000}"/>
    <cellStyle name="normálne 5 2 2 2" xfId="1377" xr:uid="{00000000-0005-0000-0000-000013040000}"/>
    <cellStyle name="normálne 5 2 3" xfId="914" xr:uid="{00000000-0005-0000-0000-000014040000}"/>
    <cellStyle name="normálne 5 2 3 2" xfId="1384" xr:uid="{00000000-0005-0000-0000-000015040000}"/>
    <cellStyle name="normálne 5 2 4" xfId="1355" xr:uid="{00000000-0005-0000-0000-000016040000}"/>
    <cellStyle name="normálne 5 3" xfId="291" xr:uid="{00000000-0005-0000-0000-000017040000}"/>
    <cellStyle name="normálne 5 3 2" xfId="898" xr:uid="{00000000-0005-0000-0000-000018040000}"/>
    <cellStyle name="normálne 5 3 2 2" xfId="1380" xr:uid="{00000000-0005-0000-0000-000019040000}"/>
    <cellStyle name="normálne 5 3 3" xfId="1034" xr:uid="{00000000-0005-0000-0000-00001A040000}"/>
    <cellStyle name="normálne 5 3 3 2" xfId="1395" xr:uid="{00000000-0005-0000-0000-00001B040000}"/>
    <cellStyle name="normálne 5 3 4" xfId="1358" xr:uid="{00000000-0005-0000-0000-00001C040000}"/>
    <cellStyle name="normálne 5 4" xfId="509" xr:uid="{00000000-0005-0000-0000-00001D040000}"/>
    <cellStyle name="normálne 5 4 2" xfId="978" xr:uid="{00000000-0005-0000-0000-00001E040000}"/>
    <cellStyle name="normálne 5 4 2 2" xfId="1392" xr:uid="{00000000-0005-0000-0000-00001F040000}"/>
    <cellStyle name="normálne 5 4 3" xfId="958" xr:uid="{00000000-0005-0000-0000-000020040000}"/>
    <cellStyle name="normálne 5 4 3 2" xfId="1388" xr:uid="{00000000-0005-0000-0000-000021040000}"/>
    <cellStyle name="normálne 5 4 4" xfId="1365" xr:uid="{00000000-0005-0000-0000-000022040000}"/>
    <cellStyle name="normálne 5 5" xfId="737" xr:uid="{00000000-0005-0000-0000-000023040000}"/>
    <cellStyle name="normálne 5 5 2" xfId="1371" xr:uid="{00000000-0005-0000-0000-000024040000}"/>
    <cellStyle name="normálne 5 6" xfId="913" xr:uid="{00000000-0005-0000-0000-000025040000}"/>
    <cellStyle name="normálne 5 6 2" xfId="1383" xr:uid="{00000000-0005-0000-0000-000026040000}"/>
    <cellStyle name="normálne 5 7" xfId="1349" xr:uid="{00000000-0005-0000-0000-000027040000}"/>
    <cellStyle name="normálne 5 8" xfId="1326" xr:uid="{00000000-0005-0000-0000-000028040000}"/>
    <cellStyle name="normálne 5 9" xfId="88" xr:uid="{00000000-0005-0000-0000-000029040000}"/>
    <cellStyle name="Normálne 50" xfId="82" xr:uid="{00000000-0005-0000-0000-00002A040000}"/>
    <cellStyle name="Normálne 51" xfId="154" xr:uid="{00000000-0005-0000-0000-00002B040000}"/>
    <cellStyle name="normálne 6" xfId="97" xr:uid="{00000000-0005-0000-0000-00002C040000}"/>
    <cellStyle name="normálne 6 10" xfId="729" xr:uid="{00000000-0005-0000-0000-00002D040000}"/>
    <cellStyle name="normálne 6 10 2" xfId="1063" xr:uid="{00000000-0005-0000-0000-00002E040000}"/>
    <cellStyle name="normálne 6 10 3" xfId="1156" xr:uid="{00000000-0005-0000-0000-00002F040000}"/>
    <cellStyle name="normálne 6 11" xfId="1096" xr:uid="{00000000-0005-0000-0000-000030040000}"/>
    <cellStyle name="normálne 6 12" xfId="1112" xr:uid="{00000000-0005-0000-0000-000031040000}"/>
    <cellStyle name="normálne 6 13" xfId="1131" xr:uid="{00000000-0005-0000-0000-000032040000}"/>
    <cellStyle name="normálne 6 14" xfId="1091" xr:uid="{00000000-0005-0000-0000-000033040000}"/>
    <cellStyle name="normálne 6 15" xfId="1088" xr:uid="{00000000-0005-0000-0000-000034040000}"/>
    <cellStyle name="normálne 6 16" xfId="1147" xr:uid="{00000000-0005-0000-0000-000035040000}"/>
    <cellStyle name="normálne 6 17" xfId="1136" xr:uid="{00000000-0005-0000-0000-000036040000}"/>
    <cellStyle name="normálne 6 18" xfId="1141" xr:uid="{00000000-0005-0000-0000-000037040000}"/>
    <cellStyle name="normálne 6 19" xfId="815" xr:uid="{00000000-0005-0000-0000-000038040000}"/>
    <cellStyle name="normálne 6 2" xfId="111" xr:uid="{00000000-0005-0000-0000-000039040000}"/>
    <cellStyle name="normálne 6 2 10" xfId="994" xr:uid="{00000000-0005-0000-0000-00003A040000}"/>
    <cellStyle name="normálne 6 2 2" xfId="124" xr:uid="{00000000-0005-0000-0000-00003B040000}"/>
    <cellStyle name="normálne 6 2 2 2" xfId="176" xr:uid="{00000000-0005-0000-0000-00003C040000}"/>
    <cellStyle name="normálne 6 2 2 2 2" xfId="250" xr:uid="{00000000-0005-0000-0000-00003D040000}"/>
    <cellStyle name="normálne 6 2 2 2 2 2" xfId="429" xr:uid="{00000000-0005-0000-0000-00003E040000}"/>
    <cellStyle name="normálne 6 2 2 2 2 3" xfId="566" xr:uid="{00000000-0005-0000-0000-00003F040000}"/>
    <cellStyle name="normálne 6 2 2 2 2 4" xfId="706" xr:uid="{00000000-0005-0000-0000-000040040000}"/>
    <cellStyle name="normálne 6 2 2 2 2 5" xfId="872" xr:uid="{00000000-0005-0000-0000-000041040000}"/>
    <cellStyle name="normálne 6 2 2 2 2 6" xfId="1042" xr:uid="{00000000-0005-0000-0000-000042040000}"/>
    <cellStyle name="normálne 6 2 2 2 3" xfId="356" xr:uid="{00000000-0005-0000-0000-000043040000}"/>
    <cellStyle name="normálne 6 2 2 2 4" xfId="494" xr:uid="{00000000-0005-0000-0000-000044040000}"/>
    <cellStyle name="normálne 6 2 2 2 5" xfId="635" xr:uid="{00000000-0005-0000-0000-000045040000}"/>
    <cellStyle name="normálne 6 2 2 2 6" xfId="800" xr:uid="{00000000-0005-0000-0000-000046040000}"/>
    <cellStyle name="normálne 6 2 2 2 7" xfId="969" xr:uid="{00000000-0005-0000-0000-000047040000}"/>
    <cellStyle name="normálne 6 2 2 3" xfId="215" xr:uid="{00000000-0005-0000-0000-000048040000}"/>
    <cellStyle name="normálne 6 2 2 3 2" xfId="394" xr:uid="{00000000-0005-0000-0000-000049040000}"/>
    <cellStyle name="normálne 6 2 2 3 3" xfId="531" xr:uid="{00000000-0005-0000-0000-00004A040000}"/>
    <cellStyle name="normálne 6 2 2 3 4" xfId="671" xr:uid="{00000000-0005-0000-0000-00004B040000}"/>
    <cellStyle name="normálne 6 2 2 3 5" xfId="837" xr:uid="{00000000-0005-0000-0000-00004C040000}"/>
    <cellStyle name="normálne 6 2 2 3 6" xfId="992" xr:uid="{00000000-0005-0000-0000-00004D040000}"/>
    <cellStyle name="normálne 6 2 2 4" xfId="309" xr:uid="{00000000-0005-0000-0000-00004E040000}"/>
    <cellStyle name="normálne 6 2 2 5" xfId="454" xr:uid="{00000000-0005-0000-0000-00004F040000}"/>
    <cellStyle name="normálne 6 2 2 6" xfId="600" xr:uid="{00000000-0005-0000-0000-000050040000}"/>
    <cellStyle name="normálne 6 2 2 7" xfId="761" xr:uid="{00000000-0005-0000-0000-000051040000}"/>
    <cellStyle name="normálne 6 2 2 8" xfId="1047" xr:uid="{00000000-0005-0000-0000-000052040000}"/>
    <cellStyle name="normálne 6 2 3" xfId="149" xr:uid="{00000000-0005-0000-0000-000053040000}"/>
    <cellStyle name="normálne 6 2 3 2" xfId="187" xr:uid="{00000000-0005-0000-0000-000054040000}"/>
    <cellStyle name="normálne 6 2 3 2 2" xfId="261" xr:uid="{00000000-0005-0000-0000-000055040000}"/>
    <cellStyle name="normálne 6 2 3 2 2 2" xfId="440" xr:uid="{00000000-0005-0000-0000-000056040000}"/>
    <cellStyle name="normálne 6 2 3 2 2 3" xfId="577" xr:uid="{00000000-0005-0000-0000-000057040000}"/>
    <cellStyle name="normálne 6 2 3 2 2 4" xfId="717" xr:uid="{00000000-0005-0000-0000-000058040000}"/>
    <cellStyle name="normálne 6 2 3 2 2 5" xfId="883" xr:uid="{00000000-0005-0000-0000-000059040000}"/>
    <cellStyle name="normálne 6 2 3 2 2 6" xfId="930" xr:uid="{00000000-0005-0000-0000-00005A040000}"/>
    <cellStyle name="normálne 6 2 3 2 3" xfId="367" xr:uid="{00000000-0005-0000-0000-00005B040000}"/>
    <cellStyle name="normálne 6 2 3 2 4" xfId="505" xr:uid="{00000000-0005-0000-0000-00005C040000}"/>
    <cellStyle name="normálne 6 2 3 2 5" xfId="646" xr:uid="{00000000-0005-0000-0000-00005D040000}"/>
    <cellStyle name="normálne 6 2 3 2 6" xfId="811" xr:uid="{00000000-0005-0000-0000-00005E040000}"/>
    <cellStyle name="normálne 6 2 3 2 7" xfId="1026" xr:uid="{00000000-0005-0000-0000-00005F040000}"/>
    <cellStyle name="normálne 6 2 3 3" xfId="226" xr:uid="{00000000-0005-0000-0000-000060040000}"/>
    <cellStyle name="normálne 6 2 3 3 2" xfId="405" xr:uid="{00000000-0005-0000-0000-000061040000}"/>
    <cellStyle name="normálne 6 2 3 3 3" xfId="542" xr:uid="{00000000-0005-0000-0000-000062040000}"/>
    <cellStyle name="normálne 6 2 3 3 4" xfId="682" xr:uid="{00000000-0005-0000-0000-000063040000}"/>
    <cellStyle name="normálne 6 2 3 3 5" xfId="848" xr:uid="{00000000-0005-0000-0000-000064040000}"/>
    <cellStyle name="normálne 6 2 3 3 6" xfId="1050" xr:uid="{00000000-0005-0000-0000-000065040000}"/>
    <cellStyle name="normálne 6 2 3 4" xfId="330" xr:uid="{00000000-0005-0000-0000-000066040000}"/>
    <cellStyle name="normálne 6 2 3 5" xfId="469" xr:uid="{00000000-0005-0000-0000-000067040000}"/>
    <cellStyle name="normálne 6 2 3 6" xfId="611" xr:uid="{00000000-0005-0000-0000-000068040000}"/>
    <cellStyle name="normálne 6 2 3 7" xfId="775" xr:uid="{00000000-0005-0000-0000-000069040000}"/>
    <cellStyle name="normálne 6 2 3 8" xfId="989" xr:uid="{00000000-0005-0000-0000-00006A040000}"/>
    <cellStyle name="normálne 6 2 4" xfId="165" xr:uid="{00000000-0005-0000-0000-00006B040000}"/>
    <cellStyle name="normálne 6 2 4 2" xfId="239" xr:uid="{00000000-0005-0000-0000-00006C040000}"/>
    <cellStyle name="normálne 6 2 4 2 2" xfId="418" xr:uid="{00000000-0005-0000-0000-00006D040000}"/>
    <cellStyle name="normálne 6 2 4 2 3" xfId="555" xr:uid="{00000000-0005-0000-0000-00006E040000}"/>
    <cellStyle name="normálne 6 2 4 2 4" xfId="695" xr:uid="{00000000-0005-0000-0000-00006F040000}"/>
    <cellStyle name="normálne 6 2 4 2 5" xfId="861" xr:uid="{00000000-0005-0000-0000-000070040000}"/>
    <cellStyle name="normálne 6 2 4 2 6" xfId="997" xr:uid="{00000000-0005-0000-0000-000071040000}"/>
    <cellStyle name="normálne 6 2 4 3" xfId="345" xr:uid="{00000000-0005-0000-0000-000072040000}"/>
    <cellStyle name="normálne 6 2 4 4" xfId="483" xr:uid="{00000000-0005-0000-0000-000073040000}"/>
    <cellStyle name="normálne 6 2 4 5" xfId="624" xr:uid="{00000000-0005-0000-0000-000074040000}"/>
    <cellStyle name="normálne 6 2 4 6" xfId="789" xr:uid="{00000000-0005-0000-0000-000075040000}"/>
    <cellStyle name="normálne 6 2 4 7" xfId="925" xr:uid="{00000000-0005-0000-0000-000076040000}"/>
    <cellStyle name="normálne 6 2 5" xfId="204" xr:uid="{00000000-0005-0000-0000-000077040000}"/>
    <cellStyle name="normálne 6 2 5 2" xfId="383" xr:uid="{00000000-0005-0000-0000-000078040000}"/>
    <cellStyle name="normálne 6 2 5 3" xfId="520" xr:uid="{00000000-0005-0000-0000-000079040000}"/>
    <cellStyle name="normálne 6 2 5 4" xfId="660" xr:uid="{00000000-0005-0000-0000-00007A040000}"/>
    <cellStyle name="normálne 6 2 5 5" xfId="826" xr:uid="{00000000-0005-0000-0000-00007B040000}"/>
    <cellStyle name="normálne 6 2 5 6" xfId="952" xr:uid="{00000000-0005-0000-0000-00007C040000}"/>
    <cellStyle name="normálne 6 2 6" xfId="296" xr:uid="{00000000-0005-0000-0000-00007D040000}"/>
    <cellStyle name="normálne 6 2 7" xfId="311" xr:uid="{00000000-0005-0000-0000-00007E040000}"/>
    <cellStyle name="normálne 6 2 8" xfId="589" xr:uid="{00000000-0005-0000-0000-00007F040000}"/>
    <cellStyle name="normálne 6 2 9" xfId="743" xr:uid="{00000000-0005-0000-0000-000080040000}"/>
    <cellStyle name="normálne 6 20" xfId="1166" xr:uid="{00000000-0005-0000-0000-000081040000}"/>
    <cellStyle name="normálne 6 21" xfId="1174" xr:uid="{00000000-0005-0000-0000-000082040000}"/>
    <cellStyle name="normálne 6 22" xfId="1181" xr:uid="{00000000-0005-0000-0000-000083040000}"/>
    <cellStyle name="normálne 6 23" xfId="1188" xr:uid="{00000000-0005-0000-0000-000084040000}"/>
    <cellStyle name="normálne 6 24" xfId="1195" xr:uid="{00000000-0005-0000-0000-000085040000}"/>
    <cellStyle name="normálne 6 25" xfId="1202" xr:uid="{00000000-0005-0000-0000-000086040000}"/>
    <cellStyle name="normálne 6 26" xfId="1208" xr:uid="{00000000-0005-0000-0000-000087040000}"/>
    <cellStyle name="normálne 6 27" xfId="1214" xr:uid="{00000000-0005-0000-0000-000088040000}"/>
    <cellStyle name="normálne 6 28" xfId="1220" xr:uid="{00000000-0005-0000-0000-000089040000}"/>
    <cellStyle name="normálne 6 29" xfId="1226" xr:uid="{00000000-0005-0000-0000-00008A040000}"/>
    <cellStyle name="normálne 6 3" xfId="118" xr:uid="{00000000-0005-0000-0000-00008B040000}"/>
    <cellStyle name="normálne 6 3 2" xfId="170" xr:uid="{00000000-0005-0000-0000-00008C040000}"/>
    <cellStyle name="normálne 6 3 2 2" xfId="244" xr:uid="{00000000-0005-0000-0000-00008D040000}"/>
    <cellStyle name="normálne 6 3 2 2 2" xfId="423" xr:uid="{00000000-0005-0000-0000-00008E040000}"/>
    <cellStyle name="normálne 6 3 2 2 3" xfId="560" xr:uid="{00000000-0005-0000-0000-00008F040000}"/>
    <cellStyle name="normálne 6 3 2 2 4" xfId="700" xr:uid="{00000000-0005-0000-0000-000090040000}"/>
    <cellStyle name="normálne 6 3 2 2 5" xfId="866" xr:uid="{00000000-0005-0000-0000-000091040000}"/>
    <cellStyle name="normálne 6 3 2 2 6" xfId="1028" xr:uid="{00000000-0005-0000-0000-000092040000}"/>
    <cellStyle name="normálne 6 3 2 3" xfId="350" xr:uid="{00000000-0005-0000-0000-000093040000}"/>
    <cellStyle name="normálne 6 3 2 4" xfId="488" xr:uid="{00000000-0005-0000-0000-000094040000}"/>
    <cellStyle name="normálne 6 3 2 5" xfId="629" xr:uid="{00000000-0005-0000-0000-000095040000}"/>
    <cellStyle name="normálne 6 3 2 6" xfId="794" xr:uid="{00000000-0005-0000-0000-000096040000}"/>
    <cellStyle name="normálne 6 3 2 7" xfId="907" xr:uid="{00000000-0005-0000-0000-000097040000}"/>
    <cellStyle name="normálne 6 3 3" xfId="209" xr:uid="{00000000-0005-0000-0000-000098040000}"/>
    <cellStyle name="normálne 6 3 3 2" xfId="388" xr:uid="{00000000-0005-0000-0000-000099040000}"/>
    <cellStyle name="normálne 6 3 3 3" xfId="525" xr:uid="{00000000-0005-0000-0000-00009A040000}"/>
    <cellStyle name="normálne 6 3 3 4" xfId="665" xr:uid="{00000000-0005-0000-0000-00009B040000}"/>
    <cellStyle name="normálne 6 3 3 5" xfId="831" xr:uid="{00000000-0005-0000-0000-00009C040000}"/>
    <cellStyle name="normálne 6 3 3 6" xfId="979" xr:uid="{00000000-0005-0000-0000-00009D040000}"/>
    <cellStyle name="normálne 6 3 4" xfId="303" xr:uid="{00000000-0005-0000-0000-00009E040000}"/>
    <cellStyle name="normálne 6 3 5" xfId="282" xr:uid="{00000000-0005-0000-0000-00009F040000}"/>
    <cellStyle name="normálne 6 3 6" xfId="594" xr:uid="{00000000-0005-0000-0000-0000A0040000}"/>
    <cellStyle name="normálne 6 3 7" xfId="756" xr:uid="{00000000-0005-0000-0000-0000A1040000}"/>
    <cellStyle name="normálne 6 3 8" xfId="985" xr:uid="{00000000-0005-0000-0000-0000A2040000}"/>
    <cellStyle name="normálne 6 30" xfId="1315" xr:uid="{00000000-0005-0000-0000-0000A3040000}"/>
    <cellStyle name="normálne 6 4" xfId="138" xr:uid="{00000000-0005-0000-0000-0000A4040000}"/>
    <cellStyle name="normálne 6 4 2" xfId="181" xr:uid="{00000000-0005-0000-0000-0000A5040000}"/>
    <cellStyle name="normálne 6 4 2 2" xfId="255" xr:uid="{00000000-0005-0000-0000-0000A6040000}"/>
    <cellStyle name="normálne 6 4 2 2 2" xfId="434" xr:uid="{00000000-0005-0000-0000-0000A7040000}"/>
    <cellStyle name="normálne 6 4 2 2 3" xfId="571" xr:uid="{00000000-0005-0000-0000-0000A8040000}"/>
    <cellStyle name="normálne 6 4 2 2 4" xfId="711" xr:uid="{00000000-0005-0000-0000-0000A9040000}"/>
    <cellStyle name="normálne 6 4 2 2 5" xfId="877" xr:uid="{00000000-0005-0000-0000-0000AA040000}"/>
    <cellStyle name="normálne 6 4 2 2 6" xfId="915" xr:uid="{00000000-0005-0000-0000-0000AB040000}"/>
    <cellStyle name="normálne 6 4 2 3" xfId="361" xr:uid="{00000000-0005-0000-0000-0000AC040000}"/>
    <cellStyle name="normálne 6 4 2 4" xfId="499" xr:uid="{00000000-0005-0000-0000-0000AD040000}"/>
    <cellStyle name="normálne 6 4 2 5" xfId="640" xr:uid="{00000000-0005-0000-0000-0000AE040000}"/>
    <cellStyle name="normálne 6 4 2 6" xfId="805" xr:uid="{00000000-0005-0000-0000-0000AF040000}"/>
    <cellStyle name="normálne 6 4 2 7" xfId="1013" xr:uid="{00000000-0005-0000-0000-0000B0040000}"/>
    <cellStyle name="normálne 6 4 3" xfId="220" xr:uid="{00000000-0005-0000-0000-0000B1040000}"/>
    <cellStyle name="normálne 6 4 3 2" xfId="399" xr:uid="{00000000-0005-0000-0000-0000B2040000}"/>
    <cellStyle name="normálne 6 4 3 3" xfId="536" xr:uid="{00000000-0005-0000-0000-0000B3040000}"/>
    <cellStyle name="normálne 6 4 3 4" xfId="676" xr:uid="{00000000-0005-0000-0000-0000B4040000}"/>
    <cellStyle name="normálne 6 4 3 5" xfId="842" xr:uid="{00000000-0005-0000-0000-0000B5040000}"/>
    <cellStyle name="normálne 6 4 3 6" xfId="1035" xr:uid="{00000000-0005-0000-0000-0000B6040000}"/>
    <cellStyle name="normálne 6 4 4" xfId="320" xr:uid="{00000000-0005-0000-0000-0000B7040000}"/>
    <cellStyle name="normálne 6 4 5" xfId="463" xr:uid="{00000000-0005-0000-0000-0000B8040000}"/>
    <cellStyle name="normálne 6 4 6" xfId="605" xr:uid="{00000000-0005-0000-0000-0000B9040000}"/>
    <cellStyle name="normálne 6 4 7" xfId="768" xr:uid="{00000000-0005-0000-0000-0000BA040000}"/>
    <cellStyle name="normálne 6 4 8" xfId="1016" xr:uid="{00000000-0005-0000-0000-0000BB040000}"/>
    <cellStyle name="normálne 6 5" xfId="159" xr:uid="{00000000-0005-0000-0000-0000BC040000}"/>
    <cellStyle name="normálne 6 5 2" xfId="233" xr:uid="{00000000-0005-0000-0000-0000BD040000}"/>
    <cellStyle name="normálne 6 5 2 2" xfId="412" xr:uid="{00000000-0005-0000-0000-0000BE040000}"/>
    <cellStyle name="normálne 6 5 2 3" xfId="549" xr:uid="{00000000-0005-0000-0000-0000BF040000}"/>
    <cellStyle name="normálne 6 5 2 4" xfId="689" xr:uid="{00000000-0005-0000-0000-0000C0040000}"/>
    <cellStyle name="normálne 6 5 2 5" xfId="855" xr:uid="{00000000-0005-0000-0000-0000C1040000}"/>
    <cellStyle name="normálne 6 5 2 6" xfId="983" xr:uid="{00000000-0005-0000-0000-0000C2040000}"/>
    <cellStyle name="normálne 6 5 3" xfId="339" xr:uid="{00000000-0005-0000-0000-0000C3040000}"/>
    <cellStyle name="normálne 6 5 4" xfId="477" xr:uid="{00000000-0005-0000-0000-0000C4040000}"/>
    <cellStyle name="normálne 6 5 5" xfId="618" xr:uid="{00000000-0005-0000-0000-0000C5040000}"/>
    <cellStyle name="normálne 6 5 6" xfId="783" xr:uid="{00000000-0005-0000-0000-0000C6040000}"/>
    <cellStyle name="normálne 6 5 7" xfId="903" xr:uid="{00000000-0005-0000-0000-0000C7040000}"/>
    <cellStyle name="normálne 6 6" xfId="198" xr:uid="{00000000-0005-0000-0000-0000C8040000}"/>
    <cellStyle name="normálne 6 6 2" xfId="377" xr:uid="{00000000-0005-0000-0000-0000C9040000}"/>
    <cellStyle name="normálne 6 6 3" xfId="514" xr:uid="{00000000-0005-0000-0000-0000CA040000}"/>
    <cellStyle name="normálne 6 6 4" xfId="654" xr:uid="{00000000-0005-0000-0000-0000CB040000}"/>
    <cellStyle name="normálne 6 6 5" xfId="820" xr:uid="{00000000-0005-0000-0000-0000CC040000}"/>
    <cellStyle name="normálne 6 6 6" xfId="941" xr:uid="{00000000-0005-0000-0000-0000CD040000}"/>
    <cellStyle name="normálne 6 7" xfId="285" xr:uid="{00000000-0005-0000-0000-0000CE040000}"/>
    <cellStyle name="normálne 6 8" xfId="448" xr:uid="{00000000-0005-0000-0000-0000CF040000}"/>
    <cellStyle name="normálne 6 9" xfId="297" xr:uid="{00000000-0005-0000-0000-0000D0040000}"/>
    <cellStyle name="normálne 7" xfId="99" xr:uid="{00000000-0005-0000-0000-0000D1040000}"/>
    <cellStyle name="normálne 7 2" xfId="139" xr:uid="{00000000-0005-0000-0000-0000D2040000}"/>
    <cellStyle name="normálne 7 3" xfId="1414" xr:uid="{00000000-0005-0000-0000-0000D3040000}"/>
    <cellStyle name="normálne 8" xfId="103" xr:uid="{00000000-0005-0000-0000-0000D4040000}"/>
    <cellStyle name="normálne 8 2" xfId="141" xr:uid="{00000000-0005-0000-0000-0000D5040000}"/>
    <cellStyle name="normálne 8 3" xfId="1306" xr:uid="{00000000-0005-0000-0000-0000D6040000}"/>
    <cellStyle name="normálne 9" xfId="100" xr:uid="{00000000-0005-0000-0000-0000D7040000}"/>
    <cellStyle name="normálne 9 10" xfId="1137" xr:uid="{00000000-0005-0000-0000-0000D8040000}"/>
    <cellStyle name="normálne 9 11" xfId="1144" xr:uid="{00000000-0005-0000-0000-0000D9040000}"/>
    <cellStyle name="normálne 9 12" xfId="1146" xr:uid="{00000000-0005-0000-0000-0000DA040000}"/>
    <cellStyle name="normálne 9 13" xfId="1148" xr:uid="{00000000-0005-0000-0000-0000DB040000}"/>
    <cellStyle name="normálne 9 14" xfId="1150" xr:uid="{00000000-0005-0000-0000-0000DC040000}"/>
    <cellStyle name="normálne 9 15" xfId="1074" xr:uid="{00000000-0005-0000-0000-0000DD040000}"/>
    <cellStyle name="normálne 9 16" xfId="1126" xr:uid="{00000000-0005-0000-0000-0000DE040000}"/>
    <cellStyle name="normálne 9 17" xfId="1138" xr:uid="{00000000-0005-0000-0000-0000DF040000}"/>
    <cellStyle name="normálne 9 18" xfId="751" xr:uid="{00000000-0005-0000-0000-0000E0040000}"/>
    <cellStyle name="normálne 9 19" xfId="1164" xr:uid="{00000000-0005-0000-0000-0000E1040000}"/>
    <cellStyle name="normálne 9 2" xfId="119" xr:uid="{00000000-0005-0000-0000-0000E2040000}"/>
    <cellStyle name="normálne 9 2 2" xfId="171" xr:uid="{00000000-0005-0000-0000-0000E3040000}"/>
    <cellStyle name="normálne 9 2 2 2" xfId="245" xr:uid="{00000000-0005-0000-0000-0000E4040000}"/>
    <cellStyle name="normálne 9 2 2 2 2" xfId="424" xr:uid="{00000000-0005-0000-0000-0000E5040000}"/>
    <cellStyle name="normálne 9 2 2 2 3" xfId="561" xr:uid="{00000000-0005-0000-0000-0000E6040000}"/>
    <cellStyle name="normálne 9 2 2 2 4" xfId="701" xr:uid="{00000000-0005-0000-0000-0000E7040000}"/>
    <cellStyle name="normálne 9 2 2 2 5" xfId="867" xr:uid="{00000000-0005-0000-0000-0000E8040000}"/>
    <cellStyle name="normálne 9 2 2 2 6" xfId="981" xr:uid="{00000000-0005-0000-0000-0000E9040000}"/>
    <cellStyle name="normálne 9 2 2 3" xfId="351" xr:uid="{00000000-0005-0000-0000-0000EA040000}"/>
    <cellStyle name="normálne 9 2 2 4" xfId="489" xr:uid="{00000000-0005-0000-0000-0000EB040000}"/>
    <cellStyle name="normálne 9 2 2 5" xfId="630" xr:uid="{00000000-0005-0000-0000-0000EC040000}"/>
    <cellStyle name="normálne 9 2 2 6" xfId="795" xr:uid="{00000000-0005-0000-0000-0000ED040000}"/>
    <cellStyle name="normálne 9 2 2 7" xfId="900" xr:uid="{00000000-0005-0000-0000-0000EE040000}"/>
    <cellStyle name="normálne 9 2 3" xfId="210" xr:uid="{00000000-0005-0000-0000-0000EF040000}"/>
    <cellStyle name="normálne 9 2 3 2" xfId="389" xr:uid="{00000000-0005-0000-0000-0000F0040000}"/>
    <cellStyle name="normálne 9 2 3 3" xfId="526" xr:uid="{00000000-0005-0000-0000-0000F1040000}"/>
    <cellStyle name="normálne 9 2 3 4" xfId="666" xr:uid="{00000000-0005-0000-0000-0000F2040000}"/>
    <cellStyle name="normálne 9 2 3 5" xfId="832" xr:uid="{00000000-0005-0000-0000-0000F3040000}"/>
    <cellStyle name="normálne 9 2 3 6" xfId="933" xr:uid="{00000000-0005-0000-0000-0000F4040000}"/>
    <cellStyle name="normálne 9 2 4" xfId="304" xr:uid="{00000000-0005-0000-0000-0000F5040000}"/>
    <cellStyle name="normálne 9 2 5" xfId="449" xr:uid="{00000000-0005-0000-0000-0000F6040000}"/>
    <cellStyle name="normálne 9 2 6" xfId="595" xr:uid="{00000000-0005-0000-0000-0000F7040000}"/>
    <cellStyle name="normálne 9 2 7" xfId="745" xr:uid="{00000000-0005-0000-0000-0000F8040000}"/>
    <cellStyle name="normálne 9 2 8" xfId="964" xr:uid="{00000000-0005-0000-0000-0000F9040000}"/>
    <cellStyle name="normálne 9 20" xfId="1177" xr:uid="{00000000-0005-0000-0000-0000FA040000}"/>
    <cellStyle name="normálne 9 21" xfId="1184" xr:uid="{00000000-0005-0000-0000-0000FB040000}"/>
    <cellStyle name="normálne 9 22" xfId="1191" xr:uid="{00000000-0005-0000-0000-0000FC040000}"/>
    <cellStyle name="normálne 9 23" xfId="1198" xr:uid="{00000000-0005-0000-0000-0000FD040000}"/>
    <cellStyle name="normálne 9 24" xfId="1205" xr:uid="{00000000-0005-0000-0000-0000FE040000}"/>
    <cellStyle name="normálne 9 25" xfId="1211" xr:uid="{00000000-0005-0000-0000-0000FF040000}"/>
    <cellStyle name="normálne 9 26" xfId="1217" xr:uid="{00000000-0005-0000-0000-000000050000}"/>
    <cellStyle name="normálne 9 27" xfId="1223" xr:uid="{00000000-0005-0000-0000-000001050000}"/>
    <cellStyle name="normálne 9 28" xfId="1229" xr:uid="{00000000-0005-0000-0000-000002050000}"/>
    <cellStyle name="normálne 9 3" xfId="140" xr:uid="{00000000-0005-0000-0000-000003050000}"/>
    <cellStyle name="normálne 9 3 2" xfId="182" xr:uid="{00000000-0005-0000-0000-000004050000}"/>
    <cellStyle name="normálne 9 3 2 2" xfId="256" xr:uid="{00000000-0005-0000-0000-000005050000}"/>
    <cellStyle name="normálne 9 3 2 2 2" xfId="435" xr:uid="{00000000-0005-0000-0000-000006050000}"/>
    <cellStyle name="normálne 9 3 2 2 3" xfId="572" xr:uid="{00000000-0005-0000-0000-000007050000}"/>
    <cellStyle name="normálne 9 3 2 2 4" xfId="712" xr:uid="{00000000-0005-0000-0000-000008050000}"/>
    <cellStyle name="normálne 9 3 2 2 5" xfId="878" xr:uid="{00000000-0005-0000-0000-000009050000}"/>
    <cellStyle name="normálne 9 3 2 2 6" xfId="1038" xr:uid="{00000000-0005-0000-0000-00000A050000}"/>
    <cellStyle name="normálne 9 3 2 3" xfId="362" xr:uid="{00000000-0005-0000-0000-00000B050000}"/>
    <cellStyle name="normálne 9 3 2 4" xfId="500" xr:uid="{00000000-0005-0000-0000-00000C050000}"/>
    <cellStyle name="normálne 9 3 2 5" xfId="641" xr:uid="{00000000-0005-0000-0000-00000D050000}"/>
    <cellStyle name="normálne 9 3 2 6" xfId="806" xr:uid="{00000000-0005-0000-0000-00000E050000}"/>
    <cellStyle name="normálne 9 3 2 7" xfId="966" xr:uid="{00000000-0005-0000-0000-00000F050000}"/>
    <cellStyle name="normálne 9 3 3" xfId="221" xr:uid="{00000000-0005-0000-0000-000010050000}"/>
    <cellStyle name="normálne 9 3 3 2" xfId="400" xr:uid="{00000000-0005-0000-0000-000011050000}"/>
    <cellStyle name="normálne 9 3 3 3" xfId="537" xr:uid="{00000000-0005-0000-0000-000012050000}"/>
    <cellStyle name="normálne 9 3 3 4" xfId="677" xr:uid="{00000000-0005-0000-0000-000013050000}"/>
    <cellStyle name="normálne 9 3 3 5" xfId="843" xr:uid="{00000000-0005-0000-0000-000014050000}"/>
    <cellStyle name="normálne 9 3 3 6" xfId="988" xr:uid="{00000000-0005-0000-0000-000015050000}"/>
    <cellStyle name="normálne 9 3 4" xfId="322" xr:uid="{00000000-0005-0000-0000-000016050000}"/>
    <cellStyle name="normálne 9 3 5" xfId="464" xr:uid="{00000000-0005-0000-0000-000017050000}"/>
    <cellStyle name="normálne 9 3 6" xfId="606" xr:uid="{00000000-0005-0000-0000-000018050000}"/>
    <cellStyle name="normálne 9 3 7" xfId="769" xr:uid="{00000000-0005-0000-0000-000019050000}"/>
    <cellStyle name="normálne 9 3 8" xfId="920" xr:uid="{00000000-0005-0000-0000-00001A050000}"/>
    <cellStyle name="normálne 9 4" xfId="160" xr:uid="{00000000-0005-0000-0000-00001B050000}"/>
    <cellStyle name="normálne 9 4 2" xfId="234" xr:uid="{00000000-0005-0000-0000-00001C050000}"/>
    <cellStyle name="normálne 9 4 2 2" xfId="413" xr:uid="{00000000-0005-0000-0000-00001D050000}"/>
    <cellStyle name="normálne 9 4 2 3" xfId="550" xr:uid="{00000000-0005-0000-0000-00001E050000}"/>
    <cellStyle name="normálne 9 4 2 4" xfId="690" xr:uid="{00000000-0005-0000-0000-00001F050000}"/>
    <cellStyle name="normálne 9 4 2 5" xfId="856" xr:uid="{00000000-0005-0000-0000-000020050000}"/>
    <cellStyle name="normálne 9 4 2 6" xfId="937" xr:uid="{00000000-0005-0000-0000-000021050000}"/>
    <cellStyle name="normálne 9 4 3" xfId="340" xr:uid="{00000000-0005-0000-0000-000022050000}"/>
    <cellStyle name="normálne 9 4 4" xfId="478" xr:uid="{00000000-0005-0000-0000-000023050000}"/>
    <cellStyle name="normálne 9 4 5" xfId="619" xr:uid="{00000000-0005-0000-0000-000024050000}"/>
    <cellStyle name="normálne 9 4 6" xfId="784" xr:uid="{00000000-0005-0000-0000-000025050000}"/>
    <cellStyle name="normálne 9 4 7" xfId="1031" xr:uid="{00000000-0005-0000-0000-000026050000}"/>
    <cellStyle name="normálne 9 5" xfId="199" xr:uid="{00000000-0005-0000-0000-000027050000}"/>
    <cellStyle name="normálne 9 5 2" xfId="378" xr:uid="{00000000-0005-0000-0000-000028050000}"/>
    <cellStyle name="normálne 9 5 3" xfId="515" xr:uid="{00000000-0005-0000-0000-000029050000}"/>
    <cellStyle name="normálne 9 5 4" xfId="655" xr:uid="{00000000-0005-0000-0000-00002A050000}"/>
    <cellStyle name="normálne 9 5 5" xfId="821" xr:uid="{00000000-0005-0000-0000-00002B050000}"/>
    <cellStyle name="normálne 9 5 6" xfId="1022" xr:uid="{00000000-0005-0000-0000-00002C050000}"/>
    <cellStyle name="normálne 9 6" xfId="288" xr:uid="{00000000-0005-0000-0000-00002D050000}"/>
    <cellStyle name="normálne 9 7" xfId="444" xr:uid="{00000000-0005-0000-0000-00002E050000}"/>
    <cellStyle name="normálne 9 8" xfId="323" xr:uid="{00000000-0005-0000-0000-00002F050000}"/>
    <cellStyle name="normálne 9 9" xfId="732" xr:uid="{00000000-0005-0000-0000-000030050000}"/>
    <cellStyle name="normálne 9 9 2" xfId="1064" xr:uid="{00000000-0005-0000-0000-000031050000}"/>
    <cellStyle name="normálne 9 9 3" xfId="1157" xr:uid="{00000000-0005-0000-0000-000032050000}"/>
    <cellStyle name="normálne 9_Tabulky IFP_casove rady-request_20111102_" xfId="28" xr:uid="{00000000-0005-0000-0000-000033050000}"/>
    <cellStyle name="normálne_15.6.07 východ.+rozpočet 08-10" xfId="1478" xr:uid="{D2C2D84B-98B2-4137-BDF0-292592B7A797}"/>
    <cellStyle name="normální_15.6.07 východ.+rozpočet 08-10" xfId="1476" xr:uid="{CA44F00F-F40C-468A-88EF-85A88B352A84}"/>
    <cellStyle name="Note" xfId="1299" xr:uid="{00000000-0005-0000-0000-000035050000}"/>
    <cellStyle name="Output" xfId="10" xr:uid="{00000000-0005-0000-0000-000036050000}"/>
    <cellStyle name="Percent" xfId="1" builtinId="5"/>
    <cellStyle name="percentá 10" xfId="1278" xr:uid="{00000000-0005-0000-0000-000038050000}"/>
    <cellStyle name="percentá 11" xfId="1279" xr:uid="{00000000-0005-0000-0000-000039050000}"/>
    <cellStyle name="Percentá 12" xfId="74" xr:uid="{00000000-0005-0000-0000-00003A050000}"/>
    <cellStyle name="percentá 12 2" xfId="1280" xr:uid="{00000000-0005-0000-0000-00003B050000}"/>
    <cellStyle name="percentá 13" xfId="1287" xr:uid="{00000000-0005-0000-0000-00003C050000}"/>
    <cellStyle name="percentá 13 2" xfId="1412" xr:uid="{00000000-0005-0000-0000-00003D050000}"/>
    <cellStyle name="percentá 14" xfId="1281" xr:uid="{00000000-0005-0000-0000-00003E050000}"/>
    <cellStyle name="percentá 15" xfId="1282" xr:uid="{00000000-0005-0000-0000-00003F050000}"/>
    <cellStyle name="Percentá 16" xfId="84" xr:uid="{00000000-0005-0000-0000-000040050000}"/>
    <cellStyle name="percentá 17" xfId="1283" xr:uid="{00000000-0005-0000-0000-000041050000}"/>
    <cellStyle name="Percentá 18" xfId="1289" xr:uid="{00000000-0005-0000-0000-000042050000}"/>
    <cellStyle name="Percentá 19" xfId="1290" xr:uid="{00000000-0005-0000-0000-000043050000}"/>
    <cellStyle name="percentá 2" xfId="75" xr:uid="{00000000-0005-0000-0000-000044050000}"/>
    <cellStyle name="percentá 2 10" xfId="1118" xr:uid="{00000000-0005-0000-0000-000045050000}"/>
    <cellStyle name="percentá 2 11" xfId="1101" xr:uid="{00000000-0005-0000-0000-000046050000}"/>
    <cellStyle name="percentá 2 12" xfId="1133" xr:uid="{00000000-0005-0000-0000-000047050000}"/>
    <cellStyle name="percentá 2 13" xfId="1140" xr:uid="{00000000-0005-0000-0000-000048050000}"/>
    <cellStyle name="percentá 2 14" xfId="778" xr:uid="{00000000-0005-0000-0000-000049050000}"/>
    <cellStyle name="percentá 2 15" xfId="1169" xr:uid="{00000000-0005-0000-0000-00004A050000}"/>
    <cellStyle name="percentá 2 16" xfId="1175" xr:uid="{00000000-0005-0000-0000-00004B050000}"/>
    <cellStyle name="percentá 2 17" xfId="1182" xr:uid="{00000000-0005-0000-0000-00004C050000}"/>
    <cellStyle name="percentá 2 18" xfId="1189" xr:uid="{00000000-0005-0000-0000-00004D050000}"/>
    <cellStyle name="percentá 2 19" xfId="1196" xr:uid="{00000000-0005-0000-0000-00004E050000}"/>
    <cellStyle name="percentá 2 2" xfId="108" xr:uid="{00000000-0005-0000-0000-00004F050000}"/>
    <cellStyle name="percentá 2 2 2" xfId="146" xr:uid="{00000000-0005-0000-0000-000050050000}"/>
    <cellStyle name="percentá 2 20" xfId="1203" xr:uid="{00000000-0005-0000-0000-000051050000}"/>
    <cellStyle name="percentá 2 21" xfId="1209" xr:uid="{00000000-0005-0000-0000-000052050000}"/>
    <cellStyle name="percentá 2 22" xfId="1215" xr:uid="{00000000-0005-0000-0000-000053050000}"/>
    <cellStyle name="percentá 2 23" xfId="1221" xr:uid="{00000000-0005-0000-0000-000054050000}"/>
    <cellStyle name="percentá 2 24" xfId="1227" xr:uid="{00000000-0005-0000-0000-000055050000}"/>
    <cellStyle name="percentá 2 3" xfId="102" xr:uid="{00000000-0005-0000-0000-000056050000}"/>
    <cellStyle name="percentá 2 3 2" xfId="290" xr:uid="{00000000-0005-0000-0000-000057050000}"/>
    <cellStyle name="percentá 2 3 2 2" xfId="897" xr:uid="{00000000-0005-0000-0000-000058050000}"/>
    <cellStyle name="percentá 2 3 2 2 2" xfId="1379" xr:uid="{00000000-0005-0000-0000-000059050000}"/>
    <cellStyle name="percentá 2 3 2 3" xfId="908" xr:uid="{00000000-0005-0000-0000-00005A050000}"/>
    <cellStyle name="percentá 2 3 2 3 2" xfId="1381" xr:uid="{00000000-0005-0000-0000-00005B050000}"/>
    <cellStyle name="percentá 2 3 2 4" xfId="1357" xr:uid="{00000000-0005-0000-0000-00005C050000}"/>
    <cellStyle name="percentá 2 3 3" xfId="333" xr:uid="{00000000-0005-0000-0000-00005D050000}"/>
    <cellStyle name="percentá 2 3 3 2" xfId="917" xr:uid="{00000000-0005-0000-0000-00005E050000}"/>
    <cellStyle name="percentá 2 3 3 2 2" xfId="1385" xr:uid="{00000000-0005-0000-0000-00005F050000}"/>
    <cellStyle name="percentá 2 3 3 3" xfId="1051" xr:uid="{00000000-0005-0000-0000-000060050000}"/>
    <cellStyle name="percentá 2 3 3 3 2" xfId="1399" xr:uid="{00000000-0005-0000-0000-000061050000}"/>
    <cellStyle name="percentá 2 3 3 4" xfId="1359" xr:uid="{00000000-0005-0000-0000-000062050000}"/>
    <cellStyle name="percentá 2 3 4" xfId="460" xr:uid="{00000000-0005-0000-0000-000063050000}"/>
    <cellStyle name="percentá 2 3 4 2" xfId="962" xr:uid="{00000000-0005-0000-0000-000064050000}"/>
    <cellStyle name="percentá 2 3 4 2 2" xfId="1391" xr:uid="{00000000-0005-0000-0000-000065050000}"/>
    <cellStyle name="percentá 2 3 4 3" xfId="1014" xr:uid="{00000000-0005-0000-0000-000066050000}"/>
    <cellStyle name="percentá 2 3 4 3 2" xfId="1394" xr:uid="{00000000-0005-0000-0000-000067050000}"/>
    <cellStyle name="percentá 2 3 4 4" xfId="1364" xr:uid="{00000000-0005-0000-0000-000068050000}"/>
    <cellStyle name="percentá 2 3 5" xfId="747" xr:uid="{00000000-0005-0000-0000-000069050000}"/>
    <cellStyle name="percentá 2 3 5 2" xfId="1373" xr:uid="{00000000-0005-0000-0000-00006A050000}"/>
    <cellStyle name="percentá 2 3 6" xfId="1037" xr:uid="{00000000-0005-0000-0000-00006B050000}"/>
    <cellStyle name="percentá 2 3 6 2" xfId="1396" xr:uid="{00000000-0005-0000-0000-00006C050000}"/>
    <cellStyle name="percentá 2 3 7" xfId="1351" xr:uid="{00000000-0005-0000-0000-00006D050000}"/>
    <cellStyle name="percentá 2 4" xfId="133" xr:uid="{00000000-0005-0000-0000-00006E050000}"/>
    <cellStyle name="percentá 2 5" xfId="730" xr:uid="{00000000-0005-0000-0000-00006F050000}"/>
    <cellStyle name="percentá 2 5 2" xfId="1060" xr:uid="{00000000-0005-0000-0000-000070050000}"/>
    <cellStyle name="percentá 2 5 3" xfId="1153" xr:uid="{00000000-0005-0000-0000-000071050000}"/>
    <cellStyle name="percentá 2 6" xfId="1054" xr:uid="{00000000-0005-0000-0000-000072050000}"/>
    <cellStyle name="percentá 2 7" xfId="1075" xr:uid="{00000000-0005-0000-0000-000073050000}"/>
    <cellStyle name="percentá 2 8" xfId="1085" xr:uid="{00000000-0005-0000-0000-000074050000}"/>
    <cellStyle name="percentá 2 9" xfId="1098" xr:uid="{00000000-0005-0000-0000-000075050000}"/>
    <cellStyle name="Percentá 20" xfId="1292" xr:uid="{00000000-0005-0000-0000-000076050000}"/>
    <cellStyle name="Percentá 21" xfId="1341" xr:uid="{00000000-0005-0000-0000-000077050000}"/>
    <cellStyle name="Percentá 22" xfId="1335" xr:uid="{00000000-0005-0000-0000-000078050000}"/>
    <cellStyle name="Percentá 23" xfId="1307" xr:uid="{00000000-0005-0000-0000-000079050000}"/>
    <cellStyle name="Percentá 24" xfId="1330" xr:uid="{00000000-0005-0000-0000-00007A050000}"/>
    <cellStyle name="Percentá 25" xfId="1336" xr:uid="{00000000-0005-0000-0000-00007B050000}"/>
    <cellStyle name="Percentá 26" xfId="1337" xr:uid="{00000000-0005-0000-0000-00007C050000}"/>
    <cellStyle name="Percentá 27" xfId="1329" xr:uid="{00000000-0005-0000-0000-00007D050000}"/>
    <cellStyle name="Percentá 28" xfId="1410" xr:uid="{00000000-0005-0000-0000-00007E050000}"/>
    <cellStyle name="Percentá 29" xfId="1338" xr:uid="{00000000-0005-0000-0000-00007F050000}"/>
    <cellStyle name="Percentá 3" xfId="76" xr:uid="{00000000-0005-0000-0000-000080050000}"/>
    <cellStyle name="percentá 3 10" xfId="1092" xr:uid="{00000000-0005-0000-0000-000081050000}"/>
    <cellStyle name="percentá 3 11" xfId="1145" xr:uid="{00000000-0005-0000-0000-000082050000}"/>
    <cellStyle name="percentá 3 12" xfId="105" xr:uid="{00000000-0005-0000-0000-000083050000}"/>
    <cellStyle name="percentá 3 2" xfId="143" xr:uid="{00000000-0005-0000-0000-000084050000}"/>
    <cellStyle name="percentá 3 3" xfId="1068" xr:uid="{00000000-0005-0000-0000-000085050000}"/>
    <cellStyle name="percentá 3 4" xfId="1114" xr:uid="{00000000-0005-0000-0000-000086050000}"/>
    <cellStyle name="percentá 3 5" xfId="1102" xr:uid="{00000000-0005-0000-0000-000087050000}"/>
    <cellStyle name="percentá 3 6" xfId="1099" xr:uid="{00000000-0005-0000-0000-000088050000}"/>
    <cellStyle name="percentá 3 7" xfId="1087" xr:uid="{00000000-0005-0000-0000-000089050000}"/>
    <cellStyle name="percentá 3 8" xfId="1120" xr:uid="{00000000-0005-0000-0000-00008A050000}"/>
    <cellStyle name="percentá 3 9" xfId="1110" xr:uid="{00000000-0005-0000-0000-00008B050000}"/>
    <cellStyle name="Percentá 30" xfId="1417" xr:uid="{00000000-0005-0000-0000-00008C050000}"/>
    <cellStyle name="Percentá 31" xfId="1420" xr:uid="{00000000-0005-0000-0000-00008D050000}"/>
    <cellStyle name="Percentá 32" xfId="1418" xr:uid="{00000000-0005-0000-0000-00008E050000}"/>
    <cellStyle name="Percentá 33" xfId="1422" xr:uid="{00000000-0005-0000-0000-00008F050000}"/>
    <cellStyle name="Percentá 34" xfId="1424" xr:uid="{00000000-0005-0000-0000-000090050000}"/>
    <cellStyle name="Percentá 4" xfId="77" xr:uid="{00000000-0005-0000-0000-000091050000}"/>
    <cellStyle name="percentá 4 2" xfId="113" xr:uid="{00000000-0005-0000-0000-000092050000}"/>
    <cellStyle name="Percentá 5" xfId="78" xr:uid="{00000000-0005-0000-0000-000093050000}"/>
    <cellStyle name="percentá 5 2" xfId="127" xr:uid="{00000000-0005-0000-0000-000094050000}"/>
    <cellStyle name="Percentá 6" xfId="79" xr:uid="{00000000-0005-0000-0000-000095050000}"/>
    <cellStyle name="Percentá 7" xfId="80" xr:uid="{00000000-0005-0000-0000-000096050000}"/>
    <cellStyle name="percentá 7 2" xfId="193" xr:uid="{00000000-0005-0000-0000-000097050000}"/>
    <cellStyle name="percentá 8" xfId="267" xr:uid="{00000000-0005-0000-0000-000098050000}"/>
    <cellStyle name="percentá 9" xfId="269" xr:uid="{00000000-0005-0000-0000-000099050000}"/>
    <cellStyle name="percentá 9 2" xfId="447" xr:uid="{00000000-0005-0000-0000-00009A050000}"/>
    <cellStyle name="percentá 9 2 2" xfId="1362" xr:uid="{00000000-0005-0000-0000-00009B050000}"/>
    <cellStyle name="percentá 9 3" xfId="584" xr:uid="{00000000-0005-0000-0000-00009C050000}"/>
    <cellStyle name="percentá 9 3 2" xfId="1367" xr:uid="{00000000-0005-0000-0000-00009D050000}"/>
    <cellStyle name="percentá 9 4" xfId="723" xr:uid="{00000000-0005-0000-0000-00009E050000}"/>
    <cellStyle name="percentá 9 4 2" xfId="1369" xr:uid="{00000000-0005-0000-0000-00009F050000}"/>
    <cellStyle name="percentá 9 5" xfId="890" xr:uid="{00000000-0005-0000-0000-0000A0050000}"/>
    <cellStyle name="percentá 9 5 2" xfId="1376" xr:uid="{00000000-0005-0000-0000-0000A1050000}"/>
    <cellStyle name="percentá 9 6" xfId="940" xr:uid="{00000000-0005-0000-0000-0000A2050000}"/>
    <cellStyle name="percentá 9 6 2" xfId="1387" xr:uid="{00000000-0005-0000-0000-0000A3050000}"/>
    <cellStyle name="percentá 9 7" xfId="1353" xr:uid="{00000000-0005-0000-0000-0000A4050000}"/>
    <cellStyle name="Poznámka 2" xfId="22" xr:uid="{00000000-0005-0000-0000-0000A5050000}"/>
    <cellStyle name="Poznámka 2 2" xfId="1275" xr:uid="{00000000-0005-0000-0000-0000A6050000}"/>
    <cellStyle name="Poznámka 2 3" xfId="1437" xr:uid="{00000000-0005-0000-0000-0000A7050000}"/>
    <cellStyle name="Poznámka 3" xfId="34" xr:uid="{00000000-0005-0000-0000-0000A8050000}"/>
    <cellStyle name="Poznámka 3 2" xfId="1271" xr:uid="{00000000-0005-0000-0000-0000A9050000}"/>
    <cellStyle name="Poznámka 3 3" xfId="1442" xr:uid="{00000000-0005-0000-0000-0000AA050000}"/>
    <cellStyle name="Poznámka 4" xfId="50" xr:uid="{00000000-0005-0000-0000-0000AB050000}"/>
    <cellStyle name="Poznámka 4 2" xfId="1273" xr:uid="{00000000-0005-0000-0000-0000AC050000}"/>
    <cellStyle name="Poznámka 4 3" xfId="1457" xr:uid="{00000000-0005-0000-0000-0000AD050000}"/>
    <cellStyle name="Poznámka 5" xfId="1272" xr:uid="{00000000-0005-0000-0000-0000AE050000}"/>
    <cellStyle name="Poznámka 6" xfId="1274" xr:uid="{00000000-0005-0000-0000-0000AF050000}"/>
    <cellStyle name="Poznámka 7" xfId="1270" xr:uid="{00000000-0005-0000-0000-0000B0050000}"/>
    <cellStyle name="Prepojená bunka 2" xfId="1241" xr:uid="{00000000-0005-0000-0000-0000B1050000}"/>
    <cellStyle name="SAPBEXaggData" xfId="89" xr:uid="{00000000-0005-0000-0000-0000B2050000}"/>
    <cellStyle name="SAPBEXstdItem" xfId="81" xr:uid="{00000000-0005-0000-0000-0000B3050000}"/>
    <cellStyle name="Spolu 2" xfId="1245" xr:uid="{00000000-0005-0000-0000-0000B5050000}"/>
    <cellStyle name="Text upozornenia 2" xfId="1243" xr:uid="{00000000-0005-0000-0000-0000B7050000}"/>
    <cellStyle name="Title" xfId="2" xr:uid="{00000000-0005-0000-0000-0000B8050000}"/>
    <cellStyle name="Titul 2" xfId="1230" xr:uid="{00000000-0005-0000-0000-0000B9050000}"/>
    <cellStyle name="Total" xfId="1301" builtinId="25" customBuiltin="1"/>
    <cellStyle name="Vstup 2" xfId="1238" xr:uid="{00000000-0005-0000-0000-0000BA050000}"/>
    <cellStyle name="Výpočet 2" xfId="1240" xr:uid="{00000000-0005-0000-0000-0000BB050000}"/>
    <cellStyle name="Výstup 2" xfId="1239" xr:uid="{00000000-0005-0000-0000-0000BC050000}"/>
    <cellStyle name="Vysvetľujúci text 2" xfId="1244" xr:uid="{00000000-0005-0000-0000-0000BD050000}"/>
    <cellStyle name="Warning Text" xfId="1413" builtinId="11" customBuiltin="1"/>
    <cellStyle name="Zlá 2" xfId="1236" xr:uid="{00000000-0005-0000-0000-0000BE050000}"/>
    <cellStyle name="Zvýraznenie1 2" xfId="1246" xr:uid="{00000000-0005-0000-0000-0000BF050000}"/>
    <cellStyle name="Zvýraznenie2 2" xfId="1250" xr:uid="{00000000-0005-0000-0000-0000C0050000}"/>
    <cellStyle name="Zvýraznenie3 2" xfId="1254" xr:uid="{00000000-0005-0000-0000-0000C1050000}"/>
    <cellStyle name="Zvýraznenie4 2" xfId="1258" xr:uid="{00000000-0005-0000-0000-0000C2050000}"/>
    <cellStyle name="Zvýraznenie5 2" xfId="1262" xr:uid="{00000000-0005-0000-0000-0000C3050000}"/>
    <cellStyle name="Zvýraznenie6 2" xfId="1266" xr:uid="{00000000-0005-0000-0000-0000C4050000}"/>
  </cellStyles>
  <dxfs count="0"/>
  <tableStyles count="0" defaultTableStyle="TableStyleMedium2" defaultPivotStyle="PivotStyleMedium9"/>
  <colors>
    <mruColors>
      <color rgb="FF13B5EA"/>
      <color rgb="FFC5D9F1"/>
      <color rgb="FFAAE4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externalLink" Target="externalLinks/externalLink32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42" Type="http://schemas.openxmlformats.org/officeDocument/2006/relationships/externalLink" Target="externalLinks/externalLink35.xml"/><Relationship Id="rId47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9" Type="http://schemas.openxmlformats.org/officeDocument/2006/relationships/externalLink" Target="externalLinks/externalLink22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customXml" Target="../customXml/item3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theme" Target="theme/theme1.xml"/><Relationship Id="rId48" Type="http://schemas.openxmlformats.org/officeDocument/2006/relationships/customXml" Target="../customXml/item2.xml"/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calcChain" Target="calcChain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ins\WINDOWS\TEMP\GeoBop0900_BseLin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Documents%20and%20Settings/idrozd/Desktop/NPC_2013_2015_OS_09/NPC_2010/Documents%20and%20Settings/PANTOLIN/My%20Local%20Documents/Slovenia/Wages_employ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drozd/Desktop/NPC_2013_2015_OS_09/NPC_2010/Documents%20and%20Settings/PANTOLIN/My%20Local%20Documents/Slovenia/Wages_employmen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Users/ebugyi/AppData/Local/Microsoft/Windows/Temporary%20Internet%20Files/Content.Outlook/JG459QFK/Documents%20and%20Settings/PANTOLIN/My%20Local%20Documents/Slovenia/Wages_employmen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Documents%20and%20Settings/PANTOLIN/My%20Local%20Documents/Slovenia/Wages_employmen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Documents%20and%20Settings\PANTOLIN\My%20Local%20Documents\Slovenia\Wages_employmen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LCA\REAL\CONTEN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app/CollabExcelInnerLoop.Prod_Europe_VSO_79323189_544192_16-0-2010-2607/bin/sandbox/Bgr/GEN/BG%20SINAW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cuentas\ipc\indicado\varias\ITCER20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\C2\BRB\Sector%20Data\Real\current%20data%20files\DATA\US\ARM\REP\97ARMRED\TABLES\EDSSARMRED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ocuments%20and%20Settings\seble\Local%20Settings\Temporary%20Internet%20Files\OLK8\2001%20Art%20IV\September%2011\Brb_BOP_2001_September50percenttoursimshortfal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ins\DATA\Rwanda\Bref1098\RWBOP99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FAD\BOARD\MOZAMBIQ\HIPC-2DP\DSA\BOP9703_stres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Documents%20and%20Settings\lgiorgianni\Local%20Settings\Temporary%20Internet%20Files\OLK45\DNCFP\Recursos\Proyrena\Anual\2002\Alt4_Proy20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EXT\Svkbo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DRAFTS\ST\RK\Requests\Christoph\debt%20restructuring%20comparison%20countries%201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DATA/MLI/Current/MLIBO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Other-2002\CRI-INPUT-ABOP-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Users/ebugyi/AppData/Local/Microsoft/Windows/Temporary%20Internet%20Files/Content.Outlook/JG459QFK/DATA/C3/CZE/FIS/M-T%20fiscal%20June10%20200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CRI-BOP-0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Users/ebugyi/AppData/Local/Microsoft/Windows/Temporary%20Internet%20Files/Content.Outlook/JG459QFK/DATA/O2/MKD/REP/TABLES/red98/Mk-red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Users/ebugyi/AppData/Local/Microsoft/Windows/Temporary%20Internet%20Files/Content.Outlook/JG459QFK/DATA/C3/CZE/REER/REERTOT99%20revis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DATA\O2\MKD\REP\TABLES\red98\Mk-red98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DATA/CA/CRI/Dbase/Dinput/CRI-INPUT-ABOP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WHD/DATA/CA/CRI/EXTERNAL/Output/CRI-BOP-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DATA/SVK/Database/Debt%20service%20request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WHD/DATA/CA/CRI/Dbase/Dinput/CRI-INPUT-ABOP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FAD\BOARD\MOZAMBIQ\HIPC-2DP\DSA\Enhanced%20Tabl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My%20Documents/moldova/Oct2000mission/data/eff9911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PA\CHL\SECTORS\BOP\Bop02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My%20Documents/Dominican%20Republic/fiscal/DOFISC_A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UADROS%20FISC.COMPARA96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DATA/WE/NLD/WEO/Current/WEO138annu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\Temporary%20Internet%20Files\OLK3035\Bopfeb00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G_opatrenia_detail"/>
      <sheetName val="Read Me"/>
      <sheetName val="SA_HP"/>
    </sheetNames>
    <sheetDataSet>
      <sheetData sheetId="0" refreshError="1"/>
      <sheetData sheetId="1" refreshError="1"/>
      <sheetData sheetId="2" refreshError="1"/>
      <sheetData sheetId="3" refreshError="1">
        <row r="358"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F358">
            <v>0</v>
          </cell>
          <cell r="AG358">
            <v>1.35</v>
          </cell>
          <cell r="AH358">
            <v>1.35</v>
          </cell>
          <cell r="AI358">
            <v>1.35</v>
          </cell>
          <cell r="AJ358">
            <v>1.35</v>
          </cell>
          <cell r="AK358">
            <v>5.4</v>
          </cell>
          <cell r="AL358">
            <v>8.1000000000000014</v>
          </cell>
          <cell r="AM358">
            <v>8.1000000000000014</v>
          </cell>
          <cell r="AN358">
            <v>13.5</v>
          </cell>
          <cell r="AO358">
            <v>13.5</v>
          </cell>
          <cell r="AP358">
            <v>13.5</v>
          </cell>
          <cell r="AQ358">
            <v>13.5</v>
          </cell>
        </row>
        <row r="359"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F359">
            <v>0</v>
          </cell>
          <cell r="AG359">
            <v>1000</v>
          </cell>
          <cell r="AH359">
            <v>1000</v>
          </cell>
          <cell r="AI359">
            <v>1000</v>
          </cell>
          <cell r="AJ359">
            <v>1000</v>
          </cell>
          <cell r="AK359">
            <v>4000</v>
          </cell>
          <cell r="AL359">
            <v>6000</v>
          </cell>
          <cell r="AM359">
            <v>6000</v>
          </cell>
          <cell r="AN359">
            <v>10000</v>
          </cell>
          <cell r="AO359">
            <v>10000</v>
          </cell>
          <cell r="AP359">
            <v>10000</v>
          </cell>
          <cell r="AQ359">
            <v>10000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9">
          <cell r="Q9">
            <v>1996</v>
          </cell>
          <cell r="R9">
            <v>1997</v>
          </cell>
          <cell r="S9">
            <v>1997</v>
          </cell>
          <cell r="T9">
            <v>1997</v>
          </cell>
          <cell r="U9">
            <v>1997</v>
          </cell>
          <cell r="V9">
            <v>1997</v>
          </cell>
          <cell r="W9">
            <v>1998</v>
          </cell>
          <cell r="X9">
            <v>1998</v>
          </cell>
          <cell r="Y9">
            <v>1998</v>
          </cell>
          <cell r="Z9">
            <v>1998</v>
          </cell>
          <cell r="AA9">
            <v>1998</v>
          </cell>
          <cell r="AB9">
            <v>1999</v>
          </cell>
          <cell r="AC9">
            <v>1999</v>
          </cell>
          <cell r="AD9">
            <v>1999</v>
          </cell>
          <cell r="AE9">
            <v>1999</v>
          </cell>
          <cell r="AF9">
            <v>1999</v>
          </cell>
          <cell r="AG9">
            <v>2000</v>
          </cell>
          <cell r="AH9">
            <v>2001</v>
          </cell>
          <cell r="AI9">
            <v>2002</v>
          </cell>
          <cell r="AJ9">
            <v>2003</v>
          </cell>
          <cell r="AK9">
            <v>2004</v>
          </cell>
        </row>
        <row r="13"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</row>
        <row r="61"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  <sheetName val="Wage_Data"/>
      <sheetName val="Wages_by_sector"/>
      <sheetName val="Priv_S_wages"/>
      <sheetName val="Pub_S_wages"/>
      <sheetName val="Wages_Manuf_"/>
      <sheetName val="Real_wages"/>
      <sheetName val="Real_wages_by_sector"/>
      <sheetName val="Employment_Data_Sectors_(wages)"/>
      <sheetName val="Employment_data_by_sectors"/>
      <sheetName val="Employment_Full_time_equivalent"/>
      <sheetName val="Employment_data"/>
      <sheetName val="Total_Employment"/>
      <sheetName val="Employment_public_services"/>
      <sheetName val="Employment_table"/>
      <sheetName val="Wages_and_Consumption"/>
      <sheetName val="Wages_and_tax_reven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>
        <row r="6">
          <cell r="H6">
            <v>31509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ployment Data Sectors (wages)"/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Data(2)"/>
      <sheetName val="Tab 2"/>
      <sheetName val="Tab 3"/>
      <sheetName val="Tab 12"/>
      <sheetName val="Tab 13"/>
      <sheetName val="Tab 14"/>
      <sheetName val="Tab 15"/>
      <sheetName val="Tab 18"/>
      <sheetName val="Tab 19"/>
      <sheetName val="Tab 20"/>
      <sheetName val="IPC1988"/>
      <sheetName val="ER"/>
      <sheetName val="W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ignior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ITCN"/>
      <sheetName val="IPC1988"/>
      <sheetName val="ITCERGLOBAL"/>
      <sheetName val="ipcexterna"/>
      <sheetName val="tcexterno"/>
      <sheetName val="Hoja1"/>
      <sheetName val="CUADRO1"/>
      <sheetName val="CUADRO2"/>
      <sheetName val="GRAPUB3"/>
      <sheetName val="DATOSGRAFICA"/>
      <sheetName val="Gráfico1"/>
      <sheetName val="Gráfico2"/>
      <sheetName val="SERIE"/>
      <sheetName val="1990-2000"/>
      <sheetName val="Gráfico3"/>
      <sheetName val="Gráfico4"/>
      <sheetName val="DIC"/>
    </sheetNames>
    <sheetDataSet>
      <sheetData sheetId="0" refreshError="1"/>
      <sheetData sheetId="1" refreshError="1"/>
      <sheetData sheetId="2" refreshError="1">
        <row r="177">
          <cell r="B177" t="str">
            <v>IPC</v>
          </cell>
          <cell r="D177" t="str">
            <v>TCN</v>
          </cell>
        </row>
        <row r="178">
          <cell r="B178" t="str">
            <v>T11 ENE01</v>
          </cell>
          <cell r="C178" t="str">
            <v>ENE01-DIC00</v>
          </cell>
          <cell r="D178" t="str">
            <v>T11 ENE01</v>
          </cell>
          <cell r="E178" t="str">
            <v>ENE01-DIC00</v>
          </cell>
        </row>
        <row r="179">
          <cell r="A179" t="str">
            <v>HON</v>
          </cell>
          <cell r="B179">
            <v>0.9</v>
          </cell>
          <cell r="C179">
            <v>0.9</v>
          </cell>
          <cell r="D179">
            <v>0.1</v>
          </cell>
          <cell r="E179">
            <v>4.2</v>
          </cell>
        </row>
        <row r="180">
          <cell r="A180" t="str">
            <v>GUA</v>
          </cell>
          <cell r="B180">
            <v>1.4</v>
          </cell>
          <cell r="C180">
            <v>1.4</v>
          </cell>
          <cell r="D180">
            <v>0.8</v>
          </cell>
          <cell r="E180">
            <v>-1</v>
          </cell>
        </row>
        <row r="181">
          <cell r="A181" t="str">
            <v>C.R.</v>
          </cell>
          <cell r="B181">
            <v>1.4</v>
          </cell>
          <cell r="C181">
            <v>1.4</v>
          </cell>
          <cell r="D181">
            <v>0.5</v>
          </cell>
          <cell r="E181">
            <v>6.7</v>
          </cell>
        </row>
        <row r="182">
          <cell r="A182" t="str">
            <v>E.S.</v>
          </cell>
          <cell r="B182">
            <v>0</v>
          </cell>
          <cell r="C182">
            <v>0</v>
          </cell>
          <cell r="D182">
            <v>0.3</v>
          </cell>
          <cell r="E182">
            <v>0.3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PRIVATE"/>
      <sheetName val="ARREARS"/>
      <sheetName val="ENERG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ckfile"/>
      <sheetName val="Reserve-Tour"/>
      <sheetName val="Raw BOP Data (2)"/>
      <sheetName val="Contents"/>
      <sheetName val="Growth Data"/>
      <sheetName val="Tour input"/>
      <sheetName val="CA input"/>
      <sheetName val="CapA input"/>
      <sheetName val="CBB's BOP"/>
      <sheetName val="Ass for Proj"/>
      <sheetName val="Projections"/>
      <sheetName val="Exogen Assumptions - Baseline"/>
      <sheetName val="Old BOP backup"/>
      <sheetName val="Sheet1"/>
      <sheetName val="BOP-Baseline"/>
      <sheetName val="Raw BOP Data"/>
      <sheetName val="Raw Debt Data"/>
      <sheetName val="Exog Assumption-Originaol"/>
      <sheetName val="BOP-Adjustment"/>
      <sheetName val="ControlSheet"/>
      <sheetName val="GDP Nom - Demand side input"/>
      <sheetName val="GDP Nom - Supply side input"/>
      <sheetName val="GDP Real - Supply side input"/>
      <sheetName val="Pubsec(cy) input"/>
      <sheetName val="pubsec(fy) input"/>
      <sheetName val="Monetary input"/>
      <sheetName val="SR Debt"/>
      <sheetName val="SR Ext Vuln"/>
      <sheetName val="SR B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"/>
      <sheetName val="C"/>
      <sheetName val="H"/>
      <sheetName val="I"/>
      <sheetName val="G"/>
      <sheetName val="J"/>
      <sheetName val="K"/>
      <sheetName val="M"/>
      <sheetName val="O"/>
      <sheetName val="Q1"/>
      <sheetName val="Q2"/>
      <sheetName val="Q3"/>
      <sheetName val="Q4"/>
      <sheetName val="Q5"/>
      <sheetName val="Q6"/>
      <sheetName val="DSA1"/>
      <sheetName val="PFP"/>
      <sheetName val="Quart"/>
      <sheetName val="D"/>
      <sheetName val="P"/>
      <sheetName val="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to. a partir del impuesto"/>
      <sheetName val="Datos"/>
      <sheetName val="COP FED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</sheetNames>
    <sheetDataSet>
      <sheetData sheetId="0"/>
      <sheetData sheetId="1"/>
      <sheetData sheetId="2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2-KA"/>
      <sheetName val="OUTPUT"/>
      <sheetName val="CONTENTS"/>
      <sheetName val="In Sectors"/>
      <sheetName val="In WEO"/>
      <sheetName val="F1-reerproj"/>
      <sheetName val="Cash-Flow"/>
      <sheetName val="ControlSheet"/>
      <sheetName val="BOP note"/>
      <sheetName val="Monthly BOP"/>
      <sheetName val="Sustain"/>
      <sheetName val="Demand Im"/>
      <sheetName val="Tempor"/>
      <sheetName val="BOP-Q"/>
      <sheetName val="Sheet1"/>
      <sheetName val="X-M-WS"/>
      <sheetName val="EXPORTS-QA"/>
      <sheetName val="IMPORTS-QA"/>
      <sheetName val="Deflators"/>
      <sheetName val="Services"/>
      <sheetName val="Direct Inv"/>
      <sheetName val="Portfolio"/>
      <sheetName val="Other Inv"/>
      <sheetName val="C-ACC"/>
      <sheetName val="Sstnble CA"/>
      <sheetName val="RESERVES"/>
      <sheetName val="Int. Inv Position"/>
      <sheetName val="Ext. Dbt Stk"/>
      <sheetName val="Ext. Disb"/>
      <sheetName val="Ext. Amrt"/>
      <sheetName val="Ext. Int"/>
      <sheetName val="Ext. Dbt Ser"/>
      <sheetName val="Dbt data-Kyjac"/>
      <sheetName val="CA-finance"/>
      <sheetName val="Debt"/>
      <sheetName val="FISCAL"/>
      <sheetName val="StateGuarantees"/>
      <sheetName val="OUTPUT 2004H1"/>
      <sheetName val="WEO-BOP (old)"/>
      <sheetName val="WEO-BOP"/>
      <sheetName val="WEO-DEBT"/>
      <sheetName val="Vuln."/>
      <sheetName val="SR-Copy"/>
      <sheetName val="SR-Main"/>
      <sheetName val="SR-Medium-term"/>
      <sheetName val="OUT_DSA"/>
      <sheetName val="Out"/>
      <sheetName val="Input M"/>
      <sheetName val="Input Q"/>
      <sheetName val="Input A"/>
      <sheetName val="Trade M"/>
      <sheetName val="Trade Q"/>
      <sheetName val="Momentum"/>
      <sheetName val="charts"/>
      <sheetName val="WEO-TRADE"/>
      <sheetName val="Sheet2"/>
      <sheetName val="Slovak Republic"/>
      <sheetName val="imfpeter2"/>
      <sheetName val="STDebt"/>
      <sheetName val="Chart1"/>
      <sheetName val="Chart2"/>
      <sheetName val="Chart3"/>
      <sheetName val="Chart4"/>
      <sheetName val="In"/>
      <sheetName val="Debt (forecast)"/>
      <sheetName val="Chart5"/>
      <sheetName val="Vulnerability"/>
      <sheetName val="updating"/>
      <sheetName val="Chart_X&amp;M&amp;cars"/>
      <sheetName val="Svkbop"/>
      <sheetName val="i-REER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  <sheetData sheetId="66"/>
      <sheetData sheetId="67"/>
      <sheetData sheetId="68" refreshError="1"/>
      <sheetData sheetId="69" refreshError="1"/>
      <sheetData sheetId="7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Panel1"/>
      <sheetName val="Interest-Data"/>
      <sheetName val="RGDP data"/>
      <sheetName val="CA data (exact quarters)"/>
      <sheetName val="CA data"/>
      <sheetName val="K data"/>
      <sheetName val="DataAnnual"/>
      <sheetName val="Ex Rate Daily"/>
      <sheetName val="DataDaily"/>
      <sheetName val="data"/>
      <sheetName val="RealInterest (Country) (other)"/>
      <sheetName val="RealInterest (Country) (Defaul)"/>
      <sheetName val="RealInterest (Country)"/>
      <sheetName val="RealInterest (avg)"/>
      <sheetName val="RGDP (country) (%Seas)"/>
      <sheetName val="RGDP (avg) (%Seas)"/>
      <sheetName val="RGDP (country)"/>
      <sheetName val="RGDP (average)"/>
      <sheetName val="CA (avg) (%GDP) (newQ) (adj)"/>
      <sheetName val="CA (% of GDP) (newQ) (MAvg)"/>
      <sheetName val="CA (avg) (%GDP) (newQ) Mavg"/>
      <sheetName val="CA (avg) (change%GDP) (newQ)"/>
      <sheetName val="CA (% of GDP) (newQ)"/>
      <sheetName val="CA (avg) (%GDP) (newQ)"/>
      <sheetName val="CA (avg) (change%GDP)"/>
      <sheetName val="CA (change% of GDP)"/>
      <sheetName val="CA (avg) (%GDP)"/>
      <sheetName val="CA (% of GDP)"/>
      <sheetName val="K Liab (avg)"/>
      <sheetName val="K Liab (country)"/>
      <sheetName val="K Liab less FDI (country)"/>
      <sheetName val="K Liab less FDI (avg)"/>
      <sheetName val="Interest"/>
      <sheetName val="Primary Balance (avg)"/>
      <sheetName val="Interest (% of GDP)"/>
      <sheetName val="Interest (avg) (%GDP)"/>
      <sheetName val="Interest (Change%GDP)"/>
      <sheetName val="Interest (avg) (Change%GDP)"/>
      <sheetName val="PrimBal (Change%GDP)"/>
      <sheetName val="PrimBal (avg) (Change%GDP)"/>
      <sheetName val="PrimBal (% of GDP)"/>
      <sheetName val="PrimBal (avg) (%GDP)"/>
      <sheetName val="PrimBal"/>
      <sheetName val="PrimBal (avg)"/>
      <sheetName val="NomExRate Daily Default"/>
      <sheetName val="NomExRate Daily"/>
      <sheetName val="Ex rate bloom"/>
      <sheetName val="REER (avg)"/>
      <sheetName val="REER"/>
      <sheetName val="NomExRate (avg)"/>
      <sheetName val="NomExRate"/>
      <sheetName val="Inflation (avg)"/>
      <sheetName val="Inflation"/>
      <sheetName val="New Data"/>
      <sheetName val="bop"/>
      <sheetName val="ex rate"/>
      <sheetName val="gdp"/>
      <sheetName val="Deposits"/>
      <sheetName val="Reserves"/>
      <sheetName val="Int Reserves"/>
      <sheetName val="Int Reserves (scale t-24)"/>
      <sheetName val="Int Reserves (scale t)"/>
      <sheetName val="Int Reserves (scale t) res only"/>
      <sheetName val="Int Reserves (scale t) (%gdp)"/>
      <sheetName val="Int Reserves scale t %gdp restr"/>
      <sheetName val="Int Reserves (scale t) (avg)"/>
      <sheetName val="Int Reserves (scale t) (avg gdp"/>
      <sheetName val="Deposits (scale t) (avg (2)"/>
      <sheetName val="Deposits (scale t)"/>
      <sheetName val="Sheet13"/>
      <sheetName val="Int Reserves US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>
        <row r="4">
          <cell r="A4" t="e">
            <v>#NAME?</v>
          </cell>
          <cell r="D4" t="e">
            <v>#NAME?</v>
          </cell>
          <cell r="G4" t="e">
            <v>#NAME?</v>
          </cell>
          <cell r="J4" t="e">
            <v>#NAME?</v>
          </cell>
          <cell r="M4" t="e">
            <v>#NAME?</v>
          </cell>
          <cell r="P4" t="e">
            <v>#NAME?</v>
          </cell>
          <cell r="S4" t="e">
            <v>#NAME?</v>
          </cell>
          <cell r="V4" t="e">
            <v>#NAME?</v>
          </cell>
        </row>
      </sheetData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P"/>
      <sheetName val="comments"/>
      <sheetName val="CONTENTS"/>
      <sheetName val="IN"/>
      <sheetName val="IN-Q"/>
      <sheetName val="IN_TRE"/>
      <sheetName val="IN-HUB"/>
      <sheetName val="OUT-HUB"/>
      <sheetName val="ASSUM"/>
      <sheetName val="X"/>
      <sheetName val="Sheet1"/>
      <sheetName val="M"/>
      <sheetName val="SRT"/>
      <sheetName val="K"/>
      <sheetName val="T1SR"/>
      <sheetName val="T1SR_b"/>
      <sheetName val="Chart1"/>
      <sheetName val="T9SR_bop"/>
      <sheetName val="Sensitivity Analysis"/>
      <sheetName val="T10SR "/>
      <sheetName val="T11SR"/>
      <sheetName val="WETA"/>
      <sheetName val="Au"/>
      <sheetName val="DSA 2002"/>
      <sheetName val="DSA_Presentation"/>
      <sheetName val="NPV_DP2"/>
      <sheetName val="frozen request"/>
      <sheetName val="request"/>
      <sheetName val="Exports for DSA"/>
      <sheetName val="ControlSheet"/>
      <sheetName val="Module1"/>
      <sheetName val="Module2"/>
      <sheetName val="Impact CI"/>
      <sheetName val="GAS March 05"/>
      <sheetName val="GAS Dec04"/>
      <sheetName val="Source Data (Current)"/>
      <sheetName val="Complete Data Set (Annual)"/>
      <sheetName val="Gas 2004"/>
      <sheetName val="T9SR_bop (2)"/>
      <sheetName val="Gas"/>
      <sheetName val=""/>
      <sheetName val="T3SR_bop"/>
      <sheetName val="A Current Data"/>
      <sheetName val="Current"/>
    </sheetNames>
    <sheetDataSet>
      <sheetData sheetId="0" refreshError="1">
        <row r="36">
          <cell r="A36" t="str">
            <v>||</v>
          </cell>
          <cell r="B36" t="str">
            <v xml:space="preserve">          O.w:Russia/China</v>
          </cell>
          <cell r="C36" t="str">
            <v xml:space="preserve">          O.w:Russia/China</v>
          </cell>
          <cell r="E36">
            <v>-1.6</v>
          </cell>
          <cell r="F36">
            <v>-1.6</v>
          </cell>
          <cell r="G36">
            <v>-1.4</v>
          </cell>
          <cell r="H36">
            <v>-1.2</v>
          </cell>
          <cell r="I36">
            <v>-1.1000000000000001</v>
          </cell>
          <cell r="J36">
            <v>-0.9</v>
          </cell>
          <cell r="K36">
            <v>-4.867</v>
          </cell>
          <cell r="L36">
            <v>-1.8</v>
          </cell>
          <cell r="M36">
            <v>-2.931</v>
          </cell>
          <cell r="N36">
            <v>-2.492</v>
          </cell>
          <cell r="O36">
            <v>-2.5</v>
          </cell>
          <cell r="P36">
            <v>-2.242</v>
          </cell>
          <cell r="Q36">
            <v>-1.5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-1.7</v>
          </cell>
          <cell r="Y36">
            <v>-1.7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</row>
        <row r="44">
          <cell r="A44" t="str">
            <v>||</v>
          </cell>
          <cell r="B44" t="str">
            <v xml:space="preserve">             (excl. Russia/China)</v>
          </cell>
          <cell r="C44" t="str">
            <v xml:space="preserve">             (excl. Russia/China)</v>
          </cell>
          <cell r="D44" t="str">
            <v>||</v>
          </cell>
          <cell r="E44">
            <v>-53.256999999999969</v>
          </cell>
          <cell r="F44">
            <v>-53.256999999999969</v>
          </cell>
          <cell r="G44">
            <v>-62.093999999999973</v>
          </cell>
          <cell r="H44">
            <v>-19.858000000000008</v>
          </cell>
          <cell r="I44">
            <v>-27.772000000000006</v>
          </cell>
          <cell r="J44">
            <v>-14.357000000000012</v>
          </cell>
          <cell r="K44">
            <v>-26.595999999999993</v>
          </cell>
          <cell r="L44">
            <v>-8.0779999999999994</v>
          </cell>
          <cell r="M44">
            <v>-22.687000000000001</v>
          </cell>
          <cell r="N44">
            <v>-19.214000000000002</v>
          </cell>
          <cell r="O44">
            <v>-87.936000000000007</v>
          </cell>
          <cell r="P44">
            <v>-85.933999999999955</v>
          </cell>
          <cell r="Q44">
            <v>-131.92835643335684</v>
          </cell>
          <cell r="R44">
            <v>-104.17750762000009</v>
          </cell>
          <cell r="S44">
            <v>-116.02263836547826</v>
          </cell>
          <cell r="T44">
            <v>-151.97383447493075</v>
          </cell>
          <cell r="U44">
            <v>-181.4453478829704</v>
          </cell>
          <cell r="V44">
            <v>-216.3213811633816</v>
          </cell>
          <cell r="W44">
            <v>-227.62783257270709</v>
          </cell>
          <cell r="X44">
            <v>-98.037641815094943</v>
          </cell>
          <cell r="Y44">
            <v>-67.509370837869909</v>
          </cell>
          <cell r="Z44">
            <v>-102.07568869740109</v>
          </cell>
          <cell r="AA44">
            <v>-117.00505434652015</v>
          </cell>
          <cell r="AB44">
            <v>-186.66574785244381</v>
          </cell>
          <cell r="AC44">
            <v>-202.25866091938349</v>
          </cell>
          <cell r="AD44">
            <v>-226.20340499146388</v>
          </cell>
          <cell r="AE44">
            <v>-252.07641617618688</v>
          </cell>
          <cell r="AF44">
            <v>-276.63664882771087</v>
          </cell>
          <cell r="AG44">
            <v>-299.76477025710506</v>
          </cell>
          <cell r="AH44">
            <v>-327.4373047845815</v>
          </cell>
          <cell r="AI44">
            <v>-352.69756218493359</v>
          </cell>
          <cell r="AJ44">
            <v>-387.98428410319104</v>
          </cell>
          <cell r="AK44">
            <v>-426.77280970290764</v>
          </cell>
          <cell r="AL44">
            <v>-468.73848049384901</v>
          </cell>
          <cell r="AM44">
            <v>-509.45492121413713</v>
          </cell>
          <cell r="AN44">
            <v>-553.66212973580946</v>
          </cell>
          <cell r="AO44">
            <v>-601.85896997835709</v>
          </cell>
          <cell r="AP44">
            <v>-653.99438821577883</v>
          </cell>
          <cell r="AQ44">
            <v>-710.22900073663584</v>
          </cell>
        </row>
        <row r="59">
          <cell r="B59" t="str">
            <v xml:space="preserve">     Direct investment (net)</v>
          </cell>
          <cell r="C59" t="str">
            <v xml:space="preserve">     Direct investment (net)</v>
          </cell>
          <cell r="E59">
            <v>-2.6429999999999998</v>
          </cell>
          <cell r="F59">
            <v>-2.6429999999999998</v>
          </cell>
          <cell r="G59">
            <v>-6.7</v>
          </cell>
          <cell r="H59">
            <v>-11.73</v>
          </cell>
          <cell r="I59">
            <v>-3.2</v>
          </cell>
          <cell r="J59">
            <v>-7.4</v>
          </cell>
          <cell r="K59">
            <v>-6.7</v>
          </cell>
          <cell r="L59">
            <v>-6.6</v>
          </cell>
          <cell r="M59">
            <v>0</v>
          </cell>
          <cell r="N59">
            <v>-4.625</v>
          </cell>
          <cell r="O59">
            <v>9.67</v>
          </cell>
          <cell r="P59">
            <v>20.885999999999999</v>
          </cell>
          <cell r="Q59">
            <v>22.164000000000001</v>
          </cell>
          <cell r="R59">
            <v>40.700000000000003</v>
          </cell>
          <cell r="S59">
            <v>5.3</v>
          </cell>
          <cell r="T59">
            <v>0.8</v>
          </cell>
          <cell r="U59">
            <v>55.8</v>
          </cell>
          <cell r="V59" t="e">
            <v>#NULL!</v>
          </cell>
          <cell r="W59">
            <v>76.576999999999998</v>
          </cell>
          <cell r="X59">
            <v>88</v>
          </cell>
          <cell r="Y59">
            <v>168.8</v>
          </cell>
          <cell r="Z59">
            <v>46</v>
          </cell>
          <cell r="AA59">
            <v>21.571826234561822</v>
          </cell>
          <cell r="AB59">
            <v>24.60352962399319</v>
          </cell>
          <cell r="AC59">
            <v>29.470968624983499</v>
          </cell>
          <cell r="AD59">
            <v>29.586367597174309</v>
          </cell>
          <cell r="AE59">
            <v>30.339294578790643</v>
          </cell>
          <cell r="AF59">
            <v>29.397635648754559</v>
          </cell>
          <cell r="AG59">
            <v>26.040320381323635</v>
          </cell>
          <cell r="AH59">
            <v>24.584698139425132</v>
          </cell>
          <cell r="AI59">
            <v>27.4780497222166</v>
          </cell>
          <cell r="AJ59">
            <v>27.941450669375342</v>
          </cell>
          <cell r="AK59">
            <v>28.126969959321166</v>
          </cell>
          <cell r="AL59">
            <v>28.183487468671359</v>
          </cell>
          <cell r="AM59">
            <v>28.832248256668301</v>
          </cell>
          <cell r="AN59">
            <v>29.493357390727901</v>
          </cell>
          <cell r="AO59">
            <v>30.16704985547214</v>
          </cell>
          <cell r="AP59">
            <v>30.853565106190981</v>
          </cell>
          <cell r="AQ59">
            <v>31.553147153878683</v>
          </cell>
          <cell r="AR59">
            <v>32.266044651886745</v>
          </cell>
          <cell r="AS59" t="e">
            <v>#DIV/0!</v>
          </cell>
          <cell r="AT59" t="e">
            <v>#DIV/0!</v>
          </cell>
          <cell r="AU59" t="e">
            <v>#DIV/0!</v>
          </cell>
          <cell r="AV59" t="e">
            <v>#DIV/0!</v>
          </cell>
        </row>
        <row r="79">
          <cell r="B79" t="str">
            <v xml:space="preserve">   (in millions of SDRs)</v>
          </cell>
          <cell r="C79" t="str">
            <v xml:space="preserve">   (in millions of SDRs)</v>
          </cell>
          <cell r="F79">
            <v>-36.188187437086093</v>
          </cell>
          <cell r="G79">
            <v>-36.188187437086093</v>
          </cell>
          <cell r="H79">
            <v>9.5210855375611327</v>
          </cell>
          <cell r="I79">
            <v>46.463943979471935</v>
          </cell>
          <cell r="J79">
            <v>65.64977332635624</v>
          </cell>
          <cell r="K79">
            <v>35.970341859000001</v>
          </cell>
          <cell r="L79">
            <v>84.722656675210629</v>
          </cell>
          <cell r="M79">
            <v>4.5602946639216775</v>
          </cell>
          <cell r="N79">
            <v>30.577513117330795</v>
          </cell>
          <cell r="O79">
            <v>-30.570408845481087</v>
          </cell>
          <cell r="P79">
            <v>38.095117748459231</v>
          </cell>
          <cell r="Q79">
            <v>85.097405801781463</v>
          </cell>
          <cell r="R79">
            <v>-2.5151260274558824</v>
          </cell>
          <cell r="S79">
            <v>-28.19157822427734</v>
          </cell>
          <cell r="T79">
            <v>-12.017652954324085</v>
          </cell>
          <cell r="U79">
            <v>29.705860732986903</v>
          </cell>
          <cell r="V79" t="e">
            <v>#NULL!</v>
          </cell>
          <cell r="W79">
            <v>-35.200021569098865</v>
          </cell>
          <cell r="X79">
            <v>104.26835154530427</v>
          </cell>
          <cell r="Y79">
            <v>89.867966551948371</v>
          </cell>
          <cell r="Z79">
            <v>117.7482262685876</v>
          </cell>
          <cell r="AA79">
            <v>-84.179156611118017</v>
          </cell>
        </row>
        <row r="81">
          <cell r="A81" t="str">
            <v>||</v>
          </cell>
          <cell r="B81" t="str">
            <v>errors and omissions</v>
          </cell>
          <cell r="C81" t="str">
            <v>errors and omissions</v>
          </cell>
          <cell r="D81" t="str">
            <v>||</v>
          </cell>
        </row>
        <row r="82">
          <cell r="A82" t="str">
            <v>||</v>
          </cell>
          <cell r="B82" t="str">
            <v>Check</v>
          </cell>
          <cell r="C82" t="str">
            <v>Check</v>
          </cell>
          <cell r="D82" t="str">
            <v>||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 t="e">
            <v>#NULL!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-86.737265930695855</v>
          </cell>
          <cell r="AE82">
            <v>-2.118398347433299</v>
          </cell>
        </row>
        <row r="83">
          <cell r="A83" t="str">
            <v>||</v>
          </cell>
          <cell r="B83" t="str">
            <v>_</v>
          </cell>
          <cell r="C83" t="str">
            <v>_</v>
          </cell>
          <cell r="D83" t="str">
            <v>||</v>
          </cell>
          <cell r="E83" t="str">
            <v>_</v>
          </cell>
          <cell r="F83" t="str">
            <v>_</v>
          </cell>
          <cell r="G83" t="str">
            <v>_</v>
          </cell>
          <cell r="H83" t="str">
            <v>_</v>
          </cell>
          <cell r="I83" t="str">
            <v>_</v>
          </cell>
          <cell r="J83" t="str">
            <v>_</v>
          </cell>
          <cell r="K83" t="str">
            <v>_</v>
          </cell>
          <cell r="L83" t="str">
            <v>_</v>
          </cell>
          <cell r="M83" t="str">
            <v>_</v>
          </cell>
          <cell r="N83" t="str">
            <v>_</v>
          </cell>
          <cell r="O83" t="str">
            <v>_</v>
          </cell>
          <cell r="P83" t="str">
            <v>_</v>
          </cell>
          <cell r="Q83" t="str">
            <v>_</v>
          </cell>
          <cell r="R83" t="str">
            <v>_</v>
          </cell>
          <cell r="S83" t="str">
            <v>_</v>
          </cell>
          <cell r="T83" t="str">
            <v>_</v>
          </cell>
          <cell r="U83" t="str">
            <v>_</v>
          </cell>
          <cell r="V83" t="str">
            <v>_</v>
          </cell>
          <cell r="W83" t="str">
            <v>_</v>
          </cell>
          <cell r="X83" t="str">
            <v>_</v>
          </cell>
          <cell r="Y83" t="str">
            <v>_</v>
          </cell>
          <cell r="Z83" t="str">
            <v>_</v>
          </cell>
          <cell r="AA83" t="str">
            <v>_</v>
          </cell>
          <cell r="AB83" t="str">
            <v>_</v>
          </cell>
          <cell r="AC83" t="str">
            <v>_</v>
          </cell>
          <cell r="AD83" t="str">
            <v>_</v>
          </cell>
          <cell r="AE83" t="str">
            <v>_</v>
          </cell>
          <cell r="AF83" t="str">
            <v>_</v>
          </cell>
          <cell r="AG83" t="str">
            <v>_</v>
          </cell>
          <cell r="AH83" t="str">
            <v>_</v>
          </cell>
          <cell r="AI83" t="str">
            <v>_</v>
          </cell>
          <cell r="AJ83" t="str">
            <v>_</v>
          </cell>
          <cell r="AK83" t="str">
            <v>_</v>
          </cell>
          <cell r="AL83" t="str">
            <v>_</v>
          </cell>
          <cell r="AM83" t="str">
            <v>_</v>
          </cell>
          <cell r="AN83" t="str">
            <v>_</v>
          </cell>
          <cell r="AO83" t="str">
            <v>_</v>
          </cell>
          <cell r="AP83" t="str">
            <v>_</v>
          </cell>
          <cell r="AQ83" t="str">
            <v>_</v>
          </cell>
        </row>
        <row r="84">
          <cell r="A84" t="str">
            <v>||</v>
          </cell>
          <cell r="B84">
            <v>37964.514540162039</v>
          </cell>
          <cell r="C84">
            <v>38092.597013773149</v>
          </cell>
          <cell r="D84" t="str">
            <v>||</v>
          </cell>
          <cell r="E84" t="str">
            <v>1985</v>
          </cell>
          <cell r="F84" t="str">
            <v>1985</v>
          </cell>
          <cell r="G84" t="str">
            <v>1986</v>
          </cell>
          <cell r="H84" t="str">
            <v>1987</v>
          </cell>
          <cell r="I84" t="str">
            <v>1988</v>
          </cell>
          <cell r="J84" t="str">
            <v>1989</v>
          </cell>
          <cell r="K84" t="str">
            <v>1990</v>
          </cell>
          <cell r="L84" t="str">
            <v>1991</v>
          </cell>
          <cell r="M84" t="str">
            <v>1992</v>
          </cell>
          <cell r="N84" t="str">
            <v>1993</v>
          </cell>
          <cell r="O84" t="str">
            <v>1994</v>
          </cell>
          <cell r="P84" t="str">
            <v>1995</v>
          </cell>
          <cell r="Q84">
            <v>1999</v>
          </cell>
          <cell r="R84">
            <v>1999</v>
          </cell>
          <cell r="S84">
            <v>1998</v>
          </cell>
          <cell r="T84">
            <v>1999</v>
          </cell>
          <cell r="U84">
            <v>2001</v>
          </cell>
          <cell r="V84">
            <v>2002</v>
          </cell>
          <cell r="W84">
            <v>2003</v>
          </cell>
          <cell r="X84">
            <v>2004</v>
          </cell>
          <cell r="Y84">
            <v>2004</v>
          </cell>
          <cell r="Z84">
            <v>2005</v>
          </cell>
          <cell r="AA84">
            <v>2006</v>
          </cell>
          <cell r="AB84">
            <v>2007</v>
          </cell>
          <cell r="AC84">
            <v>2008</v>
          </cell>
          <cell r="AD84">
            <v>2009</v>
          </cell>
          <cell r="AE84">
            <v>2010</v>
          </cell>
          <cell r="AF84">
            <v>2011</v>
          </cell>
          <cell r="AG84">
            <v>2012</v>
          </cell>
          <cell r="AH84">
            <v>2013</v>
          </cell>
          <cell r="AI84">
            <v>2014</v>
          </cell>
          <cell r="AJ84">
            <v>2015</v>
          </cell>
          <cell r="AK84">
            <v>2016</v>
          </cell>
          <cell r="AL84">
            <v>2017</v>
          </cell>
          <cell r="AM84">
            <v>2018</v>
          </cell>
          <cell r="AN84">
            <v>2019</v>
          </cell>
          <cell r="AO84">
            <v>2020</v>
          </cell>
          <cell r="AP84">
            <v>2021</v>
          </cell>
          <cell r="AQ84">
            <v>2022</v>
          </cell>
        </row>
        <row r="85">
          <cell r="A85" t="str">
            <v>||</v>
          </cell>
          <cell r="B85">
            <v>37964.514540162039</v>
          </cell>
          <cell r="C85">
            <v>38092.597013773149</v>
          </cell>
          <cell r="D85" t="str">
            <v>||</v>
          </cell>
          <cell r="J85" t="str">
            <v>2/96</v>
          </cell>
          <cell r="K85" t="str">
            <v>2/96</v>
          </cell>
          <cell r="L85" t="str">
            <v>2/96</v>
          </cell>
          <cell r="M85" t="str">
            <v>2/96</v>
          </cell>
          <cell r="N85" t="str">
            <v>2/96</v>
          </cell>
          <cell r="O85" t="str">
            <v>10/97</v>
          </cell>
          <cell r="P85" t="str">
            <v>5/98</v>
          </cell>
          <cell r="Q85" t="str">
            <v>11/99</v>
          </cell>
          <cell r="R85" t="str">
            <v>11/99</v>
          </cell>
          <cell r="S85" t="str">
            <v>11/98</v>
          </cell>
          <cell r="T85" t="str">
            <v>11/99</v>
          </cell>
          <cell r="U85" t="str">
            <v>11/101</v>
          </cell>
          <cell r="V85" t="str">
            <v>11/102</v>
          </cell>
          <cell r="W85" t="str">
            <v>11/103</v>
          </cell>
          <cell r="X85" t="str">
            <v>11/104</v>
          </cell>
          <cell r="Y85" t="str">
            <v>11/104</v>
          </cell>
          <cell r="Z85" t="str">
            <v>11/105</v>
          </cell>
          <cell r="AA85" t="str">
            <v>11/106</v>
          </cell>
          <cell r="AB85" t="str">
            <v>11/107</v>
          </cell>
          <cell r="AC85" t="str">
            <v>11/108</v>
          </cell>
          <cell r="AD85" t="str">
            <v>11/109</v>
          </cell>
          <cell r="AE85" t="str">
            <v>11/110</v>
          </cell>
          <cell r="AF85" t="str">
            <v>11/111</v>
          </cell>
          <cell r="AG85" t="str">
            <v>11/112</v>
          </cell>
          <cell r="AH85" t="str">
            <v>11/113</v>
          </cell>
          <cell r="AI85" t="str">
            <v>11/114</v>
          </cell>
          <cell r="AJ85" t="str">
            <v>11/115</v>
          </cell>
          <cell r="AK85" t="str">
            <v>11/116</v>
          </cell>
          <cell r="AL85" t="str">
            <v>11/117</v>
          </cell>
          <cell r="AM85" t="str">
            <v>11/118</v>
          </cell>
          <cell r="AN85" t="str">
            <v>11/119</v>
          </cell>
          <cell r="AO85" t="str">
            <v>11/120</v>
          </cell>
          <cell r="AP85" t="str">
            <v>11/121</v>
          </cell>
          <cell r="AQ85" t="str">
            <v>11/122</v>
          </cell>
        </row>
        <row r="86">
          <cell r="A86" t="str">
            <v>||</v>
          </cell>
          <cell r="C86" t="str">
            <v>||</v>
          </cell>
          <cell r="D86" t="str">
            <v>||</v>
          </cell>
          <cell r="J86" t="str">
            <v>Rév.</v>
          </cell>
          <cell r="K86" t="str">
            <v>Rév.</v>
          </cell>
          <cell r="L86" t="str">
            <v>Rév.</v>
          </cell>
          <cell r="M86" t="str">
            <v>Rév.</v>
          </cell>
          <cell r="N86" t="str">
            <v>Rév.</v>
          </cell>
          <cell r="O86" t="str">
            <v>Rev.</v>
          </cell>
          <cell r="P86" t="str">
            <v>Rev.</v>
          </cell>
          <cell r="Q86" t="str">
            <v>Proj.</v>
          </cell>
          <cell r="R86" t="str">
            <v>Proj.</v>
          </cell>
          <cell r="S86" t="str">
            <v>Proj.</v>
          </cell>
          <cell r="T86" t="str">
            <v>Proj.</v>
          </cell>
          <cell r="U86" t="str">
            <v>Proj.</v>
          </cell>
          <cell r="V86" t="str">
            <v>Proj.</v>
          </cell>
          <cell r="W86" t="str">
            <v>Proj.</v>
          </cell>
          <cell r="X86" t="str">
            <v>Proj.</v>
          </cell>
          <cell r="Y86" t="str">
            <v>Proj.</v>
          </cell>
          <cell r="Z86" t="str">
            <v>Proj.</v>
          </cell>
          <cell r="AA86" t="str">
            <v>Proj.</v>
          </cell>
          <cell r="AB86" t="str">
            <v>Proj.</v>
          </cell>
          <cell r="AC86" t="str">
            <v>Proj.</v>
          </cell>
          <cell r="AD86" t="str">
            <v>Proj.</v>
          </cell>
          <cell r="AE86" t="str">
            <v>Proj.</v>
          </cell>
          <cell r="AF86" t="str">
            <v>Proj.</v>
          </cell>
          <cell r="AG86" t="str">
            <v>Proj.</v>
          </cell>
          <cell r="AH86" t="str">
            <v>Proj.</v>
          </cell>
          <cell r="AI86" t="str">
            <v>Proj.</v>
          </cell>
          <cell r="AJ86" t="str">
            <v>Proj.</v>
          </cell>
          <cell r="AK86" t="str">
            <v>Proj.</v>
          </cell>
          <cell r="AL86" t="str">
            <v>Proj.</v>
          </cell>
          <cell r="AM86" t="str">
            <v>Proj.</v>
          </cell>
          <cell r="AN86" t="str">
            <v>Proj.</v>
          </cell>
          <cell r="AO86" t="str">
            <v>Proj.</v>
          </cell>
          <cell r="AP86" t="str">
            <v>Proj.</v>
          </cell>
          <cell r="AQ86" t="str">
            <v>Proj.</v>
          </cell>
        </row>
        <row r="87">
          <cell r="A87" t="str">
            <v>||</v>
          </cell>
          <cell r="C87" t="str">
            <v>||</v>
          </cell>
          <cell r="D87" t="str">
            <v>||</v>
          </cell>
        </row>
        <row r="88">
          <cell r="A88" t="str">
            <v>||</v>
          </cell>
          <cell r="B88" t="str">
            <v>_</v>
          </cell>
          <cell r="C88" t="str">
            <v>_</v>
          </cell>
          <cell r="D88" t="str">
            <v>||</v>
          </cell>
          <cell r="E88" t="str">
            <v>_</v>
          </cell>
          <cell r="F88" t="str">
            <v>_</v>
          </cell>
          <cell r="G88" t="str">
            <v>_</v>
          </cell>
          <cell r="H88" t="str">
            <v>_</v>
          </cell>
          <cell r="I88" t="str">
            <v>_</v>
          </cell>
          <cell r="J88" t="str">
            <v>_</v>
          </cell>
          <cell r="K88" t="str">
            <v>_</v>
          </cell>
          <cell r="L88" t="str">
            <v>_</v>
          </cell>
          <cell r="M88" t="str">
            <v>_</v>
          </cell>
          <cell r="N88" t="str">
            <v>_</v>
          </cell>
          <cell r="O88" t="str">
            <v>_</v>
          </cell>
          <cell r="P88" t="str">
            <v>_</v>
          </cell>
          <cell r="Q88" t="str">
            <v>_</v>
          </cell>
          <cell r="R88" t="str">
            <v>_</v>
          </cell>
          <cell r="S88" t="str">
            <v>_</v>
          </cell>
          <cell r="T88" t="str">
            <v>_</v>
          </cell>
          <cell r="U88" t="str">
            <v>_</v>
          </cell>
          <cell r="V88" t="str">
            <v>_</v>
          </cell>
          <cell r="W88" t="str">
            <v>_</v>
          </cell>
          <cell r="X88" t="str">
            <v>_</v>
          </cell>
          <cell r="Y88" t="str">
            <v>_</v>
          </cell>
          <cell r="Z88" t="str">
            <v>_</v>
          </cell>
          <cell r="AA88" t="str">
            <v>_</v>
          </cell>
          <cell r="AB88" t="str">
            <v>_</v>
          </cell>
          <cell r="AC88" t="str">
            <v>_</v>
          </cell>
          <cell r="AD88" t="str">
            <v>_</v>
          </cell>
          <cell r="AE88" t="str">
            <v>_</v>
          </cell>
          <cell r="AF88" t="str">
            <v>_</v>
          </cell>
          <cell r="AG88" t="str">
            <v>_</v>
          </cell>
          <cell r="AH88" t="str">
            <v>_</v>
          </cell>
          <cell r="AI88" t="str">
            <v>_</v>
          </cell>
          <cell r="AJ88" t="str">
            <v>_</v>
          </cell>
          <cell r="AK88" t="str">
            <v>_</v>
          </cell>
          <cell r="AL88" t="str">
            <v>_</v>
          </cell>
          <cell r="AM88" t="str">
            <v>_</v>
          </cell>
          <cell r="AN88" t="str">
            <v>_</v>
          </cell>
          <cell r="AO88" t="str">
            <v>_</v>
          </cell>
          <cell r="AP88" t="str">
            <v>_</v>
          </cell>
          <cell r="AQ88" t="str">
            <v>_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  <sheetName val="DP"/>
      <sheetName val="LS"/>
      <sheetName val="ZPIZ"/>
      <sheetName val="ZZZS"/>
      <sheetName val="Haver"/>
      <sheetName val="SUMMARY"/>
      <sheetName val="e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framework-Ver.1"/>
      <sheetName val="Sheet 1"/>
      <sheetName val="Input"/>
      <sheetName val="Makro"/>
      <sheetName val="Revenues"/>
      <sheetName val="Expenditures"/>
      <sheetName val="budget-G"/>
      <sheetName val="SR chart data"/>
      <sheetName val="Cze Hun Pol"/>
      <sheetName val="Výstup"/>
      <sheetName val="Výstup (CZ)"/>
      <sheetName val="Graf1"/>
      <sheetName val="Výstup (CZ) (2)"/>
      <sheetName val="Výstup (AJ) (2)"/>
      <sheetName val="Konec 2608"/>
      <sheetName val="Chart1"/>
      <sheetName val="Chart2"/>
      <sheetName val="Chart3"/>
      <sheetName val="SRFiscalChart"/>
      <sheetName val="Chart4"/>
      <sheetName val="Chart5"/>
      <sheetName val="Panel1"/>
      <sheetName val="Panel2"/>
      <sheetName val="Panel3"/>
      <sheetName val="Main"/>
      <sheetName val="Links"/>
      <sheetName val="ErrCheck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makro"/>
      <sheetName val="budget-G"/>
      <sheetName val="Expenditures"/>
      <sheetName val="Revenues"/>
      <sheetName val="Check_Interest"/>
      <sheetName val="G(Disb_)"/>
      <sheetName val="Debt_scenario"/>
      <sheetName val="J(Priv_Cap)"/>
      <sheetName val="J(Fin__account)"/>
      <sheetName val="Macroframework-Ver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(Priv.Cap)"/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ER"/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  <sheetName val="REERTOT99 revised"/>
    </sheetNames>
    <sheetDataSet>
      <sheetData sheetId="0" refreshError="1">
        <row r="1">
          <cell r="F1" t="str">
            <v>CPI111</v>
          </cell>
        </row>
        <row r="11">
          <cell r="C11" t="str">
            <v>Mar90</v>
          </cell>
        </row>
        <row r="14">
          <cell r="C14" t="str">
            <v>Jun</v>
          </cell>
        </row>
        <row r="17">
          <cell r="C17" t="str">
            <v>Sep</v>
          </cell>
        </row>
        <row r="20">
          <cell r="C20" t="str">
            <v>Dec</v>
          </cell>
        </row>
        <row r="23">
          <cell r="C23" t="str">
            <v>Mar91</v>
          </cell>
        </row>
        <row r="26">
          <cell r="C26" t="str">
            <v>Jun</v>
          </cell>
        </row>
        <row r="29">
          <cell r="C29" t="str">
            <v>Sep</v>
          </cell>
        </row>
        <row r="32">
          <cell r="C32" t="str">
            <v>Dec</v>
          </cell>
        </row>
        <row r="35">
          <cell r="C35" t="str">
            <v>Mar92</v>
          </cell>
        </row>
        <row r="38">
          <cell r="C38" t="str">
            <v>Jun</v>
          </cell>
        </row>
        <row r="41">
          <cell r="C41" t="str">
            <v>Sep</v>
          </cell>
        </row>
        <row r="44">
          <cell r="C44" t="str">
            <v>Dec</v>
          </cell>
        </row>
        <row r="47">
          <cell r="C47" t="str">
            <v>Mar93</v>
          </cell>
        </row>
        <row r="50">
          <cell r="C50" t="str">
            <v>Jun</v>
          </cell>
        </row>
        <row r="53">
          <cell r="C53" t="str">
            <v>Sep</v>
          </cell>
        </row>
        <row r="56">
          <cell r="C56" t="str">
            <v>Dec</v>
          </cell>
        </row>
        <row r="59">
          <cell r="C59" t="str">
            <v>Mar94</v>
          </cell>
        </row>
        <row r="62">
          <cell r="C62" t="str">
            <v>Jun</v>
          </cell>
        </row>
        <row r="65">
          <cell r="C65" t="str">
            <v>Sep</v>
          </cell>
        </row>
        <row r="68">
          <cell r="C68" t="str">
            <v>Dec</v>
          </cell>
        </row>
        <row r="71">
          <cell r="C71" t="str">
            <v>Mar95</v>
          </cell>
        </row>
        <row r="74">
          <cell r="C74" t="str">
            <v>Jun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BR146" t="str">
            <v>$NULCG6</v>
          </cell>
        </row>
        <row r="147">
          <cell r="BB147" t="str">
            <v>Index, Jan-Sept 1990=100</v>
          </cell>
        </row>
        <row r="149">
          <cell r="AY149" t="str">
            <v>Index, Jan-Sept 1990=100</v>
          </cell>
          <cell r="BR149" t="str">
            <v>$NULCG6</v>
          </cell>
        </row>
        <row r="150">
          <cell r="AY150" t="str">
            <v>NEER</v>
          </cell>
          <cell r="AZ150" t="str">
            <v>REER</v>
          </cell>
          <cell r="BB150" t="str">
            <v>REER</v>
          </cell>
        </row>
        <row r="151">
          <cell r="AY151" t="str">
            <v>(czech/</v>
          </cell>
          <cell r="AZ151" t="str">
            <v>(CPI based)</v>
          </cell>
          <cell r="BB151" t="str">
            <v>(PPI based)</v>
          </cell>
        </row>
        <row r="152">
          <cell r="AY152" t="str">
            <v>$nomxrg6)</v>
          </cell>
        </row>
        <row r="153">
          <cell r="AY153" t="str">
            <v>neer</v>
          </cell>
          <cell r="AZ153" t="str">
            <v>reerc</v>
          </cell>
          <cell r="BB153" t="str">
            <v>reerp</v>
          </cell>
        </row>
        <row r="154">
          <cell r="AY154">
            <v>102.86789797269462</v>
          </cell>
          <cell r="AZ154">
            <v>1.009642963192813</v>
          </cell>
          <cell r="BB154">
            <v>99.628468216542174</v>
          </cell>
          <cell r="BR154">
            <v>95.691962942667203</v>
          </cell>
        </row>
        <row r="155">
          <cell r="AY155">
            <v>99.947925183606046</v>
          </cell>
          <cell r="AZ155">
            <v>0.90584955274081691</v>
          </cell>
          <cell r="BB155">
            <v>95.434709131531818</v>
          </cell>
          <cell r="BR155">
            <v>97.295901743191223</v>
          </cell>
        </row>
        <row r="156">
          <cell r="AY156">
            <v>100.91072848615903</v>
          </cell>
          <cell r="AZ156">
            <v>1.0486060074945365</v>
          </cell>
          <cell r="BB156">
            <v>95.744050870788996</v>
          </cell>
          <cell r="BR156">
            <v>96.411216455223325</v>
          </cell>
        </row>
        <row r="157">
          <cell r="AY157">
            <v>100.37548391924503</v>
          </cell>
          <cell r="AZ157">
            <v>1.0096271689377452</v>
          </cell>
          <cell r="BB157">
            <v>95.834237220419894</v>
          </cell>
          <cell r="BR157">
            <v>98.084662018047695</v>
          </cell>
        </row>
        <row r="158">
          <cell r="AY158">
            <v>100.24539209966674</v>
          </cell>
          <cell r="AZ158">
            <v>1.0162113742847021</v>
          </cell>
          <cell r="BB158">
            <v>96.390366140930439</v>
          </cell>
          <cell r="BR158">
            <v>100.4380590649068</v>
          </cell>
        </row>
        <row r="159">
          <cell r="AY159">
            <v>99.406466786284071</v>
          </cell>
          <cell r="AZ159">
            <v>1.0058013162293933</v>
          </cell>
          <cell r="BB159">
            <v>96.891987257323052</v>
          </cell>
          <cell r="BR159">
            <v>99.255834884469436</v>
          </cell>
        </row>
        <row r="160">
          <cell r="AY160">
            <v>99.043344271983258</v>
          </cell>
          <cell r="AZ160">
            <v>0.99825031296119759</v>
          </cell>
          <cell r="BB160">
            <v>104.75520681254494</v>
          </cell>
          <cell r="BR160">
            <v>101.59603165985909</v>
          </cell>
        </row>
        <row r="161">
          <cell r="AY161">
            <v>98.224383732714244</v>
          </cell>
          <cell r="AZ161">
            <v>0.90352240973764386</v>
          </cell>
          <cell r="BB161">
            <v>106.43162390008962</v>
          </cell>
          <cell r="BR161">
            <v>105.45309736673832</v>
          </cell>
        </row>
        <row r="162">
          <cell r="AY162">
            <v>99.270019289441464</v>
          </cell>
          <cell r="AZ162">
            <v>0.91320229072180292</v>
          </cell>
          <cell r="BB162">
            <v>108.51287026828214</v>
          </cell>
          <cell r="BR162">
            <v>105.77323386489692</v>
          </cell>
        </row>
        <row r="163">
          <cell r="AY163">
            <v>75.108316466956168</v>
          </cell>
          <cell r="AZ163">
            <v>0.74689509092898387</v>
          </cell>
          <cell r="BB163">
            <v>83.098393824811879</v>
          </cell>
          <cell r="BR163">
            <v>109.03270591450871</v>
          </cell>
        </row>
        <row r="164">
          <cell r="AY164">
            <v>62.85120983133713</v>
          </cell>
          <cell r="AZ164">
            <v>0.69176599641183467</v>
          </cell>
          <cell r="BB164">
            <v>70.658774539049006</v>
          </cell>
          <cell r="BR164">
            <v>111.45691523948409</v>
          </cell>
        </row>
        <row r="165">
          <cell r="AY165">
            <v>61.776502297974325</v>
          </cell>
          <cell r="AZ165">
            <v>0.63812772138269314</v>
          </cell>
          <cell r="BB165">
            <v>69.310923367402808</v>
          </cell>
          <cell r="BR165">
            <v>111.18025598994335</v>
          </cell>
        </row>
        <row r="166">
          <cell r="AY166">
            <v>54.558086574227595</v>
          </cell>
          <cell r="AZ166">
            <v>0.52270821897392594</v>
          </cell>
          <cell r="BB166">
            <v>74.876734071685775</v>
          </cell>
          <cell r="BR166">
            <v>110.29792595046035</v>
          </cell>
        </row>
        <row r="167">
          <cell r="AY167">
            <v>54.015349274176515</v>
          </cell>
          <cell r="AZ167">
            <v>0.47988117591450397</v>
          </cell>
          <cell r="BB167">
            <v>77.700151743643303</v>
          </cell>
          <cell r="BR167">
            <v>112.61713711212916</v>
          </cell>
        </row>
        <row r="168">
          <cell r="AY168">
            <v>55.290903978447936</v>
          </cell>
          <cell r="AZ168">
            <v>0.56039049020909004</v>
          </cell>
          <cell r="BB168">
            <v>82.650913539433446</v>
          </cell>
          <cell r="BR168">
            <v>106.1393269872501</v>
          </cell>
        </row>
        <row r="169">
          <cell r="AY169">
            <v>55.912880617050263</v>
          </cell>
          <cell r="AZ169">
            <v>0.54919522992492209</v>
          </cell>
          <cell r="BB169">
            <v>85.696392246293911</v>
          </cell>
          <cell r="BR169">
            <v>102.14514072132152</v>
          </cell>
        </row>
        <row r="170">
          <cell r="AY170">
            <v>56.055952541289635</v>
          </cell>
          <cell r="AZ170">
            <v>0.55724065940892986</v>
          </cell>
          <cell r="BB170">
            <v>88.494629135030536</v>
          </cell>
          <cell r="BR170">
            <v>102.4437403724986</v>
          </cell>
        </row>
        <row r="171">
          <cell r="AY171">
            <v>56.615537036050299</v>
          </cell>
          <cell r="AZ171">
            <v>0.55913778196545905</v>
          </cell>
          <cell r="BB171">
            <v>91.651718075236374</v>
          </cell>
          <cell r="BR171">
            <v>98.610193879527401</v>
          </cell>
        </row>
        <row r="172">
          <cell r="AY172">
            <v>56.49905789331369</v>
          </cell>
          <cell r="AZ172">
            <v>0.55047749176402194</v>
          </cell>
          <cell r="BB172">
            <v>91.357517662392098</v>
          </cell>
          <cell r="BR172">
            <v>97.854489402868367</v>
          </cell>
        </row>
        <row r="173">
          <cell r="AY173">
            <v>56.157780520566568</v>
          </cell>
          <cell r="AZ173">
            <v>0.50339852751922243</v>
          </cell>
          <cell r="BB173">
            <v>91.426603220650108</v>
          </cell>
          <cell r="BR173">
            <v>99.735028326539265</v>
          </cell>
        </row>
        <row r="174">
          <cell r="AY174">
            <v>55.715493594823606</v>
          </cell>
          <cell r="AZ174">
            <v>0.49966963053337499</v>
          </cell>
          <cell r="BB174">
            <v>91.31354856636348</v>
          </cell>
          <cell r="BR174">
            <v>102.7981466749476</v>
          </cell>
        </row>
        <row r="175">
          <cell r="AY175">
            <v>55.752640753576912</v>
          </cell>
          <cell r="AZ175">
            <v>0.53751826927998125</v>
          </cell>
          <cell r="BB175">
            <v>91.889365073420862</v>
          </cell>
          <cell r="BR175">
            <v>104.02007099628467</v>
          </cell>
        </row>
        <row r="176">
          <cell r="AY176">
            <v>55.215393479311601</v>
          </cell>
          <cell r="AZ176">
            <v>0.58819341531803637</v>
          </cell>
          <cell r="BB176">
            <v>91.827677077459356</v>
          </cell>
          <cell r="BR176">
            <v>108.32028665722207</v>
          </cell>
        </row>
        <row r="177">
          <cell r="AY177">
            <v>54.700026761852506</v>
          </cell>
          <cell r="AZ177">
            <v>0.54520374429306806</v>
          </cell>
          <cell r="BB177">
            <v>91.481117726075098</v>
          </cell>
          <cell r="BR177">
            <v>111.37038443362279</v>
          </cell>
        </row>
        <row r="178">
          <cell r="AY178">
            <v>55.259209273165851</v>
          </cell>
          <cell r="AZ178">
            <v>0.50191922404464284</v>
          </cell>
          <cell r="BB178">
            <v>90.926560824615621</v>
          </cell>
          <cell r="BR178">
            <v>110.47021413309579</v>
          </cell>
        </row>
        <row r="179">
          <cell r="AY179">
            <v>55.725338712473693</v>
          </cell>
          <cell r="AZ179">
            <v>0.47289124089802442</v>
          </cell>
          <cell r="BB179">
            <v>91.014189822846134</v>
          </cell>
          <cell r="BR179">
            <v>107.69599003388875</v>
          </cell>
        </row>
        <row r="180">
          <cell r="AY180">
            <v>56.338311050802439</v>
          </cell>
          <cell r="AZ180">
            <v>0.53779372040718754</v>
          </cell>
          <cell r="BB180">
            <v>92.232958779605141</v>
          </cell>
          <cell r="BR180">
            <v>105.59519621476437</v>
          </cell>
        </row>
        <row r="181">
          <cell r="AY181">
            <v>56.12819460661035</v>
          </cell>
          <cell r="AZ181">
            <v>0.52031027090067539</v>
          </cell>
          <cell r="BB181">
            <v>92.772626968143811</v>
          </cell>
          <cell r="BR181">
            <v>106.78641712218815</v>
          </cell>
        </row>
        <row r="182">
          <cell r="AY182">
            <v>55.606727354075247</v>
          </cell>
          <cell r="AZ182">
            <v>0.52875625203352927</v>
          </cell>
          <cell r="BB182">
            <v>93.001698001445021</v>
          </cell>
          <cell r="BR182">
            <v>108.9704112267649</v>
          </cell>
        </row>
        <row r="183">
          <cell r="AY183">
            <v>54.97563313774311</v>
          </cell>
          <cell r="AZ183">
            <v>0.51822981815012714</v>
          </cell>
          <cell r="BB183">
            <v>92.865824432529138</v>
          </cell>
          <cell r="BR183">
            <v>112.47219189814078</v>
          </cell>
        </row>
        <row r="184">
          <cell r="AY184">
            <v>56.029281527488742</v>
          </cell>
          <cell r="AZ184">
            <v>0.52196485425297834</v>
          </cell>
          <cell r="BB184">
            <v>96.507376411799996</v>
          </cell>
          <cell r="BR184">
            <v>118.53657121506585</v>
          </cell>
        </row>
        <row r="185">
          <cell r="AY185">
            <v>53.501955004322753</v>
          </cell>
          <cell r="AZ185">
            <v>0.46212444178161682</v>
          </cell>
          <cell r="BB185">
            <v>93.135226312378833</v>
          </cell>
          <cell r="BR185">
            <v>121.89324328227858</v>
          </cell>
        </row>
        <row r="186">
          <cell r="AY186">
            <v>53.984185077433558</v>
          </cell>
          <cell r="AZ186">
            <v>0.46461534940216043</v>
          </cell>
          <cell r="BB186">
            <v>95.833387244499704</v>
          </cell>
          <cell r="BR186">
            <v>121.40140706967321</v>
          </cell>
        </row>
        <row r="187">
          <cell r="AY187">
            <v>55.479366182888569</v>
          </cell>
          <cell r="AZ187">
            <v>0.51685485848213586</v>
          </cell>
          <cell r="BB187">
            <v>100.72685496254793</v>
          </cell>
          <cell r="BR187">
            <v>117.53701277641271</v>
          </cell>
        </row>
        <row r="188">
          <cell r="AY188">
            <v>56.527811581069173</v>
          </cell>
          <cell r="AZ188">
            <v>0.58733078310468356</v>
          </cell>
          <cell r="BB188">
            <v>104.49852848523471</v>
          </cell>
          <cell r="BR188">
            <v>111.00441158319794</v>
          </cell>
        </row>
        <row r="189">
          <cell r="AY189">
            <v>56.466318920958159</v>
          </cell>
          <cell r="AZ189">
            <v>0.54467255674537707</v>
          </cell>
          <cell r="BB189">
            <v>104.67214134739345</v>
          </cell>
          <cell r="BR189">
            <v>110.92576832344108</v>
          </cell>
        </row>
        <row r="190">
          <cell r="AY190">
            <v>57.115684349787053</v>
          </cell>
          <cell r="AZ190">
            <v>0.49491628187393039</v>
          </cell>
          <cell r="BB190">
            <v>112.23791113848783</v>
          </cell>
          <cell r="BR190">
            <v>108.29879700559285</v>
          </cell>
        </row>
        <row r="191">
          <cell r="AY191">
            <v>57.945082835354</v>
          </cell>
          <cell r="AZ191">
            <v>0.47334006101170639</v>
          </cell>
          <cell r="BB191">
            <v>114.56545813830773</v>
          </cell>
          <cell r="BR191">
            <v>106.39483427575698</v>
          </cell>
        </row>
        <row r="192">
          <cell r="AY192">
            <v>58.149865425301343</v>
          </cell>
          <cell r="AZ192">
            <v>0.52731149208694328</v>
          </cell>
          <cell r="BB192">
            <v>115.57642065439403</v>
          </cell>
          <cell r="BR192">
            <v>106.1576239233615</v>
          </cell>
        </row>
        <row r="193">
          <cell r="AY193">
            <v>57.421529417366635</v>
          </cell>
          <cell r="AZ193">
            <v>0.50876388469734279</v>
          </cell>
          <cell r="BB193">
            <v>115.19325046803561</v>
          </cell>
          <cell r="BR193">
            <v>109.74526011834655</v>
          </cell>
        </row>
        <row r="194">
          <cell r="AY194">
            <v>57.129121222526145</v>
          </cell>
          <cell r="AZ194">
            <v>0.52822287627554354</v>
          </cell>
          <cell r="BB194">
            <v>115.95632307977576</v>
          </cell>
          <cell r="BR194">
            <v>110.06813666962888</v>
          </cell>
        </row>
        <row r="195">
          <cell r="AY195">
            <v>57.489793283476899</v>
          </cell>
          <cell r="AZ195">
            <v>0.52333103896538491</v>
          </cell>
          <cell r="BB195">
            <v>118.01739555428223</v>
          </cell>
          <cell r="BR195">
            <v>107.7680015111452</v>
          </cell>
        </row>
        <row r="196">
          <cell r="AY196">
            <v>57.996384480229487</v>
          </cell>
          <cell r="AZ196">
            <v>0.51958168623795009</v>
          </cell>
          <cell r="BB196">
            <v>120.40677174589869</v>
          </cell>
          <cell r="BR196">
            <v>104.2409149423403</v>
          </cell>
        </row>
        <row r="197">
          <cell r="AY197">
            <v>58.01054950005409</v>
          </cell>
          <cell r="AZ197">
            <v>0.48548465689332138</v>
          </cell>
          <cell r="BB197">
            <v>121.74527216982113</v>
          </cell>
          <cell r="BR197">
            <v>104.91547321491366</v>
          </cell>
        </row>
        <row r="198">
          <cell r="AY198">
            <v>57.6212361845689</v>
          </cell>
          <cell r="AZ198">
            <v>0.47719119328193266</v>
          </cell>
          <cell r="BB198">
            <v>122.59863817796432</v>
          </cell>
          <cell r="BR198">
            <v>108.69752125842918</v>
          </cell>
        </row>
        <row r="199">
          <cell r="AY199">
            <v>58.217291803783475</v>
          </cell>
          <cell r="AZ199">
            <v>0.52092006293441795</v>
          </cell>
          <cell r="BB199">
            <v>125.19071254430838</v>
          </cell>
          <cell r="BR199">
            <v>107.19885986473182</v>
          </cell>
        </row>
        <row r="200">
          <cell r="AY200">
            <v>58.506040312859533</v>
          </cell>
          <cell r="AZ200">
            <v>0.5901055816720554</v>
          </cell>
          <cell r="BB200">
            <v>126.22005615382726</v>
          </cell>
          <cell r="BR200">
            <v>104.02696339393587</v>
          </cell>
        </row>
        <row r="201">
          <cell r="AY201">
            <v>58.539475852722923</v>
          </cell>
          <cell r="AZ201">
            <v>0.54002173907925877</v>
          </cell>
          <cell r="BB201">
            <v>127.78599258269801</v>
          </cell>
          <cell r="BR201">
            <v>104.22766650071105</v>
          </cell>
        </row>
        <row r="202">
          <cell r="AY202">
            <v>58.686797979728709</v>
          </cell>
          <cell r="AZ202">
            <v>0.49219152015457668</v>
          </cell>
          <cell r="BB202">
            <v>127.24782485090257</v>
          </cell>
          <cell r="BR202">
            <v>103.71768974334496</v>
          </cell>
        </row>
        <row r="203">
          <cell r="AY203">
            <v>58.512051153900032</v>
          </cell>
          <cell r="AZ203">
            <v>0.46583880811168621</v>
          </cell>
          <cell r="BB203">
            <v>126.72927078211971</v>
          </cell>
          <cell r="BR203">
            <v>104.93841999759694</v>
          </cell>
        </row>
        <row r="204">
          <cell r="AY204">
            <v>58.256436021626691</v>
          </cell>
          <cell r="AZ204">
            <v>0.50706163561399498</v>
          </cell>
          <cell r="BB204">
            <v>126.75091583400464</v>
          </cell>
          <cell r="BR204">
            <v>106.36789359219681</v>
          </cell>
        </row>
        <row r="205">
          <cell r="AY205">
            <v>58.152780907580237</v>
          </cell>
          <cell r="AZ205">
            <v>0.49976394690650044</v>
          </cell>
          <cell r="BB205">
            <v>127.58613590811495</v>
          </cell>
          <cell r="BR205">
            <v>105.38392749462197</v>
          </cell>
        </row>
        <row r="206">
          <cell r="AY206">
            <v>57.830853856170549</v>
          </cell>
          <cell r="AZ206">
            <v>0.52513312910879206</v>
          </cell>
          <cell r="BB206">
            <v>128.02554913621626</v>
          </cell>
          <cell r="BR206">
            <v>106.81663562281649</v>
          </cell>
        </row>
        <row r="207"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B211">
            <v>132.42813896018779</v>
          </cell>
          <cell r="BR211">
            <v>115.24376319109841</v>
          </cell>
        </row>
        <row r="212">
          <cell r="BB212">
            <v>133.55623384377358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34"/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5"/>
      <sheetName val="TAB36"/>
      <sheetName val="TAB37"/>
      <sheetName val="TAB38"/>
      <sheetName val="J(Priv.Cap)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"/>
      <sheetName val="X"/>
      <sheetName val="CA"/>
      <sheetName val="CA-Income"/>
      <sheetName val="CK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(Priv.Cap)"/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"/>
      <sheetName val="imfpeter2"/>
      <sheetName val="Sheet1"/>
      <sheetName val="Sheet2"/>
      <sheetName val="Sheet3"/>
      <sheetName val="Debt service request"/>
    </sheetNames>
    <sheetDataSet>
      <sheetData sheetId="0" refreshError="1"/>
      <sheetData sheetId="1"/>
      <sheetData sheetId="2"/>
      <sheetData sheetId="3"/>
      <sheetData sheetId="4"/>
      <sheetData sheetId="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"/>
      <sheetName val="X"/>
      <sheetName val="CA"/>
      <sheetName val="CA-Income"/>
      <sheetName val="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0.HIPC Ratios"/>
      <sheetName val="IDA-tab7"/>
      <sheetName val="T9.Assistance"/>
      <sheetName val="T3 Key Ratios"/>
      <sheetName val="T1 Sel Ind"/>
      <sheetName val="T5.Stock-pct"/>
      <sheetName val="T5b.Stock"/>
      <sheetName val="T6-New.Assistance"/>
      <sheetName val="T7.IDA Delivery"/>
      <sheetName val="T8 IMF Assistance"/>
      <sheetName val="T9 New Key Ratios"/>
      <sheetName val="T10. NPV&amp;DS"/>
      <sheetName val="T11 BoP OUT Long"/>
      <sheetName val="T12 Rates"/>
      <sheetName val="T13 HIPC Status "/>
      <sheetName val="Figure 6 NPV"/>
      <sheetName val="Figure 7&amp;8 Burden"/>
      <sheetName val="Figure 9 Social"/>
      <sheetName val="Debt Serv 2"/>
      <sheetName val="Figure 10"/>
      <sheetName val="T8 IMF Assistance(old)"/>
      <sheetName val="DebtService Long"/>
      <sheetName val="OldStress Chart 4"/>
    </sheetNames>
    <sheetDataSet>
      <sheetData sheetId="0" refreshError="1"/>
      <sheetData sheetId="1" refreshError="1">
        <row r="7">
          <cell r="K7">
            <v>2006</v>
          </cell>
          <cell r="L7">
            <v>2007</v>
          </cell>
          <cell r="M7">
            <v>2008</v>
          </cell>
          <cell r="N7">
            <v>2009</v>
          </cell>
          <cell r="O7">
            <v>2010</v>
          </cell>
          <cell r="P7">
            <v>2011</v>
          </cell>
          <cell r="Q7">
            <v>2012</v>
          </cell>
          <cell r="R7">
            <v>2013</v>
          </cell>
          <cell r="S7">
            <v>2014</v>
          </cell>
          <cell r="T7">
            <v>2015</v>
          </cell>
          <cell r="V7">
            <v>2016</v>
          </cell>
          <cell r="W7">
            <v>2017</v>
          </cell>
          <cell r="X7">
            <v>2018</v>
          </cell>
          <cell r="Y7">
            <v>2019</v>
          </cell>
          <cell r="Z7">
            <v>2020</v>
          </cell>
          <cell r="AA7">
            <v>2021</v>
          </cell>
          <cell r="AB7">
            <v>2022</v>
          </cell>
          <cell r="AC7">
            <v>2023</v>
          </cell>
          <cell r="AD7">
            <v>2024</v>
          </cell>
          <cell r="AE7">
            <v>2025</v>
          </cell>
          <cell r="AG7">
            <v>2026</v>
          </cell>
          <cell r="AH7">
            <v>2027</v>
          </cell>
          <cell r="AI7">
            <v>2028</v>
          </cell>
          <cell r="AJ7">
            <v>2029</v>
          </cell>
          <cell r="AK7">
            <v>2030</v>
          </cell>
          <cell r="AL7">
            <v>2031</v>
          </cell>
          <cell r="AM7">
            <v>2032</v>
          </cell>
          <cell r="AN7">
            <v>2033</v>
          </cell>
          <cell r="AO7">
            <v>2034</v>
          </cell>
          <cell r="AP7">
            <v>2035</v>
          </cell>
        </row>
        <row r="9">
          <cell r="K9">
            <v>30.930637973268755</v>
          </cell>
          <cell r="L9">
            <v>32.903048732688859</v>
          </cell>
          <cell r="M9">
            <v>36.12669280541639</v>
          </cell>
          <cell r="N9">
            <v>37.707819330624304</v>
          </cell>
          <cell r="O9">
            <v>40.577921623302139</v>
          </cell>
          <cell r="P9">
            <v>41.066077165354962</v>
          </cell>
          <cell r="Q9">
            <v>43.137792329705853</v>
          </cell>
          <cell r="R9">
            <v>45.710894436789545</v>
          </cell>
          <cell r="S9">
            <v>48.238526828678943</v>
          </cell>
          <cell r="T9">
            <v>50.61375221412915</v>
          </cell>
          <cell r="V9">
            <v>50.54146115122893</v>
          </cell>
          <cell r="W9">
            <v>51.185053236416685</v>
          </cell>
          <cell r="X9">
            <v>51.841771428948796</v>
          </cell>
          <cell r="Y9">
            <v>51.519914592962429</v>
          </cell>
          <cell r="Z9">
            <v>51.177481072244483</v>
          </cell>
          <cell r="AA9">
            <v>50.835047551526515</v>
          </cell>
          <cell r="AB9">
            <v>50.492614030808546</v>
          </cell>
          <cell r="AC9">
            <v>50.150180510090614</v>
          </cell>
          <cell r="AD9">
            <v>49.80774698937266</v>
          </cell>
          <cell r="AE9">
            <v>49.465313468654692</v>
          </cell>
          <cell r="AG9">
            <v>49.122879947936745</v>
          </cell>
          <cell r="AH9">
            <v>47.253349714340047</v>
          </cell>
          <cell r="AI9">
            <v>42.900695551088518</v>
          </cell>
          <cell r="AJ9">
            <v>39.039524236637568</v>
          </cell>
          <cell r="AK9">
            <v>32.316316888063696</v>
          </cell>
          <cell r="AL9">
            <v>30.502634991774411</v>
          </cell>
          <cell r="AM9">
            <v>25.651077456621984</v>
          </cell>
          <cell r="AN9">
            <v>19.368423516473822</v>
          </cell>
          <cell r="AO9">
            <v>13.540369690053312</v>
          </cell>
          <cell r="AP9">
            <v>6.7321142914467229</v>
          </cell>
        </row>
        <row r="10">
          <cell r="A10" t="str">
            <v>Of which</v>
          </cell>
        </row>
        <row r="11">
          <cell r="A11" t="str">
            <v>IDA</v>
          </cell>
          <cell r="B11">
            <v>15.608934481471259</v>
          </cell>
          <cell r="C11">
            <v>18.654135526984085</v>
          </cell>
          <cell r="D11">
            <v>19.317389821871917</v>
          </cell>
          <cell r="E11">
            <v>21.564202333667854</v>
          </cell>
          <cell r="F11">
            <v>24.312401798756834</v>
          </cell>
          <cell r="G11">
            <v>27.015132964601673</v>
          </cell>
          <cell r="H11">
            <v>30.199024032151677</v>
          </cell>
          <cell r="J11">
            <v>407.01316343995893</v>
          </cell>
          <cell r="K11">
            <v>30.930637973268755</v>
          </cell>
          <cell r="L11">
            <v>32.903048732688859</v>
          </cell>
          <cell r="M11">
            <v>36.12669280541639</v>
          </cell>
          <cell r="N11">
            <v>37.707819330624304</v>
          </cell>
          <cell r="O11">
            <v>40.577921623302139</v>
          </cell>
          <cell r="P11">
            <v>41.066077165354962</v>
          </cell>
          <cell r="Q11">
            <v>43.137792329705853</v>
          </cell>
          <cell r="R11">
            <v>45.710894436789545</v>
          </cell>
          <cell r="S11">
            <v>48.238526828678943</v>
          </cell>
          <cell r="T11">
            <v>50.61375221412915</v>
          </cell>
          <cell r="U11">
            <v>507.0165840322544</v>
          </cell>
          <cell r="V11">
            <v>50.54146115122893</v>
          </cell>
          <cell r="W11">
            <v>51.185053236416685</v>
          </cell>
          <cell r="X11">
            <v>51.841771428948796</v>
          </cell>
          <cell r="Y11">
            <v>51.519914592962429</v>
          </cell>
          <cell r="Z11">
            <v>51.177481072244483</v>
          </cell>
          <cell r="AA11">
            <v>50.835047551526515</v>
          </cell>
          <cell r="AB11">
            <v>50.492614030808546</v>
          </cell>
          <cell r="AC11">
            <v>50.150180510090614</v>
          </cell>
          <cell r="AD11">
            <v>49.80774698937266</v>
          </cell>
          <cell r="AE11">
            <v>49.465313468654692</v>
          </cell>
          <cell r="AF11">
            <v>306.42738628443681</v>
          </cell>
          <cell r="AG11">
            <v>49.122879947936745</v>
          </cell>
          <cell r="AH11">
            <v>47.253349714340047</v>
          </cell>
          <cell r="AI11">
            <v>42.900695551088518</v>
          </cell>
          <cell r="AJ11">
            <v>39.039524236637568</v>
          </cell>
          <cell r="AK11">
            <v>32.316316888063696</v>
          </cell>
          <cell r="AL11">
            <v>30.502634991774411</v>
          </cell>
          <cell r="AM11">
            <v>25.651077456621984</v>
          </cell>
          <cell r="AN11">
            <v>19.368423516473822</v>
          </cell>
          <cell r="AO11">
            <v>13.540369690053312</v>
          </cell>
          <cell r="AP11">
            <v>6.7321142914467229</v>
          </cell>
          <cell r="AQ11">
            <v>1377.1283547161554</v>
          </cell>
        </row>
        <row r="13">
          <cell r="K13">
            <v>15.545529445526629</v>
          </cell>
          <cell r="L13">
            <v>16.84194682761488</v>
          </cell>
          <cell r="M13">
            <v>18.311919785616151</v>
          </cell>
          <cell r="N13">
            <v>18.533580070370459</v>
          </cell>
          <cell r="O13">
            <v>19.590642754595301</v>
          </cell>
          <cell r="P13">
            <v>20.211500772084634</v>
          </cell>
          <cell r="Q13">
            <v>20.56109881801023</v>
          </cell>
          <cell r="R13">
            <v>21.409325053489649</v>
          </cell>
          <cell r="S13">
            <v>24.080963902462297</v>
          </cell>
          <cell r="T13">
            <v>26.617017233000489</v>
          </cell>
          <cell r="V13">
            <v>26.705554115188317</v>
          </cell>
          <cell r="W13">
            <v>27.509974145464067</v>
          </cell>
          <cell r="X13">
            <v>28.32752028308418</v>
          </cell>
          <cell r="Y13">
            <v>28.166491392185822</v>
          </cell>
          <cell r="Z13">
            <v>27.984885816555895</v>
          </cell>
          <cell r="AA13">
            <v>27.803280240925925</v>
          </cell>
          <cell r="AB13">
            <v>27.621674665295998</v>
          </cell>
          <cell r="AC13">
            <v>27.440069089666068</v>
          </cell>
          <cell r="AD13">
            <v>27.258463514036137</v>
          </cell>
          <cell r="AE13">
            <v>27.076857938406189</v>
          </cell>
          <cell r="AG13">
            <v>26.895252362776215</v>
          </cell>
          <cell r="AH13">
            <v>26.713646787146299</v>
          </cell>
          <cell r="AI13">
            <v>26.205175618398968</v>
          </cell>
          <cell r="AJ13">
            <v>25.430587665936145</v>
          </cell>
          <cell r="AK13">
            <v>22.692217709119497</v>
          </cell>
          <cell r="AL13">
            <v>20.949068765260222</v>
          </cell>
          <cell r="AM13">
            <v>19.877651538179158</v>
          </cell>
          <cell r="AN13">
            <v>17.380716505034126</v>
          </cell>
          <cell r="AO13">
            <v>11.617495603235161</v>
          </cell>
          <cell r="AP13">
            <v>5.7738726010925676</v>
          </cell>
        </row>
        <row r="15">
          <cell r="K15">
            <v>11.519095423327286</v>
          </cell>
          <cell r="L15">
            <v>12.837695614050535</v>
          </cell>
          <cell r="M15">
            <v>14.329851380686804</v>
          </cell>
          <cell r="N15">
            <v>15.094222801442239</v>
          </cell>
          <cell r="O15">
            <v>16.701117636591139</v>
          </cell>
          <cell r="P15">
            <v>17.275048240627914</v>
          </cell>
          <cell r="Q15">
            <v>17.639383502950007</v>
          </cell>
          <cell r="R15">
            <v>18.519042987357679</v>
          </cell>
          <cell r="S15">
            <v>19.23377042246301</v>
          </cell>
          <cell r="T15">
            <v>19.811030507038897</v>
          </cell>
          <cell r="V15">
            <v>19.943933006496721</v>
          </cell>
          <cell r="W15">
            <v>20.792718654042471</v>
          </cell>
          <cell r="X15">
            <v>21.654630408932587</v>
          </cell>
          <cell r="Y15">
            <v>21.537967135304228</v>
          </cell>
          <cell r="Z15">
            <v>21.400727176944308</v>
          </cell>
          <cell r="AA15">
            <v>21.263487218584331</v>
          </cell>
          <cell r="AB15">
            <v>21.1262472602244</v>
          </cell>
          <cell r="AC15">
            <v>20.989007301864472</v>
          </cell>
          <cell r="AD15">
            <v>20.851767343504537</v>
          </cell>
          <cell r="AE15">
            <v>20.714527385144596</v>
          </cell>
          <cell r="AG15">
            <v>20.577287426784622</v>
          </cell>
          <cell r="AH15">
            <v>20.440047468424702</v>
          </cell>
          <cell r="AI15">
            <v>19.975941916947374</v>
          </cell>
          <cell r="AJ15">
            <v>18.178564570494014</v>
          </cell>
          <cell r="AK15">
            <v>14.429326398294997</v>
          </cell>
          <cell r="AL15">
            <v>12.869565060930061</v>
          </cell>
          <cell r="AM15">
            <v>11.857404635595996</v>
          </cell>
          <cell r="AN15">
            <v>9.3863343391344625</v>
          </cell>
          <cell r="AO15">
            <v>7.6087595852455401</v>
          </cell>
          <cell r="AP15">
            <v>5.7738726010925676</v>
          </cell>
        </row>
        <row r="17">
          <cell r="K17">
            <v>15.385108527742126</v>
          </cell>
          <cell r="L17">
            <v>16.061101905073979</v>
          </cell>
          <cell r="M17">
            <v>17.814773019800239</v>
          </cell>
          <cell r="N17">
            <v>19.174239260253845</v>
          </cell>
          <cell r="O17">
            <v>20.987278868706838</v>
          </cell>
          <cell r="P17">
            <v>20.854576393270328</v>
          </cell>
          <cell r="Q17">
            <v>22.576693511695623</v>
          </cell>
          <cell r="R17">
            <v>24.301569383299896</v>
          </cell>
          <cell r="S17">
            <v>24.157562926216645</v>
          </cell>
          <cell r="T17">
            <v>23.996734981128661</v>
          </cell>
          <cell r="V17">
            <v>23.835907036040613</v>
          </cell>
          <cell r="W17">
            <v>23.675079090952618</v>
          </cell>
          <cell r="X17">
            <v>23.514251145864616</v>
          </cell>
          <cell r="Y17">
            <v>23.353423200776607</v>
          </cell>
          <cell r="Z17">
            <v>23.192595255688587</v>
          </cell>
          <cell r="AA17">
            <v>23.031767310600589</v>
          </cell>
          <cell r="AB17">
            <v>22.870939365512548</v>
          </cell>
          <cell r="AC17">
            <v>22.710111420424546</v>
          </cell>
          <cell r="AD17">
            <v>22.549283475336523</v>
          </cell>
          <cell r="AE17">
            <v>22.388455530248503</v>
          </cell>
          <cell r="AG17">
            <v>22.22762758516053</v>
          </cell>
          <cell r="AH17">
            <v>20.539702927193748</v>
          </cell>
          <cell r="AI17">
            <v>16.69551993268955</v>
          </cell>
          <cell r="AJ17">
            <v>13.608936570701424</v>
          </cell>
          <cell r="AK17">
            <v>9.6240991789441992</v>
          </cell>
          <cell r="AL17">
            <v>9.5535662265141887</v>
          </cell>
          <cell r="AM17">
            <v>5.7734259184428254</v>
          </cell>
          <cell r="AN17">
            <v>1.9877070114396957</v>
          </cell>
          <cell r="AO17">
            <v>1.9228740868181511</v>
          </cell>
          <cell r="AP17">
            <v>0.9582416903541553</v>
          </cell>
        </row>
        <row r="18">
          <cell r="A18" t="str">
            <v>Of which</v>
          </cell>
        </row>
        <row r="19">
          <cell r="K19">
            <v>19.411542549941469</v>
          </cell>
          <cell r="L19">
            <v>20.065353118638324</v>
          </cell>
          <cell r="M19">
            <v>21.796841424729585</v>
          </cell>
          <cell r="N19">
            <v>22.613596529182065</v>
          </cell>
          <cell r="O19">
            <v>23.876803986711</v>
          </cell>
          <cell r="P19">
            <v>23.791028924727048</v>
          </cell>
          <cell r="Q19">
            <v>25.498408826755846</v>
          </cell>
          <cell r="R19">
            <v>27.191851449431866</v>
          </cell>
          <cell r="S19">
            <v>29.004756406215932</v>
          </cell>
          <cell r="T19">
            <v>30.802721707090253</v>
          </cell>
          <cell r="V19">
            <v>30.597528144732209</v>
          </cell>
          <cell r="W19">
            <v>30.392334582374215</v>
          </cell>
          <cell r="X19">
            <v>30.18714102001621</v>
          </cell>
          <cell r="Y19">
            <v>29.981947457658201</v>
          </cell>
          <cell r="Z19">
            <v>29.776753895300175</v>
          </cell>
          <cell r="AA19">
            <v>29.571560332942184</v>
          </cell>
          <cell r="AB19">
            <v>29.366366770584147</v>
          </cell>
          <cell r="AC19">
            <v>29.161173208226142</v>
          </cell>
          <cell r="AD19">
            <v>28.955979645868123</v>
          </cell>
          <cell r="AE19">
            <v>28.750786083510096</v>
          </cell>
          <cell r="AG19">
            <v>28.545592521152123</v>
          </cell>
          <cell r="AH19">
            <v>26.813302245915345</v>
          </cell>
          <cell r="AI19">
            <v>22.924753634141144</v>
          </cell>
          <cell r="AJ19">
            <v>20.860959666143554</v>
          </cell>
          <cell r="AK19">
            <v>17.886990489768699</v>
          </cell>
          <cell r="AL19">
            <v>17.63306993084435</v>
          </cell>
          <cell r="AM19">
            <v>13.793672821025988</v>
          </cell>
          <cell r="AN19">
            <v>9.9820891773393594</v>
          </cell>
          <cell r="AO19">
            <v>5.9316101048077723</v>
          </cell>
          <cell r="AP19">
            <v>0.9582416903541553</v>
          </cell>
        </row>
        <row r="24">
          <cell r="K24">
            <v>49.740676351514082</v>
          </cell>
          <cell r="L24">
            <v>48.813415545646478</v>
          </cell>
          <cell r="M24">
            <v>49.311939832835492</v>
          </cell>
          <cell r="N24">
            <v>50.849504428068428</v>
          </cell>
          <cell r="O24">
            <v>51.720931060832733</v>
          </cell>
          <cell r="P24">
            <v>50.782976687298756</v>
          </cell>
          <cell r="Q24">
            <v>52.33622837983922</v>
          </cell>
          <cell r="R24">
            <v>53.163626926847527</v>
          </cell>
          <cell r="S24">
            <v>50.079396105965671</v>
          </cell>
          <cell r="T24">
            <v>47.411491800897984</v>
          </cell>
          <cell r="V24">
            <v>47.161096044927135</v>
          </cell>
          <cell r="W24">
            <v>46.253891700767994</v>
          </cell>
          <cell r="X24">
            <v>45.357730836979272</v>
          </cell>
          <cell r="Y24">
            <v>45.328924524200708</v>
          </cell>
          <cell r="Z24">
            <v>45.317969485346211</v>
          </cell>
          <cell r="AA24">
            <v>45.306866856484277</v>
          </cell>
          <cell r="AB24">
            <v>45.295613634813257</v>
          </cell>
          <cell r="AC24">
            <v>45.284206735517316</v>
          </cell>
          <cell r="AD24">
            <v>45.272642988946679</v>
          </cell>
          <cell r="AE24">
            <v>45.260919137681555</v>
          </cell>
          <cell r="AG24">
            <v>45.249031833472806</v>
          </cell>
          <cell r="AH24">
            <v>43.467189207457466</v>
          </cell>
          <cell r="AI24">
            <v>38.916664912361625</v>
          </cell>
          <cell r="AJ24">
            <v>34.859381195864557</v>
          </cell>
          <cell r="AK24">
            <v>29.78092835356167</v>
          </cell>
          <cell r="AL24">
            <v>31.320462081687307</v>
          </cell>
          <cell r="AM24">
            <v>22.507537658822123</v>
          </cell>
          <cell r="AN24">
            <v>10.262616416607425</v>
          </cell>
          <cell r="AO24">
            <v>14.201045693978982</v>
          </cell>
          <cell r="AP24">
            <v>14.233889219195511</v>
          </cell>
        </row>
        <row r="26">
          <cell r="K26">
            <v>62.758299931341675</v>
          </cell>
          <cell r="L26">
            <v>60.983264139604152</v>
          </cell>
          <cell r="M26">
            <v>60.334450048141782</v>
          </cell>
          <cell r="N26">
            <v>59.970576211010155</v>
          </cell>
          <cell r="O26">
            <v>58.841860380053546</v>
          </cell>
          <cell r="P26">
            <v>57.933531924491056</v>
          </cell>
          <cell r="Q26">
            <v>59.109211319553204</v>
          </cell>
          <cell r="R26">
            <v>59.486588010290653</v>
          </cell>
          <cell r="S26">
            <v>60.127782320607515</v>
          </cell>
          <cell r="T26">
            <v>60.858403812415787</v>
          </cell>
          <cell r="V26">
            <v>60.53946096488788</v>
          </cell>
          <cell r="W26">
            <v>59.377362453832419</v>
          </cell>
          <cell r="X26">
            <v>58.229377947450899</v>
          </cell>
          <cell r="Y26">
            <v>58.194870264310772</v>
          </cell>
          <cell r="Z26">
            <v>58.183312799756479</v>
          </cell>
          <cell r="AA26">
            <v>58.171599629110972</v>
          </cell>
          <cell r="AB26">
            <v>58.159727584446273</v>
          </cell>
          <cell r="AC26">
            <v>58.147693411310222</v>
          </cell>
          <cell r="AD26">
            <v>58.135493765751697</v>
          </cell>
          <cell r="AE26">
            <v>58.123125211222948</v>
          </cell>
          <cell r="AG26">
            <v>58.110584215352169</v>
          </cell>
          <cell r="AH26">
            <v>56.743706865247425</v>
          </cell>
          <cell r="AI26">
            <v>53.436787771520123</v>
          </cell>
          <cell r="AJ26">
            <v>53.435486405252064</v>
          </cell>
          <cell r="AK26">
            <v>55.349718693888072</v>
          </cell>
          <cell r="AL26">
            <v>57.808349788795056</v>
          </cell>
          <cell r="AM26">
            <v>53.774243379648233</v>
          </cell>
          <cell r="AN26">
            <v>51.537953870376121</v>
          </cell>
          <cell r="AO26">
            <v>43.806854913016913</v>
          </cell>
          <cell r="AP26">
            <v>14.233889219195511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NBM Balance Sheet"/>
      <sheetName val="Monetary Survey"/>
      <sheetName val="CPI"/>
      <sheetName val="Monetary Program"/>
      <sheetName val="Wages"/>
      <sheetName val="National Accounts"/>
      <sheetName val="Program Model 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  <sheetName val="WEO_Ass"/>
      <sheetName val="vul-ind_SRversion"/>
      <sheetName val="vul-ind_PDRversion"/>
      <sheetName val="BOP_Stress_"/>
      <sheetName val="Inv__Income"/>
      <sheetName val="SA-Tab_27"/>
      <sheetName val="SA-Tab_28"/>
      <sheetName val="SA_Tab_29"/>
      <sheetName val="SA_Tab_30"/>
      <sheetName val="Oper_Budg_"/>
      <sheetName val="Old_Summ_BoP"/>
      <sheetName val="Old_Brf-Tb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tral Govt"/>
      <sheetName val="Contents"/>
      <sheetName val="Shared Data"/>
      <sheetName val="DOMACR Output"/>
      <sheetName val="DOMACR Output CG"/>
      <sheetName val="WEO output"/>
      <sheetName val="REDtabs"/>
      <sheetName val="Cons PS"/>
      <sheetName val="GC Ingresos"/>
      <sheetName val="Chart1 data"/>
      <sheetName val="Chart1"/>
      <sheetName val="Enterprises"/>
      <sheetName val="Agencias&amp;Empr"/>
      <sheetName val="NFPS"/>
      <sheetName val="Gen Govt"/>
      <sheetName val="GC Gastos"/>
      <sheetName val="GC Trans"/>
      <sheetName val="DomFin2"/>
      <sheetName val="Ext Fin2"/>
      <sheetName val="Cuadro2"/>
      <sheetName val="Cuadro4a"/>
      <sheetName val="Cuadro4b"/>
      <sheetName val="InOut A"/>
      <sheetName val="InOut M"/>
      <sheetName val="WEO"/>
      <sheetName val="Georges"/>
      <sheetName val="Sheet1"/>
      <sheetName val="Sheet2"/>
      <sheetName val="DomFin"/>
      <sheetName val="Ext Fin"/>
      <sheetName val="CG RED97"/>
      <sheetName val="ConsPS RED97"/>
      <sheetName val="MacroflowXX"/>
      <sheetName val="Dom.Fin."/>
      <sheetName val="Ext.Fin."/>
      <sheetName val="CG_m"/>
      <sheetName val="CG_cumm"/>
      <sheetName val="CG_q"/>
      <sheetName val="CG_y"/>
      <sheetName val="SR_Tab03"/>
      <sheetName val="Central Gov monthly"/>
      <sheetName val="Central Gov quarterly"/>
      <sheetName val="Central Gov yearly"/>
      <sheetName val="CenGov mnth"/>
      <sheetName val="CenGov qrt_1"/>
      <sheetName val="CenGov qrt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CIAMIENTO"/>
      <sheetName val="FLUJO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Sheet"/>
      <sheetName val="EdssLlsWeoRequest"/>
      <sheetName val="EdssGeeDatabase"/>
      <sheetName val="EdssGeeGAS"/>
      <sheetName val="IfsMonthly"/>
      <sheetName val="EdssPcpiMonEnd"/>
      <sheetName val="IfsAnnual"/>
      <sheetName val="OecdEo"/>
      <sheetName val="CPB"/>
      <sheetName val="CPB-main_econ_indicators"/>
      <sheetName val="CPB_ GDP"/>
      <sheetName val="CPBFiscal"/>
      <sheetName val="CPBLabor"/>
      <sheetName val="ExportMarketGrowth"/>
      <sheetName val="ControlSheet"/>
      <sheetName val="BasicDataSheet"/>
      <sheetName val="Macros for WEO file"/>
      <sheetName val="MainEconIndicators"/>
      <sheetName val="MediumTermTable"/>
      <sheetName val="SummaryIndic"/>
      <sheetName val="EdssWeoNldBrfData"/>
      <sheetName val="CompNAandBOP"/>
      <sheetName val="BalanceOfPayments"/>
      <sheetName val="NationalAccounts"/>
      <sheetName val="FiscalTable"/>
      <sheetName val="PublicFinance (2)"/>
      <sheetName val="PublicFinance"/>
      <sheetName val="EmplPotentialInflation"/>
      <sheetName val="ExportToWEO"/>
      <sheetName val="ExportToEdss"/>
      <sheetName val="Sheet1"/>
      <sheetName val="CPB table April 2007"/>
      <sheetName val="MoF table April 2007"/>
      <sheetName val="Gov08-11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KA2"/>
      <sheetName val="my table"/>
      <sheetName val="i3-LQ"/>
      <sheetName val="Debt"/>
      <sheetName val="Assu"/>
      <sheetName val="BOP"/>
      <sheetName val="Assu. summary"/>
      <sheetName val="output"/>
      <sheetName val="outmacro"/>
      <sheetName val="WEO"/>
      <sheetName val="trade-struct"/>
      <sheetName val="dir-trade"/>
      <sheetName val="my_table"/>
      <sheetName val="Assu__summary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 refreshError="1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RRZ_motiv">
      <a:dk1>
        <a:sysClr val="windowText" lastClr="000000"/>
      </a:dk1>
      <a:lt1>
        <a:sysClr val="window" lastClr="FFFFFF"/>
      </a:lt1>
      <a:dk2>
        <a:srgbClr val="D82727"/>
      </a:dk2>
      <a:lt2>
        <a:srgbClr val="37B268"/>
      </a:lt2>
      <a:accent1>
        <a:srgbClr val="58595B"/>
      </a:accent1>
      <a:accent2>
        <a:srgbClr val="13B5EA"/>
      </a:accent2>
      <a:accent3>
        <a:srgbClr val="DCB47B"/>
      </a:accent3>
      <a:accent4>
        <a:srgbClr val="3657A7"/>
      </a:accent4>
      <a:accent5>
        <a:srgbClr val="997468"/>
      </a:accent5>
      <a:accent6>
        <a:srgbClr val="9C479B"/>
      </a:accent6>
      <a:hlink>
        <a:srgbClr val="003399"/>
      </a:hlink>
      <a:folHlink>
        <a:srgbClr val="B9D0FF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/>
  <dimension ref="A1:AL9"/>
  <sheetViews>
    <sheetView showGridLines="0" zoomScale="90" zoomScaleNormal="90" workbookViewId="0">
      <pane xSplit="2" ySplit="3" topLeftCell="P4" activePane="bottomRight" state="frozen"/>
      <selection pane="topRight" activeCell="C1" sqref="C1"/>
      <selection pane="bottomLeft" activeCell="A4" sqref="A4"/>
      <selection pane="bottomRight" activeCell="V45" sqref="V45"/>
    </sheetView>
  </sheetViews>
  <sheetFormatPr defaultColWidth="9.109375" defaultRowHeight="15" customHeight="1" x14ac:dyDescent="0.3"/>
  <cols>
    <col min="1" max="1" width="21.5546875" style="1" customWidth="1"/>
    <col min="2" max="2" width="9.109375" style="1"/>
    <col min="3" max="29" width="11.109375" style="1" bestFit="1" customWidth="1"/>
    <col min="30" max="35" width="11.33203125" style="1" customWidth="1"/>
    <col min="36" max="16384" width="9.109375" style="1"/>
  </cols>
  <sheetData>
    <row r="1" spans="1:38" ht="15" customHeight="1" x14ac:dyDescent="0.3">
      <c r="A1" s="96" t="s">
        <v>189</v>
      </c>
      <c r="B1" s="96"/>
    </row>
    <row r="2" spans="1:38" ht="15" customHeight="1" x14ac:dyDescent="0.3">
      <c r="A2" s="2"/>
      <c r="B2" s="3"/>
      <c r="C2" s="3">
        <v>1993</v>
      </c>
      <c r="D2" s="3">
        <v>1994</v>
      </c>
      <c r="E2" s="3">
        <v>1995</v>
      </c>
      <c r="F2" s="3">
        <v>1996</v>
      </c>
      <c r="G2" s="3">
        <v>1997</v>
      </c>
      <c r="H2" s="3">
        <v>1998</v>
      </c>
      <c r="I2" s="3">
        <v>1999</v>
      </c>
      <c r="J2" s="3">
        <v>2000</v>
      </c>
      <c r="K2" s="3">
        <v>2001</v>
      </c>
      <c r="L2" s="3">
        <v>2002</v>
      </c>
      <c r="M2" s="3">
        <v>2003</v>
      </c>
      <c r="N2" s="3">
        <v>2004</v>
      </c>
      <c r="O2" s="3">
        <v>2005</v>
      </c>
      <c r="P2" s="3">
        <v>2006</v>
      </c>
      <c r="Q2" s="3">
        <v>2007</v>
      </c>
      <c r="R2" s="3">
        <v>2008</v>
      </c>
      <c r="S2" s="3">
        <v>2009</v>
      </c>
      <c r="T2" s="3">
        <v>2010</v>
      </c>
      <c r="U2" s="3">
        <v>2011</v>
      </c>
      <c r="V2" s="3">
        <v>2012</v>
      </c>
      <c r="W2" s="3">
        <v>2013</v>
      </c>
      <c r="X2" s="3">
        <v>2014</v>
      </c>
      <c r="Y2" s="3">
        <v>2015</v>
      </c>
      <c r="Z2" s="3">
        <v>2016</v>
      </c>
      <c r="AA2" s="3">
        <v>2017</v>
      </c>
      <c r="AB2" s="3">
        <v>2018</v>
      </c>
      <c r="AC2" s="3">
        <v>2019</v>
      </c>
      <c r="AD2" s="3">
        <v>2020</v>
      </c>
      <c r="AE2" s="3">
        <v>2021</v>
      </c>
      <c r="AF2" s="3">
        <v>2022</v>
      </c>
      <c r="AG2" s="3">
        <v>2023</v>
      </c>
      <c r="AH2" s="3">
        <v>2024</v>
      </c>
      <c r="AI2" s="3">
        <v>2025</v>
      </c>
      <c r="AJ2" s="3">
        <v>2026</v>
      </c>
      <c r="AK2" s="3">
        <v>2027</v>
      </c>
      <c r="AL2" s="3">
        <v>2028</v>
      </c>
    </row>
    <row r="3" spans="1:38" ht="15" customHeight="1" x14ac:dyDescent="0.3">
      <c r="A3" s="4"/>
      <c r="B3" s="4"/>
      <c r="C3" s="5" t="s">
        <v>190</v>
      </c>
      <c r="D3" s="5" t="s">
        <v>190</v>
      </c>
      <c r="E3" s="5" t="s">
        <v>190</v>
      </c>
      <c r="F3" s="5" t="s">
        <v>190</v>
      </c>
      <c r="G3" s="5" t="s">
        <v>190</v>
      </c>
      <c r="H3" s="5" t="s">
        <v>190</v>
      </c>
      <c r="I3" s="5" t="s">
        <v>190</v>
      </c>
      <c r="J3" s="5" t="s">
        <v>190</v>
      </c>
      <c r="K3" s="5" t="s">
        <v>190</v>
      </c>
      <c r="L3" s="5" t="s">
        <v>190</v>
      </c>
      <c r="M3" s="5" t="s">
        <v>190</v>
      </c>
      <c r="N3" s="5" t="s">
        <v>190</v>
      </c>
      <c r="O3" s="5" t="s">
        <v>190</v>
      </c>
      <c r="P3" s="5" t="s">
        <v>190</v>
      </c>
      <c r="Q3" s="5" t="s">
        <v>190</v>
      </c>
      <c r="R3" s="5" t="s">
        <v>190</v>
      </c>
      <c r="S3" s="5" t="s">
        <v>190</v>
      </c>
      <c r="T3" s="5" t="s">
        <v>190</v>
      </c>
      <c r="U3" s="5" t="s">
        <v>190</v>
      </c>
      <c r="V3" s="5" t="s">
        <v>190</v>
      </c>
      <c r="W3" s="5" t="s">
        <v>190</v>
      </c>
      <c r="X3" s="5" t="s">
        <v>190</v>
      </c>
      <c r="Y3" s="5" t="s">
        <v>190</v>
      </c>
      <c r="Z3" s="5" t="s">
        <v>190</v>
      </c>
      <c r="AA3" s="5" t="s">
        <v>190</v>
      </c>
      <c r="AB3" s="5" t="s">
        <v>190</v>
      </c>
      <c r="AC3" s="5" t="s">
        <v>190</v>
      </c>
      <c r="AD3" s="5" t="s">
        <v>190</v>
      </c>
      <c r="AE3" s="5" t="s">
        <v>190</v>
      </c>
      <c r="AF3" s="5" t="s">
        <v>190</v>
      </c>
      <c r="AG3" s="6" t="s">
        <v>190</v>
      </c>
      <c r="AH3" s="6" t="s">
        <v>190</v>
      </c>
      <c r="AI3" s="6" t="s">
        <v>191</v>
      </c>
      <c r="AJ3" s="6" t="s">
        <v>191</v>
      </c>
      <c r="AK3" s="6" t="s">
        <v>191</v>
      </c>
      <c r="AL3" s="6" t="s">
        <v>191</v>
      </c>
    </row>
    <row r="4" spans="1:38" ht="15" customHeight="1" x14ac:dyDescent="0.3">
      <c r="A4" s="7" t="s">
        <v>192</v>
      </c>
      <c r="B4" s="8" t="s">
        <v>193</v>
      </c>
      <c r="C4" s="88">
        <v>14105.4</v>
      </c>
      <c r="D4" s="89">
        <v>16995.3</v>
      </c>
      <c r="E4" s="9">
        <v>20027.7</v>
      </c>
      <c r="F4" s="9">
        <v>22248.1</v>
      </c>
      <c r="G4" s="9">
        <v>24578.5</v>
      </c>
      <c r="H4" s="9">
        <v>26795.7</v>
      </c>
      <c r="I4" s="9">
        <v>28614.1</v>
      </c>
      <c r="J4" s="9">
        <v>31632</v>
      </c>
      <c r="K4" s="9">
        <v>34307.300000000003</v>
      </c>
      <c r="L4" s="9">
        <v>37272.199999999997</v>
      </c>
      <c r="M4" s="9">
        <v>41210.9</v>
      </c>
      <c r="N4" s="9">
        <v>45996.800000000003</v>
      </c>
      <c r="O4" s="9">
        <v>50275.9</v>
      </c>
      <c r="P4" s="9">
        <v>56349.1</v>
      </c>
      <c r="Q4" s="9">
        <v>63180.7</v>
      </c>
      <c r="R4" s="9">
        <v>68556.600000000006</v>
      </c>
      <c r="S4" s="9">
        <v>64055.1</v>
      </c>
      <c r="T4" s="9">
        <v>68726.7</v>
      </c>
      <c r="U4" s="9">
        <v>71629.5</v>
      </c>
      <c r="V4" s="9">
        <v>73727.600000000006</v>
      </c>
      <c r="W4" s="9">
        <v>74642.7</v>
      </c>
      <c r="X4" s="9">
        <v>76562.3</v>
      </c>
      <c r="Y4" s="9">
        <v>80376.3</v>
      </c>
      <c r="Z4" s="9">
        <v>81621.600000000006</v>
      </c>
      <c r="AA4" s="9">
        <v>84960.4</v>
      </c>
      <c r="AB4" s="9">
        <v>90275.9</v>
      </c>
      <c r="AC4" s="9">
        <v>94547.5</v>
      </c>
      <c r="AD4" s="9">
        <v>94320.6</v>
      </c>
      <c r="AE4" s="9">
        <v>101933.5</v>
      </c>
      <c r="AF4" s="9">
        <v>110046.39999999999</v>
      </c>
      <c r="AG4" s="9">
        <v>123833.2</v>
      </c>
      <c r="AH4" s="9">
        <v>130985.1</v>
      </c>
      <c r="AI4" s="9">
        <v>138539.90015807858</v>
      </c>
      <c r="AJ4" s="9">
        <v>146355.15865105795</v>
      </c>
      <c r="AK4" s="9">
        <v>153696.06117271408</v>
      </c>
      <c r="AL4" s="9">
        <v>160733.26324209204</v>
      </c>
    </row>
    <row r="5" spans="1:38" ht="15" customHeight="1" x14ac:dyDescent="0.3">
      <c r="A5" s="10" t="s">
        <v>194</v>
      </c>
      <c r="B5" s="11" t="s">
        <v>0</v>
      </c>
      <c r="C5" s="12" t="s">
        <v>1</v>
      </c>
      <c r="D5" s="13">
        <v>20.487898251733384</v>
      </c>
      <c r="E5" s="13">
        <v>17.842580007413833</v>
      </c>
      <c r="F5" s="13">
        <v>11.086644996679595</v>
      </c>
      <c r="G5" s="13">
        <v>10.474602325591853</v>
      </c>
      <c r="H5" s="13">
        <v>9.0208922432207128</v>
      </c>
      <c r="I5" s="13">
        <v>6.7861634515985703</v>
      </c>
      <c r="J5" s="13">
        <v>10.546898207527056</v>
      </c>
      <c r="K5" s="13">
        <v>8.4575746079919245</v>
      </c>
      <c r="L5" s="13">
        <v>8.6421840249742523</v>
      </c>
      <c r="M5" s="13">
        <v>10.567393392394342</v>
      </c>
      <c r="N5" s="13">
        <v>11.613189714371686</v>
      </c>
      <c r="O5" s="13">
        <v>9.3030384722415427</v>
      </c>
      <c r="P5" s="13">
        <v>12.079743972758305</v>
      </c>
      <c r="Q5" s="13">
        <v>12.123707388405492</v>
      </c>
      <c r="R5" s="13">
        <v>8.5087692918881963</v>
      </c>
      <c r="S5" s="13">
        <v>-6.5661074207297387</v>
      </c>
      <c r="T5" s="13">
        <v>7.293096100076335</v>
      </c>
      <c r="U5" s="13">
        <v>4.2236859910340652</v>
      </c>
      <c r="V5" s="13">
        <v>2.9291004404609966</v>
      </c>
      <c r="W5" s="13">
        <v>1.2411905446535476</v>
      </c>
      <c r="X5" s="13">
        <v>2.5717183328041626</v>
      </c>
      <c r="Y5" s="13">
        <v>4.9815640334733846</v>
      </c>
      <c r="Z5" s="13">
        <v>1.5493373046532311</v>
      </c>
      <c r="AA5" s="13">
        <v>4.0905838650553195</v>
      </c>
      <c r="AB5" s="13">
        <v>6.2564441786997271</v>
      </c>
      <c r="AC5" s="13">
        <v>4.7317168812496035</v>
      </c>
      <c r="AD5" s="13">
        <v>-0.23998519262803386</v>
      </c>
      <c r="AE5" s="13">
        <v>8.0713014972338968</v>
      </c>
      <c r="AF5" s="13">
        <v>7.9590124934393547</v>
      </c>
      <c r="AG5" s="13">
        <v>12.528169935590805</v>
      </c>
      <c r="AH5" s="13">
        <v>5.7754301754295412</v>
      </c>
      <c r="AI5" s="13">
        <v>5.767679039889706</v>
      </c>
      <c r="AJ5" s="13">
        <v>5.641160766004516</v>
      </c>
      <c r="AK5" s="13">
        <v>5.0158139892823472</v>
      </c>
      <c r="AL5" s="13">
        <v>4.5786482852478549</v>
      </c>
    </row>
    <row r="6" spans="1:38" ht="15" customHeight="1" x14ac:dyDescent="0.3">
      <c r="B6" s="7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5"/>
      <c r="AI6" s="15"/>
      <c r="AJ6" s="16"/>
      <c r="AK6" s="16"/>
      <c r="AL6" s="16" t="s">
        <v>197</v>
      </c>
    </row>
    <row r="7" spans="1:38" ht="15" customHeight="1" x14ac:dyDescent="0.3"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7"/>
      <c r="AK7" s="17"/>
      <c r="AL7" s="66" t="s">
        <v>255</v>
      </c>
    </row>
    <row r="9" spans="1:38" ht="15" customHeight="1" x14ac:dyDescent="0.3">
      <c r="U9" s="18"/>
      <c r="V9" s="18"/>
      <c r="W9" s="18"/>
      <c r="X9" s="18"/>
      <c r="Y9" s="18"/>
      <c r="Z9" s="18"/>
      <c r="AA9" s="18"/>
      <c r="AB9" s="19"/>
      <c r="AC9" s="19"/>
      <c r="AD9" s="18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árok3"/>
  <dimension ref="A1:AN81"/>
  <sheetViews>
    <sheetView showGridLines="0" zoomScale="80" zoomScaleNormal="80" workbookViewId="0">
      <pane xSplit="3" ySplit="2" topLeftCell="H3" activePane="bottomRight" state="frozen"/>
      <selection sqref="A1:B1"/>
      <selection pane="topRight" sqref="A1:B1"/>
      <selection pane="bottomLeft" sqref="A1:B1"/>
      <selection pane="bottomRight" activeCell="AJ2" sqref="AJ2"/>
    </sheetView>
  </sheetViews>
  <sheetFormatPr defaultColWidth="9.109375" defaultRowHeight="15" customHeight="1" x14ac:dyDescent="0.3"/>
  <cols>
    <col min="1" max="1" width="37.21875" style="40" customWidth="1"/>
    <col min="2" max="2" width="37.21875" style="40" hidden="1" customWidth="1"/>
    <col min="3" max="3" width="42.6640625" style="40" customWidth="1"/>
    <col min="4" max="4" width="37.21875" style="40" hidden="1" customWidth="1"/>
    <col min="5" max="5" width="8.5546875" style="40" bestFit="1" customWidth="1"/>
    <col min="6" max="6" width="10.5546875" style="40" customWidth="1"/>
    <col min="7" max="27" width="10.6640625" style="63" customWidth="1"/>
    <col min="28" max="28" width="11.88671875" style="40" customWidth="1"/>
    <col min="29" max="31" width="10.6640625" style="63" customWidth="1"/>
    <col min="32" max="32" width="11.88671875" style="40" customWidth="1"/>
    <col min="33" max="40" width="10.6640625" style="63" customWidth="1"/>
    <col min="41" max="16384" width="9.109375" style="40"/>
  </cols>
  <sheetData>
    <row r="1" spans="1:40" ht="15" customHeight="1" x14ac:dyDescent="0.3">
      <c r="A1" s="99" t="s">
        <v>2</v>
      </c>
      <c r="B1" s="99" t="s">
        <v>2</v>
      </c>
      <c r="C1" s="101" t="s">
        <v>3</v>
      </c>
      <c r="D1" s="97" t="s">
        <v>4</v>
      </c>
      <c r="E1" s="31" t="s">
        <v>5</v>
      </c>
      <c r="F1" s="31" t="s">
        <v>6</v>
      </c>
      <c r="G1" s="31">
        <v>1995</v>
      </c>
      <c r="H1" s="31">
        <v>1996</v>
      </c>
      <c r="I1" s="31">
        <v>1997</v>
      </c>
      <c r="J1" s="31">
        <v>1998</v>
      </c>
      <c r="K1" s="31">
        <v>1999</v>
      </c>
      <c r="L1" s="31">
        <v>2000</v>
      </c>
      <c r="M1" s="31">
        <v>2001</v>
      </c>
      <c r="N1" s="31">
        <v>2002</v>
      </c>
      <c r="O1" s="31">
        <v>2003</v>
      </c>
      <c r="P1" s="31">
        <v>2004</v>
      </c>
      <c r="Q1" s="31">
        <v>2005</v>
      </c>
      <c r="R1" s="31">
        <v>2006</v>
      </c>
      <c r="S1" s="31">
        <v>2007</v>
      </c>
      <c r="T1" s="31">
        <v>2008</v>
      </c>
      <c r="U1" s="31">
        <v>2009</v>
      </c>
      <c r="V1" s="31">
        <v>2010</v>
      </c>
      <c r="W1" s="31">
        <v>2011</v>
      </c>
      <c r="X1" s="31">
        <v>2012</v>
      </c>
      <c r="Y1" s="31">
        <v>2013</v>
      </c>
      <c r="Z1" s="31">
        <v>2014</v>
      </c>
      <c r="AA1" s="31">
        <v>2015</v>
      </c>
      <c r="AB1" s="31">
        <v>2016</v>
      </c>
      <c r="AC1" s="31">
        <v>2017</v>
      </c>
      <c r="AD1" s="31">
        <v>2018</v>
      </c>
      <c r="AE1" s="31">
        <v>2019</v>
      </c>
      <c r="AF1" s="31">
        <v>2020</v>
      </c>
      <c r="AG1" s="31">
        <v>2021</v>
      </c>
      <c r="AH1" s="31">
        <v>2022</v>
      </c>
      <c r="AI1" s="31">
        <v>2023</v>
      </c>
      <c r="AJ1" s="31">
        <v>2024</v>
      </c>
      <c r="AK1" s="31">
        <v>2025</v>
      </c>
      <c r="AL1" s="31">
        <v>2026</v>
      </c>
      <c r="AM1" s="31">
        <v>2027</v>
      </c>
      <c r="AN1" s="31">
        <v>2028</v>
      </c>
    </row>
    <row r="2" spans="1:40" ht="30" customHeight="1" x14ac:dyDescent="0.3">
      <c r="A2" s="100"/>
      <c r="B2" s="100"/>
      <c r="C2" s="102"/>
      <c r="D2" s="98"/>
      <c r="E2" s="5"/>
      <c r="F2" s="5"/>
      <c r="G2" s="95" t="s">
        <v>250</v>
      </c>
      <c r="H2" s="95" t="s">
        <v>250</v>
      </c>
      <c r="I2" s="95" t="s">
        <v>250</v>
      </c>
      <c r="J2" s="95" t="s">
        <v>250</v>
      </c>
      <c r="K2" s="95" t="s">
        <v>250</v>
      </c>
      <c r="L2" s="95" t="s">
        <v>250</v>
      </c>
      <c r="M2" s="95" t="s">
        <v>250</v>
      </c>
      <c r="N2" s="95" t="s">
        <v>250</v>
      </c>
      <c r="O2" s="95" t="s">
        <v>250</v>
      </c>
      <c r="P2" s="95" t="s">
        <v>250</v>
      </c>
      <c r="Q2" s="95" t="s">
        <v>250</v>
      </c>
      <c r="R2" s="95" t="s">
        <v>250</v>
      </c>
      <c r="S2" s="95" t="s">
        <v>250</v>
      </c>
      <c r="T2" s="95" t="s">
        <v>250</v>
      </c>
      <c r="U2" s="95" t="s">
        <v>250</v>
      </c>
      <c r="V2" s="95" t="s">
        <v>250</v>
      </c>
      <c r="W2" s="95" t="s">
        <v>250</v>
      </c>
      <c r="X2" s="95" t="s">
        <v>250</v>
      </c>
      <c r="Y2" s="95" t="s">
        <v>250</v>
      </c>
      <c r="Z2" s="95" t="s">
        <v>250</v>
      </c>
      <c r="AA2" s="95" t="s">
        <v>250</v>
      </c>
      <c r="AB2" s="95" t="s">
        <v>250</v>
      </c>
      <c r="AC2" s="95" t="s">
        <v>250</v>
      </c>
      <c r="AD2" s="95" t="s">
        <v>250</v>
      </c>
      <c r="AE2" s="95" t="s">
        <v>250</v>
      </c>
      <c r="AF2" s="95" t="s">
        <v>250</v>
      </c>
      <c r="AG2" s="95" t="s">
        <v>250</v>
      </c>
      <c r="AH2" s="95" t="s">
        <v>250</v>
      </c>
      <c r="AI2" s="95" t="s">
        <v>250</v>
      </c>
      <c r="AJ2" s="95" t="s">
        <v>250</v>
      </c>
      <c r="AK2" s="95" t="s">
        <v>251</v>
      </c>
      <c r="AL2" s="95" t="s">
        <v>251</v>
      </c>
      <c r="AM2" s="95" t="s">
        <v>251</v>
      </c>
      <c r="AN2" s="95" t="s">
        <v>251</v>
      </c>
    </row>
    <row r="3" spans="1:40" ht="15" customHeight="1" x14ac:dyDescent="0.3">
      <c r="A3" s="35" t="s">
        <v>7</v>
      </c>
      <c r="B3" s="36" t="s">
        <v>7</v>
      </c>
      <c r="C3" s="37" t="s">
        <v>8</v>
      </c>
      <c r="D3" s="38" t="s">
        <v>9</v>
      </c>
      <c r="E3" s="39" t="s">
        <v>10</v>
      </c>
      <c r="F3" s="39" t="s">
        <v>11</v>
      </c>
      <c r="G3" s="32">
        <v>8895</v>
      </c>
      <c r="H3" s="32">
        <v>9595.4</v>
      </c>
      <c r="I3" s="32">
        <v>10402</v>
      </c>
      <c r="J3" s="32">
        <v>10938.5</v>
      </c>
      <c r="K3" s="32">
        <v>11775.8</v>
      </c>
      <c r="L3" s="32">
        <v>12826.4</v>
      </c>
      <c r="M3" s="32">
        <v>13206.8</v>
      </c>
      <c r="N3" s="32">
        <v>14029.6</v>
      </c>
      <c r="O3" s="32">
        <v>15564.7</v>
      </c>
      <c r="P3" s="32">
        <v>16580.7</v>
      </c>
      <c r="Q3" s="32">
        <v>18239.099999999999</v>
      </c>
      <c r="R3" s="32">
        <v>19503.3</v>
      </c>
      <c r="S3" s="32">
        <v>21271.5</v>
      </c>
      <c r="T3" s="32">
        <v>23270.799999999999</v>
      </c>
      <c r="U3" s="32">
        <v>22452.2</v>
      </c>
      <c r="V3" s="32">
        <v>23094.5</v>
      </c>
      <c r="W3" s="32">
        <v>26093.8</v>
      </c>
      <c r="X3" s="32">
        <v>26301.5</v>
      </c>
      <c r="Y3" s="32">
        <v>28542.7</v>
      </c>
      <c r="Z3" s="32">
        <v>29651</v>
      </c>
      <c r="AA3" s="32">
        <v>33231.1</v>
      </c>
      <c r="AB3" s="32">
        <v>31265.8</v>
      </c>
      <c r="AC3" s="32">
        <v>32963.800000000003</v>
      </c>
      <c r="AD3" s="32">
        <v>34886.300000000003</v>
      </c>
      <c r="AE3" s="32">
        <v>37293.1</v>
      </c>
      <c r="AF3" s="32">
        <v>36977.199999999997</v>
      </c>
      <c r="AG3" s="32">
        <v>40578.1</v>
      </c>
      <c r="AH3" s="32">
        <v>45492.7</v>
      </c>
      <c r="AI3" s="32">
        <v>53000.7</v>
      </c>
      <c r="AJ3" s="32">
        <v>54807.199999999997</v>
      </c>
      <c r="AK3" s="32">
        <v>59886.550311614337</v>
      </c>
      <c r="AL3" s="32">
        <v>63273.664257981553</v>
      </c>
      <c r="AM3" s="32">
        <v>62971.568402724115</v>
      </c>
      <c r="AN3" s="32">
        <v>64561.689498213578</v>
      </c>
    </row>
    <row r="4" spans="1:40" s="44" customFormat="1" ht="15" customHeight="1" x14ac:dyDescent="0.3">
      <c r="A4" s="57" t="s">
        <v>12</v>
      </c>
      <c r="B4" s="41" t="s">
        <v>12</v>
      </c>
      <c r="C4" s="91" t="s">
        <v>13</v>
      </c>
      <c r="D4" s="42" t="s">
        <v>14</v>
      </c>
      <c r="E4" s="43" t="s">
        <v>10</v>
      </c>
      <c r="F4" s="43" t="s">
        <v>11</v>
      </c>
      <c r="G4" s="33">
        <v>2832.9</v>
      </c>
      <c r="H4" s="33">
        <v>3015.5</v>
      </c>
      <c r="I4" s="33">
        <v>3204.2</v>
      </c>
      <c r="J4" s="33">
        <v>3435.8</v>
      </c>
      <c r="K4" s="33">
        <v>3549.7</v>
      </c>
      <c r="L4" s="33">
        <v>4001.4</v>
      </c>
      <c r="M4" s="33">
        <v>3929.9</v>
      </c>
      <c r="N4" s="33">
        <v>4336.6000000000004</v>
      </c>
      <c r="O4" s="33">
        <v>5015.8</v>
      </c>
      <c r="P4" s="33">
        <v>5683.3</v>
      </c>
      <c r="Q4" s="33">
        <v>6351.9</v>
      </c>
      <c r="R4" s="33">
        <v>6345.5</v>
      </c>
      <c r="S4" s="33">
        <v>7027.7</v>
      </c>
      <c r="T4" s="33">
        <v>7186.1</v>
      </c>
      <c r="U4" s="33">
        <v>6734.9</v>
      </c>
      <c r="V4" s="33">
        <v>7037.8</v>
      </c>
      <c r="W4" s="33">
        <v>7967.3</v>
      </c>
      <c r="X4" s="33">
        <v>7788</v>
      </c>
      <c r="Y4" s="33">
        <v>8348.4</v>
      </c>
      <c r="Z4" s="33">
        <v>8745.4</v>
      </c>
      <c r="AA4" s="33">
        <v>9229.6</v>
      </c>
      <c r="AB4" s="33">
        <v>9282.6</v>
      </c>
      <c r="AC4" s="33">
        <v>10030.5</v>
      </c>
      <c r="AD4" s="33">
        <v>10593.8</v>
      </c>
      <c r="AE4" s="33">
        <v>11382.8</v>
      </c>
      <c r="AF4" s="33">
        <v>11252.8</v>
      </c>
      <c r="AG4" s="33">
        <v>12056.5</v>
      </c>
      <c r="AH4" s="33">
        <v>12956.8</v>
      </c>
      <c r="AI4" s="33">
        <v>14752.9</v>
      </c>
      <c r="AJ4" s="33">
        <v>14972.7</v>
      </c>
      <c r="AK4" s="33">
        <v>16432.553385577754</v>
      </c>
      <c r="AL4" s="33">
        <v>16774.526170178498</v>
      </c>
      <c r="AM4" s="33">
        <v>17069.126360430448</v>
      </c>
      <c r="AN4" s="33">
        <v>17594.863760121869</v>
      </c>
    </row>
    <row r="5" spans="1:40" ht="15" customHeight="1" x14ac:dyDescent="0.3">
      <c r="A5" s="92" t="s">
        <v>15</v>
      </c>
      <c r="B5" s="45" t="s">
        <v>16</v>
      </c>
      <c r="C5" s="90" t="s">
        <v>216</v>
      </c>
      <c r="D5" s="46" t="s">
        <v>17</v>
      </c>
      <c r="E5" s="47" t="s">
        <v>10</v>
      </c>
      <c r="F5" s="47" t="s">
        <v>12</v>
      </c>
      <c r="G5" s="34">
        <v>1616.2</v>
      </c>
      <c r="H5" s="34">
        <v>1636.2</v>
      </c>
      <c r="I5" s="34">
        <v>1721.5</v>
      </c>
      <c r="J5" s="34">
        <v>1954</v>
      </c>
      <c r="K5" s="34">
        <v>1919.3</v>
      </c>
      <c r="L5" s="34">
        <v>2167.6</v>
      </c>
      <c r="M5" s="34">
        <v>2454.3000000000002</v>
      </c>
      <c r="N5" s="34">
        <v>2581.8000000000002</v>
      </c>
      <c r="O5" s="34">
        <v>3031.4</v>
      </c>
      <c r="P5" s="34">
        <v>3506.9</v>
      </c>
      <c r="Q5" s="34">
        <v>3879.7</v>
      </c>
      <c r="R5" s="34">
        <v>4103.7</v>
      </c>
      <c r="S5" s="34">
        <v>4147.1000000000004</v>
      </c>
      <c r="T5" s="34">
        <v>4621.3999999999996</v>
      </c>
      <c r="U5" s="34">
        <v>4221.3</v>
      </c>
      <c r="V5" s="34">
        <v>4182.1000000000004</v>
      </c>
      <c r="W5" s="34">
        <v>4710.8999999999996</v>
      </c>
      <c r="X5" s="34">
        <v>4327.7</v>
      </c>
      <c r="Y5" s="34">
        <v>4696.1000000000004</v>
      </c>
      <c r="Z5" s="34">
        <v>5021.1000000000004</v>
      </c>
      <c r="AA5" s="34">
        <v>5422.5</v>
      </c>
      <c r="AB5" s="34">
        <v>5423.6</v>
      </c>
      <c r="AC5" s="34">
        <v>5918.7</v>
      </c>
      <c r="AD5" s="34">
        <v>6319.3</v>
      </c>
      <c r="AE5" s="34">
        <v>6830.2</v>
      </c>
      <c r="AF5" s="34">
        <v>6820.2</v>
      </c>
      <c r="AG5" s="34">
        <v>7494.1</v>
      </c>
      <c r="AH5" s="34">
        <v>8440.7999999999993</v>
      </c>
      <c r="AI5" s="34">
        <v>9847.7999999999993</v>
      </c>
      <c r="AJ5" s="34">
        <v>9904.4</v>
      </c>
      <c r="AK5" s="34">
        <v>11120</v>
      </c>
      <c r="AL5" s="34">
        <v>11444</v>
      </c>
      <c r="AM5" s="34">
        <v>11605</v>
      </c>
      <c r="AN5" s="34">
        <v>11952</v>
      </c>
    </row>
    <row r="6" spans="1:40" ht="15" customHeight="1" x14ac:dyDescent="0.3">
      <c r="A6" s="92" t="s">
        <v>18</v>
      </c>
      <c r="B6" s="45" t="s">
        <v>19</v>
      </c>
      <c r="C6" s="90" t="s">
        <v>217</v>
      </c>
      <c r="D6" s="46" t="s">
        <v>20</v>
      </c>
      <c r="E6" s="47" t="s">
        <v>10</v>
      </c>
      <c r="F6" s="47" t="s">
        <v>12</v>
      </c>
      <c r="G6" s="34">
        <v>677.14656649040683</v>
      </c>
      <c r="H6" s="34">
        <v>708.39369624709559</v>
      </c>
      <c r="I6" s="34">
        <v>717.27749755593163</v>
      </c>
      <c r="J6" s="34">
        <v>768.12744603133524</v>
      </c>
      <c r="K6" s="34">
        <v>857.80888601042284</v>
      </c>
      <c r="L6" s="34">
        <v>970.9328043039236</v>
      </c>
      <c r="M6" s="34">
        <v>922.24555053077063</v>
      </c>
      <c r="N6" s="34">
        <v>1085.110766921596</v>
      </c>
      <c r="O6" s="34">
        <v>1267.867793177322</v>
      </c>
      <c r="P6" s="34">
        <v>1499.3002828835556</v>
      </c>
      <c r="Q6" s="34">
        <v>1804.434114861913</v>
      </c>
      <c r="R6" s="34">
        <v>1589.205236527916</v>
      </c>
      <c r="S6" s="34">
        <v>2171.2744599990037</v>
      </c>
      <c r="T6" s="34">
        <v>1809.2428287352648</v>
      </c>
      <c r="U6" s="34">
        <v>1761.2268184396271</v>
      </c>
      <c r="V6" s="34">
        <v>1930.8052447600001</v>
      </c>
      <c r="W6" s="34">
        <v>1998.4475077299996</v>
      </c>
      <c r="X6" s="34">
        <v>1973.3395140600003</v>
      </c>
      <c r="Y6" s="34">
        <v>1985.2461687100001</v>
      </c>
      <c r="Z6" s="34">
        <v>2014.99334681</v>
      </c>
      <c r="AA6" s="34">
        <v>2108.2236376399997</v>
      </c>
      <c r="AB6" s="34">
        <v>2173.8851055600007</v>
      </c>
      <c r="AC6" s="34">
        <v>2250.8883662800008</v>
      </c>
      <c r="AD6" s="34">
        <v>2315.3490416700006</v>
      </c>
      <c r="AE6" s="34">
        <v>2373.2608305199992</v>
      </c>
      <c r="AF6" s="34">
        <v>2233.5416381700002</v>
      </c>
      <c r="AG6" s="34">
        <v>2399.1909248399998</v>
      </c>
      <c r="AH6" s="34">
        <v>2531.0138439999996</v>
      </c>
      <c r="AI6" s="34">
        <v>3020.848</v>
      </c>
      <c r="AJ6" s="34">
        <v>2705.69</v>
      </c>
      <c r="AK6" s="34">
        <v>2816.0899999999997</v>
      </c>
      <c r="AL6" s="34">
        <v>2940.5899999999997</v>
      </c>
      <c r="AM6" s="34">
        <v>3021.0899999999997</v>
      </c>
      <c r="AN6" s="34">
        <v>3146.59</v>
      </c>
    </row>
    <row r="7" spans="1:40" ht="15" customHeight="1" x14ac:dyDescent="0.3">
      <c r="A7" s="92" t="s">
        <v>21</v>
      </c>
      <c r="B7" s="45"/>
      <c r="C7" s="90" t="s">
        <v>203</v>
      </c>
      <c r="D7" s="46"/>
      <c r="E7" s="47" t="s">
        <v>10</v>
      </c>
      <c r="F7" s="47" t="s">
        <v>12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>
        <v>225.49199999999999</v>
      </c>
      <c r="U7" s="34">
        <v>242.70400000000001</v>
      </c>
      <c r="V7" s="34">
        <v>252.34</v>
      </c>
      <c r="W7" s="34">
        <v>261.20299999999997</v>
      </c>
      <c r="X7" s="34">
        <v>288.70999999999998</v>
      </c>
      <c r="Y7" s="34">
        <v>298.87900000000002</v>
      </c>
      <c r="Z7" s="34">
        <v>301.94799999999998</v>
      </c>
      <c r="AA7" s="34">
        <v>306.35700000000003</v>
      </c>
      <c r="AB7" s="34">
        <v>318.06200000000001</v>
      </c>
      <c r="AC7" s="34">
        <v>329.625</v>
      </c>
      <c r="AD7" s="34">
        <v>337.928</v>
      </c>
      <c r="AE7" s="34">
        <v>342.89400000000001</v>
      </c>
      <c r="AF7" s="34">
        <v>402.21100000000001</v>
      </c>
      <c r="AG7" s="34">
        <v>428.351</v>
      </c>
      <c r="AH7" s="34">
        <v>433.45299999999997</v>
      </c>
      <c r="AI7" s="34">
        <v>469.70499999999998</v>
      </c>
      <c r="AJ7" s="34">
        <v>619.14617371899999</v>
      </c>
      <c r="AK7" s="34">
        <v>628.33082884299995</v>
      </c>
      <c r="AL7" s="34">
        <v>641.26975315800007</v>
      </c>
      <c r="AM7" s="34">
        <v>652.38107575399999</v>
      </c>
      <c r="AN7" s="34">
        <v>668.27483022600006</v>
      </c>
    </row>
    <row r="8" spans="1:40" ht="15" customHeight="1" x14ac:dyDescent="0.3">
      <c r="A8" s="92" t="s">
        <v>22</v>
      </c>
      <c r="B8" s="45"/>
      <c r="C8" s="90" t="s">
        <v>204</v>
      </c>
      <c r="D8" s="46"/>
      <c r="E8" s="47" t="s">
        <v>10</v>
      </c>
      <c r="F8" s="47" t="s">
        <v>12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  <c r="U8" s="34">
        <v>0</v>
      </c>
      <c r="V8" s="34">
        <v>0</v>
      </c>
      <c r="W8" s="34">
        <v>0</v>
      </c>
      <c r="X8" s="34">
        <v>169.922</v>
      </c>
      <c r="Y8" s="34">
        <v>203.97200000000001</v>
      </c>
      <c r="Z8" s="34">
        <v>153.184</v>
      </c>
      <c r="AA8" s="34">
        <v>110.289</v>
      </c>
      <c r="AB8" s="34">
        <v>119.77200000000001</v>
      </c>
      <c r="AC8" s="34">
        <v>127.28400000000001</v>
      </c>
      <c r="AD8" s="34">
        <v>134.17699999999999</v>
      </c>
      <c r="AE8" s="34">
        <v>143.41200000000001</v>
      </c>
      <c r="AF8" s="34">
        <v>148.94999999999999</v>
      </c>
      <c r="AG8" s="34">
        <v>0</v>
      </c>
      <c r="AH8" s="34">
        <v>0</v>
      </c>
      <c r="AI8" s="34">
        <v>0</v>
      </c>
      <c r="AJ8" s="34">
        <v>0</v>
      </c>
      <c r="AK8" s="34">
        <v>0</v>
      </c>
      <c r="AL8" s="34">
        <v>0</v>
      </c>
      <c r="AM8" s="34">
        <v>0</v>
      </c>
      <c r="AN8" s="34">
        <v>0</v>
      </c>
    </row>
    <row r="9" spans="1:40" ht="15" customHeight="1" x14ac:dyDescent="0.3">
      <c r="A9" s="92" t="s">
        <v>23</v>
      </c>
      <c r="B9" s="45"/>
      <c r="C9" s="90" t="s">
        <v>218</v>
      </c>
      <c r="D9" s="46"/>
      <c r="E9" s="47" t="s">
        <v>10</v>
      </c>
      <c r="F9" s="47" t="s">
        <v>12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>
        <v>115.846</v>
      </c>
      <c r="U9" s="34">
        <v>122.22799999999999</v>
      </c>
      <c r="V9" s="34">
        <v>132.16</v>
      </c>
      <c r="W9" s="34">
        <v>115.16500000000001</v>
      </c>
      <c r="X9" s="34">
        <v>131.471</v>
      </c>
      <c r="Y9" s="34">
        <v>148.86799999999999</v>
      </c>
      <c r="Z9" s="34">
        <v>162.55099999999999</v>
      </c>
      <c r="AA9" s="34">
        <v>187.51499999999999</v>
      </c>
      <c r="AB9" s="34">
        <v>204.79000000000002</v>
      </c>
      <c r="AC9" s="34">
        <v>226.60599999999999</v>
      </c>
      <c r="AD9" s="34">
        <v>245.36199999999999</v>
      </c>
      <c r="AE9" s="34">
        <v>273.91800000000001</v>
      </c>
      <c r="AF9" s="34">
        <v>231.196</v>
      </c>
      <c r="AG9" s="34">
        <v>233.00399999999999</v>
      </c>
      <c r="AH9" s="34">
        <v>243.59700000000001</v>
      </c>
      <c r="AI9" s="34">
        <v>312.29399999999998</v>
      </c>
      <c r="AJ9" s="34">
        <v>357.00856299999998</v>
      </c>
      <c r="AK9" s="34">
        <v>379.00856299999998</v>
      </c>
      <c r="AL9" s="34">
        <v>394.00856299999998</v>
      </c>
      <c r="AM9" s="34">
        <v>413.00856299999998</v>
      </c>
      <c r="AN9" s="34">
        <v>428.00856299999998</v>
      </c>
    </row>
    <row r="10" spans="1:40" ht="15" customHeight="1" x14ac:dyDescent="0.3">
      <c r="A10" s="92" t="s">
        <v>198</v>
      </c>
      <c r="B10" s="45"/>
      <c r="C10" s="90" t="s">
        <v>205</v>
      </c>
      <c r="D10" s="46"/>
      <c r="E10" s="47" t="s">
        <v>10</v>
      </c>
      <c r="F10" s="47" t="s">
        <v>12</v>
      </c>
      <c r="G10" s="34">
        <v>47.069000000000003</v>
      </c>
      <c r="H10" s="34">
        <v>50.521000000000001</v>
      </c>
      <c r="I10" s="34">
        <v>54.039999999999992</v>
      </c>
      <c r="J10" s="34">
        <v>58.918000000000006</v>
      </c>
      <c r="K10" s="34">
        <v>58.72</v>
      </c>
      <c r="L10" s="34">
        <v>72.39500000000001</v>
      </c>
      <c r="M10" s="34">
        <v>73.657000000000011</v>
      </c>
      <c r="N10" s="34">
        <v>77.009</v>
      </c>
      <c r="O10" s="34">
        <v>81.425000000000011</v>
      </c>
      <c r="P10" s="34">
        <v>81.391000000000005</v>
      </c>
      <c r="Q10" s="34">
        <v>89.689999999999984</v>
      </c>
      <c r="R10" s="34">
        <v>101.274</v>
      </c>
      <c r="S10" s="34">
        <v>118.23699999999999</v>
      </c>
      <c r="T10" s="34">
        <v>129.25700000000003</v>
      </c>
      <c r="U10" s="34">
        <v>118.372</v>
      </c>
      <c r="V10" s="34">
        <v>122.56200000000001</v>
      </c>
      <c r="W10" s="34">
        <v>135.03800000000001</v>
      </c>
      <c r="X10" s="34">
        <v>133.00299999999999</v>
      </c>
      <c r="Y10" s="34">
        <v>147.55099999999999</v>
      </c>
      <c r="Z10" s="34">
        <v>150.82355088</v>
      </c>
      <c r="AA10" s="34">
        <v>142.83948263999997</v>
      </c>
      <c r="AB10" s="34">
        <v>145.74621615000001</v>
      </c>
      <c r="AC10" s="34">
        <v>149.89309109999999</v>
      </c>
      <c r="AD10" s="34">
        <v>155.24225803999997</v>
      </c>
      <c r="AE10" s="34">
        <v>153.61033144999999</v>
      </c>
      <c r="AF10" s="34">
        <v>130.15899999999999</v>
      </c>
      <c r="AG10" s="34">
        <v>129.53399999999999</v>
      </c>
      <c r="AH10" s="34">
        <v>131.88499999999999</v>
      </c>
      <c r="AI10" s="34">
        <v>135.73099999999999</v>
      </c>
      <c r="AJ10" s="34">
        <v>139.9</v>
      </c>
      <c r="AK10" s="34">
        <v>136.19999999999999</v>
      </c>
      <c r="AL10" s="34">
        <v>137.80000000000001</v>
      </c>
      <c r="AM10" s="34">
        <v>139.6</v>
      </c>
      <c r="AN10" s="34">
        <v>141</v>
      </c>
    </row>
    <row r="11" spans="1:40" ht="15" customHeight="1" x14ac:dyDescent="0.3">
      <c r="A11" s="92" t="s">
        <v>24</v>
      </c>
      <c r="B11" s="45"/>
      <c r="C11" s="90" t="s">
        <v>206</v>
      </c>
      <c r="D11" s="46"/>
      <c r="E11" s="47" t="s">
        <v>10</v>
      </c>
      <c r="F11" s="47" t="s">
        <v>12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7.1980000000000004</v>
      </c>
      <c r="Y11" s="34">
        <v>7.5540000000000003</v>
      </c>
      <c r="Z11" s="34">
        <v>53.649000000000001</v>
      </c>
      <c r="AA11" s="34">
        <v>48.28</v>
      </c>
      <c r="AB11" s="34">
        <v>64.724999999999994</v>
      </c>
      <c r="AC11" s="34">
        <v>57.423999999999999</v>
      </c>
      <c r="AD11" s="34">
        <v>63.463999999999999</v>
      </c>
      <c r="AE11" s="34">
        <v>114.139</v>
      </c>
      <c r="AF11" s="34">
        <v>141.09200000000001</v>
      </c>
      <c r="AG11" s="34">
        <v>138.82599999999999</v>
      </c>
      <c r="AH11" s="34">
        <v>199.03599999999997</v>
      </c>
      <c r="AI11" s="34">
        <v>342.52199999999999</v>
      </c>
      <c r="AJ11" s="34">
        <v>383.18400000000003</v>
      </c>
      <c r="AK11" s="34">
        <v>307</v>
      </c>
      <c r="AL11" s="34">
        <v>307</v>
      </c>
      <c r="AM11" s="34">
        <v>307</v>
      </c>
      <c r="AN11" s="34">
        <v>309</v>
      </c>
    </row>
    <row r="12" spans="1:40" ht="15" customHeight="1" x14ac:dyDescent="0.3">
      <c r="A12" s="92" t="s">
        <v>25</v>
      </c>
      <c r="B12" s="45" t="s">
        <v>26</v>
      </c>
      <c r="C12" s="90" t="s">
        <v>219</v>
      </c>
      <c r="D12" s="46" t="s">
        <v>27</v>
      </c>
      <c r="E12" s="47" t="s">
        <v>10</v>
      </c>
      <c r="F12" s="47" t="s">
        <v>12</v>
      </c>
      <c r="G12" s="34">
        <v>180.57106818030937</v>
      </c>
      <c r="H12" s="34">
        <v>196.41904003186613</v>
      </c>
      <c r="I12" s="34">
        <v>174.33068396932882</v>
      </c>
      <c r="J12" s="34">
        <v>173.97215333067783</v>
      </c>
      <c r="K12" s="34">
        <v>130.58609012680077</v>
      </c>
      <c r="L12" s="34">
        <v>122.25043358826262</v>
      </c>
      <c r="M12" s="34">
        <v>117.85078107382327</v>
      </c>
      <c r="N12" s="34">
        <v>127.20690063168027</v>
      </c>
      <c r="O12" s="34">
        <v>131.41891069109738</v>
      </c>
      <c r="P12" s="34">
        <v>52.598465358826267</v>
      </c>
      <c r="Q12" s="34">
        <v>0.62583034754033062</v>
      </c>
      <c r="R12" s="34">
        <v>-1.1732521254066255</v>
      </c>
      <c r="S12" s="34">
        <v>0.42149810927438092</v>
      </c>
      <c r="T12" s="34">
        <v>1.961404301931886E-2</v>
      </c>
      <c r="U12" s="34">
        <v>-5.6907299999999997E-3</v>
      </c>
      <c r="V12" s="34">
        <v>-2.6965100000000001E-3</v>
      </c>
      <c r="W12" s="34">
        <v>4.5283730000000008E-2</v>
      </c>
      <c r="X12" s="34">
        <v>8.2938719999999994E-2</v>
      </c>
      <c r="Y12" s="34">
        <v>5.8267750000000007E-2</v>
      </c>
      <c r="Z12" s="34">
        <v>-6.9495399999999997E-3</v>
      </c>
      <c r="AA12" s="34">
        <v>2.0350690000000001E-2</v>
      </c>
      <c r="AB12" s="34">
        <v>3.942474E-2</v>
      </c>
      <c r="AC12" s="34">
        <v>9.4884799999999988E-3</v>
      </c>
      <c r="AD12" s="34">
        <v>1.880517E-2</v>
      </c>
      <c r="AE12" s="34">
        <v>1.378761E-2</v>
      </c>
      <c r="AF12" s="34">
        <v>1.613382E-2</v>
      </c>
      <c r="AG12" s="34">
        <v>1.0492319999999999E-2</v>
      </c>
      <c r="AH12" s="34">
        <v>0</v>
      </c>
      <c r="AI12" s="34">
        <v>0</v>
      </c>
      <c r="AJ12" s="34">
        <v>0</v>
      </c>
      <c r="AK12" s="34">
        <v>0</v>
      </c>
      <c r="AL12" s="34">
        <v>0</v>
      </c>
      <c r="AM12" s="34">
        <v>0</v>
      </c>
      <c r="AN12" s="34">
        <v>0</v>
      </c>
    </row>
    <row r="13" spans="1:40" ht="15" customHeight="1" x14ac:dyDescent="0.3">
      <c r="A13" s="92" t="s">
        <v>28</v>
      </c>
      <c r="B13" s="45" t="s">
        <v>29</v>
      </c>
      <c r="C13" s="90" t="s">
        <v>220</v>
      </c>
      <c r="D13" s="46" t="s">
        <v>30</v>
      </c>
      <c r="E13" s="47" t="s">
        <v>10</v>
      </c>
      <c r="F13" s="47" t="s">
        <v>12</v>
      </c>
      <c r="G13" s="34">
        <v>311.91336532928381</v>
      </c>
      <c r="H13" s="34">
        <v>423.9662637210381</v>
      </c>
      <c r="I13" s="34">
        <v>537.05181847473978</v>
      </c>
      <c r="J13" s="34">
        <v>480.78240063798694</v>
      </c>
      <c r="K13" s="34">
        <v>583.2850238627766</v>
      </c>
      <c r="L13" s="34">
        <v>668.2217621078139</v>
      </c>
      <c r="M13" s="34">
        <v>361.84666839540569</v>
      </c>
      <c r="N13" s="34">
        <v>465.47333244672382</v>
      </c>
      <c r="O13" s="34">
        <v>503.6882961315805</v>
      </c>
      <c r="P13" s="34">
        <v>543.11025175761824</v>
      </c>
      <c r="Q13" s="34">
        <v>577.45005479054635</v>
      </c>
      <c r="R13" s="34">
        <v>552.49401559749003</v>
      </c>
      <c r="S13" s="34">
        <v>590.66704189172106</v>
      </c>
      <c r="T13" s="34">
        <v>284.84255722171747</v>
      </c>
      <c r="U13" s="34">
        <v>269.0748722903727</v>
      </c>
      <c r="V13" s="34">
        <v>417.83545174999927</v>
      </c>
      <c r="W13" s="34">
        <v>746.50120854000215</v>
      </c>
      <c r="X13" s="34">
        <v>756.57354721999945</v>
      </c>
      <c r="Y13" s="34">
        <v>860.17156353999871</v>
      </c>
      <c r="Z13" s="34">
        <v>887.15805184999863</v>
      </c>
      <c r="AA13" s="34">
        <v>903.57552903000033</v>
      </c>
      <c r="AB13" s="34">
        <v>831.98025354999845</v>
      </c>
      <c r="AC13" s="34">
        <v>970.07005413999832</v>
      </c>
      <c r="AD13" s="34">
        <v>1022.9588951200003</v>
      </c>
      <c r="AE13" s="34">
        <v>1151.3520504200023</v>
      </c>
      <c r="AF13" s="34">
        <v>1145.4342280099991</v>
      </c>
      <c r="AG13" s="34">
        <v>1233.483582840001</v>
      </c>
      <c r="AH13" s="34">
        <v>977.0151560000013</v>
      </c>
      <c r="AI13" s="34">
        <v>624</v>
      </c>
      <c r="AJ13" s="34">
        <v>863.37126328100203</v>
      </c>
      <c r="AK13" s="34">
        <v>1045.9239937347538</v>
      </c>
      <c r="AL13" s="34">
        <v>909.85785402049987</v>
      </c>
      <c r="AM13" s="34">
        <v>931.04672167644821</v>
      </c>
      <c r="AN13" s="34">
        <v>949.99036689586865</v>
      </c>
    </row>
    <row r="14" spans="1:40" ht="15" customHeight="1" x14ac:dyDescent="0.3">
      <c r="A14" s="57" t="s">
        <v>31</v>
      </c>
      <c r="B14" s="48" t="s">
        <v>32</v>
      </c>
      <c r="C14" s="91" t="s">
        <v>33</v>
      </c>
      <c r="D14" s="42" t="s">
        <v>34</v>
      </c>
      <c r="E14" s="43" t="s">
        <v>10</v>
      </c>
      <c r="F14" s="43" t="s">
        <v>11</v>
      </c>
      <c r="G14" s="33">
        <v>2066.5</v>
      </c>
      <c r="H14" s="33">
        <v>2054.9</v>
      </c>
      <c r="I14" s="33">
        <v>2170.8000000000002</v>
      </c>
      <c r="J14" s="33">
        <v>2336.1</v>
      </c>
      <c r="K14" s="33">
        <v>2495.5</v>
      </c>
      <c r="L14" s="33">
        <v>2282.9</v>
      </c>
      <c r="M14" s="33">
        <v>2492.8000000000002</v>
      </c>
      <c r="N14" s="33">
        <v>2552.6999999999998</v>
      </c>
      <c r="O14" s="33">
        <v>2851.4</v>
      </c>
      <c r="P14" s="33">
        <v>2903.2</v>
      </c>
      <c r="Q14" s="33">
        <v>3100.5</v>
      </c>
      <c r="R14" s="33">
        <v>3521.1</v>
      </c>
      <c r="S14" s="33">
        <v>3978.1</v>
      </c>
      <c r="T14" s="33">
        <v>4537.2</v>
      </c>
      <c r="U14" s="33">
        <v>3669.9</v>
      </c>
      <c r="V14" s="33">
        <v>3740.3</v>
      </c>
      <c r="W14" s="33">
        <v>3979.1</v>
      </c>
      <c r="X14" s="33">
        <v>4145.7</v>
      </c>
      <c r="Y14" s="33">
        <v>4623.5</v>
      </c>
      <c r="Z14" s="33">
        <v>5113.3</v>
      </c>
      <c r="AA14" s="33">
        <v>5697.2</v>
      </c>
      <c r="AB14" s="33">
        <v>5838.9</v>
      </c>
      <c r="AC14" s="33">
        <v>6121.8</v>
      </c>
      <c r="AD14" s="33">
        <v>6529.2</v>
      </c>
      <c r="AE14" s="33">
        <v>6822.5</v>
      </c>
      <c r="AF14" s="33">
        <v>6682.3</v>
      </c>
      <c r="AG14" s="33">
        <v>7827.6</v>
      </c>
      <c r="AH14" s="103">
        <v>9166.1</v>
      </c>
      <c r="AI14" s="33">
        <v>9734.5</v>
      </c>
      <c r="AJ14" s="33">
        <v>10743.1</v>
      </c>
      <c r="AK14" s="33">
        <v>11972.73525100808</v>
      </c>
      <c r="AL14" s="33">
        <v>12688.707810103198</v>
      </c>
      <c r="AM14" s="33">
        <v>13203.614631064784</v>
      </c>
      <c r="AN14" s="33">
        <v>13647.78659010447</v>
      </c>
    </row>
    <row r="15" spans="1:40" ht="15" customHeight="1" x14ac:dyDescent="0.3">
      <c r="A15" s="92" t="s">
        <v>35</v>
      </c>
      <c r="B15" s="45" t="s">
        <v>36</v>
      </c>
      <c r="C15" s="90" t="s">
        <v>221</v>
      </c>
      <c r="D15" s="46" t="s">
        <v>37</v>
      </c>
      <c r="E15" s="47" t="s">
        <v>10</v>
      </c>
      <c r="F15" s="47" t="s">
        <v>31</v>
      </c>
      <c r="G15" s="34">
        <v>695.29770713138134</v>
      </c>
      <c r="H15" s="34">
        <v>855.07984729170801</v>
      </c>
      <c r="I15" s="34">
        <v>1037.2631811299209</v>
      </c>
      <c r="J15" s="34">
        <v>1138.167826249419</v>
      </c>
      <c r="K15" s="34">
        <v>1207.8215853219808</v>
      </c>
      <c r="L15" s="34">
        <v>1054.4930427627298</v>
      </c>
      <c r="M15" s="34">
        <v>1193.1673337163909</v>
      </c>
      <c r="N15" s="34">
        <v>1204.5697504345083</v>
      </c>
      <c r="O15" s="34">
        <v>1303.881381696209</v>
      </c>
      <c r="P15" s="34">
        <v>1394.4915316527251</v>
      </c>
      <c r="Q15" s="34">
        <v>1495.5991073378477</v>
      </c>
      <c r="R15" s="34">
        <v>1622.9808723735862</v>
      </c>
      <c r="S15" s="34">
        <v>1850.0904933302349</v>
      </c>
      <c r="T15" s="34">
        <v>2083.5862725925408</v>
      </c>
      <c r="U15" s="34">
        <v>1788.9695691818115</v>
      </c>
      <c r="V15" s="34">
        <v>1789.5542219474999</v>
      </c>
      <c r="W15" s="34">
        <v>1999.6115808375</v>
      </c>
      <c r="X15" s="34">
        <v>2128.7798500099998</v>
      </c>
      <c r="Y15" s="34">
        <v>2146.2139956058336</v>
      </c>
      <c r="Z15" s="34">
        <v>2280.1571057253391</v>
      </c>
      <c r="AA15" s="34">
        <v>2463.6331969471248</v>
      </c>
      <c r="AB15" s="34">
        <v>2678.9986125899991</v>
      </c>
      <c r="AC15" s="34">
        <v>2855.2</v>
      </c>
      <c r="AD15" s="34">
        <v>3218</v>
      </c>
      <c r="AE15" s="34">
        <v>3533.7</v>
      </c>
      <c r="AF15" s="34">
        <v>3500</v>
      </c>
      <c r="AG15" s="34">
        <v>3759.7</v>
      </c>
      <c r="AH15" s="104">
        <v>4163.8999999999996</v>
      </c>
      <c r="AI15" s="34">
        <v>4685.3999999999996</v>
      </c>
      <c r="AJ15" s="34">
        <v>4834.2</v>
      </c>
      <c r="AK15" s="34">
        <v>5075</v>
      </c>
      <c r="AL15" s="34">
        <v>5334</v>
      </c>
      <c r="AM15" s="34">
        <v>5668</v>
      </c>
      <c r="AN15" s="34">
        <v>5928</v>
      </c>
    </row>
    <row r="16" spans="1:40" ht="15" customHeight="1" x14ac:dyDescent="0.3">
      <c r="A16" s="92" t="s">
        <v>38</v>
      </c>
      <c r="B16" s="49" t="s">
        <v>39</v>
      </c>
      <c r="C16" s="90" t="s">
        <v>222</v>
      </c>
      <c r="D16" s="46" t="s">
        <v>40</v>
      </c>
      <c r="E16" s="47" t="s">
        <v>10</v>
      </c>
      <c r="F16" s="47" t="s">
        <v>31</v>
      </c>
      <c r="G16" s="34">
        <v>1165.5</v>
      </c>
      <c r="H16" s="34">
        <v>926.6</v>
      </c>
      <c r="I16" s="34">
        <v>871</v>
      </c>
      <c r="J16" s="34">
        <v>847.5</v>
      </c>
      <c r="K16" s="34">
        <v>871.4</v>
      </c>
      <c r="L16" s="34">
        <v>813.1</v>
      </c>
      <c r="M16" s="34">
        <v>878.6</v>
      </c>
      <c r="N16" s="34">
        <v>926.1</v>
      </c>
      <c r="O16" s="34">
        <v>1118.2</v>
      </c>
      <c r="P16" s="34">
        <v>1171.9000000000001</v>
      </c>
      <c r="Q16" s="34">
        <v>1344.5</v>
      </c>
      <c r="R16" s="34">
        <v>1599.1</v>
      </c>
      <c r="S16" s="34">
        <v>1835.5</v>
      </c>
      <c r="T16" s="34">
        <v>2087.5</v>
      </c>
      <c r="U16" s="34">
        <v>1577</v>
      </c>
      <c r="V16" s="34">
        <v>1659.2</v>
      </c>
      <c r="W16" s="34">
        <v>1699.2</v>
      </c>
      <c r="X16" s="34">
        <v>1676.4788014799999</v>
      </c>
      <c r="Y16" s="34">
        <v>2017.5415037320001</v>
      </c>
      <c r="Z16" s="34">
        <v>2369.5814230599999</v>
      </c>
      <c r="AA16" s="34">
        <v>2814.0421548600002</v>
      </c>
      <c r="AB16" s="34">
        <v>2723.3354411099999</v>
      </c>
      <c r="AC16" s="34">
        <v>2760.2060000000001</v>
      </c>
      <c r="AD16" s="34">
        <v>2778.8715554700002</v>
      </c>
      <c r="AE16" s="34">
        <v>2750.7423180700002</v>
      </c>
      <c r="AF16" s="34">
        <v>2672.1933962399999</v>
      </c>
      <c r="AG16" s="34">
        <v>3530.9174521299997</v>
      </c>
      <c r="AH16" s="104">
        <v>3920.6639435400002</v>
      </c>
      <c r="AI16" s="34">
        <v>4402.768</v>
      </c>
      <c r="AJ16" s="34">
        <v>4759.3999999999996</v>
      </c>
      <c r="AK16" s="34">
        <v>5233</v>
      </c>
      <c r="AL16" s="34">
        <v>5539</v>
      </c>
      <c r="AM16" s="34">
        <v>5658</v>
      </c>
      <c r="AN16" s="34">
        <v>5932</v>
      </c>
    </row>
    <row r="17" spans="1:40" s="44" customFormat="1" ht="15" customHeight="1" x14ac:dyDescent="0.3">
      <c r="A17" s="92" t="s">
        <v>41</v>
      </c>
      <c r="B17" s="49"/>
      <c r="C17" s="90" t="s">
        <v>207</v>
      </c>
      <c r="D17" s="46"/>
      <c r="E17" s="47" t="s">
        <v>10</v>
      </c>
      <c r="F17" s="47" t="s">
        <v>31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38.321198520000003</v>
      </c>
      <c r="Y17" s="34">
        <v>100.258496268</v>
      </c>
      <c r="Z17" s="34">
        <v>134.81857693999999</v>
      </c>
      <c r="AA17" s="34">
        <v>102.75784513999999</v>
      </c>
      <c r="AB17" s="34">
        <v>94.264558890000046</v>
      </c>
      <c r="AC17" s="34">
        <v>165.29400000000001</v>
      </c>
      <c r="AD17" s="34">
        <v>164.02844453000003</v>
      </c>
      <c r="AE17" s="34">
        <v>127.55768193000002</v>
      </c>
      <c r="AF17" s="34">
        <v>127.50660375999995</v>
      </c>
      <c r="AG17" s="34">
        <v>101.68254787000004</v>
      </c>
      <c r="AH17" s="104">
        <v>613.13605645999985</v>
      </c>
      <c r="AI17" s="34">
        <v>88.031999999999996</v>
      </c>
      <c r="AJ17" s="34">
        <v>516</v>
      </c>
      <c r="AK17" s="34">
        <v>485</v>
      </c>
      <c r="AL17" s="34">
        <v>457</v>
      </c>
      <c r="AM17" s="34">
        <v>418</v>
      </c>
      <c r="AN17" s="34">
        <v>279</v>
      </c>
    </row>
    <row r="18" spans="1:40" ht="15" customHeight="1" x14ac:dyDescent="0.3">
      <c r="A18" s="92" t="s">
        <v>42</v>
      </c>
      <c r="B18" s="49" t="s">
        <v>43</v>
      </c>
      <c r="C18" s="90" t="s">
        <v>223</v>
      </c>
      <c r="D18" s="46" t="s">
        <v>44</v>
      </c>
      <c r="E18" s="47" t="s">
        <v>10</v>
      </c>
      <c r="F18" s="47" t="s">
        <v>31</v>
      </c>
      <c r="G18" s="34">
        <v>132.07487623746931</v>
      </c>
      <c r="H18" s="34">
        <v>167.69909712540661</v>
      </c>
      <c r="I18" s="34">
        <v>187.64475507136692</v>
      </c>
      <c r="J18" s="34">
        <v>253.17411768671576</v>
      </c>
      <c r="K18" s="34">
        <v>326.72967178981605</v>
      </c>
      <c r="L18" s="34">
        <v>313.85913905098585</v>
      </c>
      <c r="M18" s="34">
        <v>316.43721699827398</v>
      </c>
      <c r="N18" s="34">
        <v>310.11556767576178</v>
      </c>
      <c r="O18" s="34">
        <v>303.54117703047211</v>
      </c>
      <c r="P18" s="34">
        <v>188.25633672541989</v>
      </c>
      <c r="Q18" s="34">
        <v>127.87180843955387</v>
      </c>
      <c r="R18" s="34">
        <v>161.24679833930821</v>
      </c>
      <c r="S18" s="34">
        <v>189.01594665836816</v>
      </c>
      <c r="T18" s="34">
        <v>205.97348574387573</v>
      </c>
      <c r="U18" s="34">
        <v>155.75460287000001</v>
      </c>
      <c r="V18" s="34">
        <v>152.33208142999999</v>
      </c>
      <c r="W18" s="34">
        <v>143.19999775000002</v>
      </c>
      <c r="X18" s="34">
        <v>167.14435710000001</v>
      </c>
      <c r="Y18" s="34">
        <v>177.78424103</v>
      </c>
      <c r="Z18" s="34">
        <v>175.06086264999999</v>
      </c>
      <c r="AA18" s="34">
        <v>162.00453797</v>
      </c>
      <c r="AB18" s="34">
        <v>179.21092243999999</v>
      </c>
      <c r="AC18" s="34">
        <v>178.43143959</v>
      </c>
      <c r="AD18" s="34">
        <v>209.16950643000001</v>
      </c>
      <c r="AE18" s="34">
        <v>245.61535812</v>
      </c>
      <c r="AF18" s="34">
        <v>235.08095086</v>
      </c>
      <c r="AG18" s="34">
        <v>289.75433315999999</v>
      </c>
      <c r="AH18" s="104">
        <v>314.76414714999999</v>
      </c>
      <c r="AI18" s="34">
        <v>430.57400000000001</v>
      </c>
      <c r="AJ18" s="34">
        <v>537.1</v>
      </c>
      <c r="AK18" s="34">
        <v>1040</v>
      </c>
      <c r="AL18" s="34">
        <v>1215.0999999999999</v>
      </c>
      <c r="AM18" s="34">
        <v>1312.3</v>
      </c>
      <c r="AN18" s="34">
        <v>1358.1</v>
      </c>
    </row>
    <row r="19" spans="1:40" ht="15" customHeight="1" x14ac:dyDescent="0.3">
      <c r="A19" s="92" t="s">
        <v>45</v>
      </c>
      <c r="B19" s="49" t="s">
        <v>29</v>
      </c>
      <c r="C19" s="90" t="s">
        <v>220</v>
      </c>
      <c r="D19" s="46" t="s">
        <v>46</v>
      </c>
      <c r="E19" s="47" t="s">
        <v>10</v>
      </c>
      <c r="F19" s="47" t="s">
        <v>31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>
        <v>24.856000000000002</v>
      </c>
      <c r="U19" s="34">
        <v>23.89</v>
      </c>
      <c r="V19" s="34">
        <v>24.516999999999999</v>
      </c>
      <c r="W19" s="34">
        <v>24.774000000000001</v>
      </c>
      <c r="X19" s="34">
        <v>27.170999999999999</v>
      </c>
      <c r="Y19" s="34">
        <v>28.352</v>
      </c>
      <c r="Z19" s="34">
        <v>28.702999999999999</v>
      </c>
      <c r="AA19" s="34">
        <v>28.792000000000002</v>
      </c>
      <c r="AB19" s="34">
        <v>29.838999999999999</v>
      </c>
      <c r="AC19" s="34">
        <v>31.082000000000001</v>
      </c>
      <c r="AD19" s="34">
        <v>31.239000000000001</v>
      </c>
      <c r="AE19" s="34">
        <v>34.668999999999997</v>
      </c>
      <c r="AF19" s="34">
        <v>35.595999999999997</v>
      </c>
      <c r="AG19" s="34">
        <v>37.39</v>
      </c>
      <c r="AH19" s="104">
        <v>45.969000000000001</v>
      </c>
      <c r="AI19" s="34">
        <v>39.950000000000003</v>
      </c>
      <c r="AJ19" s="34">
        <v>116.55274386569999</v>
      </c>
      <c r="AK19" s="34">
        <v>120.48879003807991</v>
      </c>
      <c r="AL19" s="34">
        <v>124.66717918101207</v>
      </c>
      <c r="AM19" s="34">
        <v>128.3246570761703</v>
      </c>
      <c r="AN19" s="34">
        <v>131.6207105598541</v>
      </c>
    </row>
    <row r="20" spans="1:40" ht="15" customHeight="1" x14ac:dyDescent="0.3">
      <c r="A20" s="92" t="s">
        <v>47</v>
      </c>
      <c r="B20" s="49"/>
      <c r="C20" s="90" t="s">
        <v>208</v>
      </c>
      <c r="D20" s="46"/>
      <c r="E20" s="47" t="s">
        <v>10</v>
      </c>
      <c r="F20" s="47" t="s">
        <v>31</v>
      </c>
      <c r="G20" s="34">
        <v>73.627416631149572</v>
      </c>
      <c r="H20" s="34">
        <v>105.52105558288554</v>
      </c>
      <c r="I20" s="34">
        <v>74.89206379871257</v>
      </c>
      <c r="J20" s="34">
        <v>97.258056063865297</v>
      </c>
      <c r="K20" s="34">
        <v>89.548742888202923</v>
      </c>
      <c r="L20" s="34">
        <v>101.44781818628417</v>
      </c>
      <c r="M20" s="34">
        <v>104.59544928533523</v>
      </c>
      <c r="N20" s="34">
        <v>111.91468188972976</v>
      </c>
      <c r="O20" s="34">
        <v>125.7774412733188</v>
      </c>
      <c r="P20" s="34">
        <v>148.55213162185464</v>
      </c>
      <c r="Q20" s="34">
        <v>132.52908422259861</v>
      </c>
      <c r="R20" s="34">
        <v>137.77232928710555</v>
      </c>
      <c r="S20" s="34">
        <v>103.49356001139677</v>
      </c>
      <c r="T20" s="34">
        <v>135.28424166358309</v>
      </c>
      <c r="U20" s="34">
        <v>124.28582794818885</v>
      </c>
      <c r="V20" s="34">
        <v>114.69669662250044</v>
      </c>
      <c r="W20" s="34">
        <v>112.3144214125</v>
      </c>
      <c r="X20" s="34">
        <v>107.8047928900005</v>
      </c>
      <c r="Y20" s="34">
        <v>153.34976336416639</v>
      </c>
      <c r="Z20" s="34">
        <v>124.97903162466082</v>
      </c>
      <c r="AA20" s="34">
        <v>125.97026508287308</v>
      </c>
      <c r="AB20" s="34">
        <v>133.2514649700006</v>
      </c>
      <c r="AC20" s="34">
        <v>131.58656040999995</v>
      </c>
      <c r="AD20" s="34">
        <v>127.89149356999951</v>
      </c>
      <c r="AE20" s="34">
        <v>130.21564188000048</v>
      </c>
      <c r="AF20" s="34">
        <v>111.92304914000124</v>
      </c>
      <c r="AG20" s="34">
        <v>108.15566683999987</v>
      </c>
      <c r="AH20" s="104">
        <v>107.66685285000312</v>
      </c>
      <c r="AI20" s="34">
        <v>87.77599999999984</v>
      </c>
      <c r="AJ20" s="34">
        <v>-20.15274386569763</v>
      </c>
      <c r="AK20" s="34">
        <v>19.246460970000044</v>
      </c>
      <c r="AL20" s="34">
        <v>18.940630922186756</v>
      </c>
      <c r="AM20" s="34">
        <v>18.98997398861502</v>
      </c>
      <c r="AN20" s="34">
        <v>19.065879544616109</v>
      </c>
    </row>
    <row r="21" spans="1:40" ht="15" customHeight="1" x14ac:dyDescent="0.3">
      <c r="A21" s="57" t="s">
        <v>48</v>
      </c>
      <c r="B21" s="41" t="s">
        <v>48</v>
      </c>
      <c r="C21" s="91" t="s">
        <v>49</v>
      </c>
      <c r="D21" s="42" t="s">
        <v>50</v>
      </c>
      <c r="E21" s="43" t="s">
        <v>10</v>
      </c>
      <c r="F21" s="43" t="s">
        <v>11</v>
      </c>
      <c r="G21" s="33">
        <v>1.8</v>
      </c>
      <c r="H21" s="33">
        <v>5</v>
      </c>
      <c r="I21" s="33">
        <v>3.7</v>
      </c>
      <c r="J21" s="33">
        <v>4.7</v>
      </c>
      <c r="K21" s="33">
        <v>6.8</v>
      </c>
      <c r="L21" s="33">
        <v>8.1999999999999993</v>
      </c>
      <c r="M21" s="33">
        <v>8.3000000000000007</v>
      </c>
      <c r="N21" s="33">
        <v>9.1</v>
      </c>
      <c r="O21" s="33">
        <v>7.8</v>
      </c>
      <c r="P21" s="33">
        <v>4</v>
      </c>
      <c r="Q21" s="33">
        <v>0.6</v>
      </c>
      <c r="R21" s="33">
        <v>0.3</v>
      </c>
      <c r="S21" s="33">
        <v>0.1</v>
      </c>
      <c r="T21" s="33">
        <v>0.1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33">
        <v>0</v>
      </c>
      <c r="AC21" s="33">
        <v>0</v>
      </c>
      <c r="AD21" s="33">
        <v>0</v>
      </c>
      <c r="AE21" s="33">
        <v>0</v>
      </c>
      <c r="AF21" s="33">
        <v>0</v>
      </c>
      <c r="AG21" s="33">
        <v>0</v>
      </c>
      <c r="AH21" s="33">
        <v>0</v>
      </c>
      <c r="AI21" s="33">
        <v>0</v>
      </c>
      <c r="AJ21" s="33">
        <v>0</v>
      </c>
      <c r="AK21" s="33">
        <v>0</v>
      </c>
      <c r="AL21" s="33">
        <v>0</v>
      </c>
      <c r="AM21" s="33">
        <v>0</v>
      </c>
      <c r="AN21" s="33">
        <v>0</v>
      </c>
    </row>
    <row r="22" spans="1:40" s="44" customFormat="1" ht="15" customHeight="1" x14ac:dyDescent="0.3">
      <c r="A22" s="57" t="s">
        <v>51</v>
      </c>
      <c r="B22" s="50" t="s">
        <v>51</v>
      </c>
      <c r="C22" s="91" t="s">
        <v>52</v>
      </c>
      <c r="D22" s="42" t="s">
        <v>53</v>
      </c>
      <c r="E22" s="43" t="s">
        <v>10</v>
      </c>
      <c r="F22" s="43" t="s">
        <v>11</v>
      </c>
      <c r="G22" s="33">
        <v>2941.2</v>
      </c>
      <c r="H22" s="33">
        <v>3467.5</v>
      </c>
      <c r="I22" s="33">
        <v>3628.2</v>
      </c>
      <c r="J22" s="33">
        <v>3943.5</v>
      </c>
      <c r="K22" s="33">
        <v>3988.2</v>
      </c>
      <c r="L22" s="33">
        <v>4463.3999999999996</v>
      </c>
      <c r="M22" s="33">
        <v>4899.3999999999996</v>
      </c>
      <c r="N22" s="33">
        <v>5450.6</v>
      </c>
      <c r="O22" s="33">
        <v>5752.3</v>
      </c>
      <c r="P22" s="33">
        <v>6102.2</v>
      </c>
      <c r="Q22" s="33">
        <v>6418</v>
      </c>
      <c r="R22" s="33">
        <v>6654.9</v>
      </c>
      <c r="S22" s="33">
        <v>7406.9</v>
      </c>
      <c r="T22" s="33">
        <v>8145</v>
      </c>
      <c r="U22" s="33">
        <v>8116.4</v>
      </c>
      <c r="V22" s="33">
        <v>8416.6</v>
      </c>
      <c r="W22" s="33">
        <v>8826.7999999999993</v>
      </c>
      <c r="X22" s="33">
        <v>9216</v>
      </c>
      <c r="Y22" s="33">
        <v>10111.1</v>
      </c>
      <c r="Z22" s="33">
        <v>10489.8</v>
      </c>
      <c r="AA22" s="33">
        <v>11174.6</v>
      </c>
      <c r="AB22" s="33">
        <v>11756.3</v>
      </c>
      <c r="AC22" s="33">
        <v>12589.4</v>
      </c>
      <c r="AD22" s="33">
        <v>13436.5</v>
      </c>
      <c r="AE22" s="33">
        <v>14391.5</v>
      </c>
      <c r="AF22" s="33">
        <v>14544.1</v>
      </c>
      <c r="AG22" s="33">
        <v>15683.4</v>
      </c>
      <c r="AH22" s="33">
        <v>16598.2</v>
      </c>
      <c r="AI22" s="33">
        <v>18945.7</v>
      </c>
      <c r="AJ22" s="33">
        <v>20946.3</v>
      </c>
      <c r="AK22" s="33">
        <v>22218.587545839058</v>
      </c>
      <c r="AL22" s="33">
        <v>23510.919484843962</v>
      </c>
      <c r="AM22" s="33">
        <v>24754.187914140264</v>
      </c>
      <c r="AN22" s="33">
        <v>25218.411397358734</v>
      </c>
    </row>
    <row r="23" spans="1:40" ht="15" customHeight="1" x14ac:dyDescent="0.3">
      <c r="A23" s="92" t="s">
        <v>54</v>
      </c>
      <c r="B23" s="51" t="s">
        <v>54</v>
      </c>
      <c r="C23" s="90" t="s">
        <v>55</v>
      </c>
      <c r="D23" s="52" t="s">
        <v>56</v>
      </c>
      <c r="E23" s="53" t="s">
        <v>10</v>
      </c>
      <c r="F23" s="47" t="s">
        <v>51</v>
      </c>
      <c r="G23" s="34">
        <v>2901.5</v>
      </c>
      <c r="H23" s="34">
        <v>3424.1</v>
      </c>
      <c r="I23" s="34">
        <v>3582.8</v>
      </c>
      <c r="J23" s="34">
        <v>3896.1000000000004</v>
      </c>
      <c r="K23" s="34">
        <v>3931</v>
      </c>
      <c r="L23" s="34">
        <v>4409.1000000000004</v>
      </c>
      <c r="M23" s="34">
        <v>4839.8999999999996</v>
      </c>
      <c r="N23" s="34">
        <v>5379.6</v>
      </c>
      <c r="O23" s="34">
        <v>5660.2</v>
      </c>
      <c r="P23" s="34">
        <v>5977.2999999999993</v>
      </c>
      <c r="Q23" s="34">
        <v>6305.2000000000007</v>
      </c>
      <c r="R23" s="34">
        <v>6537.9</v>
      </c>
      <c r="S23" s="34">
        <v>7266.7000000000007</v>
      </c>
      <c r="T23" s="34">
        <v>7995</v>
      </c>
      <c r="U23" s="34">
        <v>7947</v>
      </c>
      <c r="V23" s="34">
        <v>8185.1</v>
      </c>
      <c r="W23" s="34">
        <v>8573.5999999999985</v>
      </c>
      <c r="X23" s="34">
        <v>8987.5999999999985</v>
      </c>
      <c r="Y23" s="34">
        <v>9864.5</v>
      </c>
      <c r="Z23" s="34">
        <v>10240.599999999999</v>
      </c>
      <c r="AA23" s="34">
        <v>10907.599999999999</v>
      </c>
      <c r="AB23" s="34">
        <v>11476</v>
      </c>
      <c r="AC23" s="34">
        <v>12310.4</v>
      </c>
      <c r="AD23" s="34">
        <v>13158.1</v>
      </c>
      <c r="AE23" s="34">
        <v>14096</v>
      </c>
      <c r="AF23" s="34">
        <v>14241.5</v>
      </c>
      <c r="AG23" s="34">
        <v>15289.2</v>
      </c>
      <c r="AH23" s="34">
        <v>16196.8</v>
      </c>
      <c r="AI23" s="34">
        <v>18523.3</v>
      </c>
      <c r="AJ23" s="34">
        <v>20409.3</v>
      </c>
      <c r="AK23" s="34">
        <v>21520.857245052339</v>
      </c>
      <c r="AL23" s="34">
        <v>22890.572864342415</v>
      </c>
      <c r="AM23" s="34">
        <v>24118.46755293879</v>
      </c>
      <c r="AN23" s="34">
        <v>24551.890366207444</v>
      </c>
    </row>
    <row r="24" spans="1:40" ht="15" customHeight="1" x14ac:dyDescent="0.3">
      <c r="A24" s="92" t="s">
        <v>57</v>
      </c>
      <c r="B24" s="51" t="s">
        <v>57</v>
      </c>
      <c r="C24" s="90" t="s">
        <v>58</v>
      </c>
      <c r="D24" s="52" t="s">
        <v>59</v>
      </c>
      <c r="E24" s="53" t="s">
        <v>10</v>
      </c>
      <c r="F24" s="53" t="s">
        <v>51</v>
      </c>
      <c r="G24" s="34">
        <v>39.699999999999818</v>
      </c>
      <c r="H24" s="34">
        <v>43.400000000000091</v>
      </c>
      <c r="I24" s="34">
        <v>45.399999999999636</v>
      </c>
      <c r="J24" s="34">
        <v>47.399999999999636</v>
      </c>
      <c r="K24" s="34">
        <v>57.199999999999818</v>
      </c>
      <c r="L24" s="34">
        <v>54.299999999999272</v>
      </c>
      <c r="M24" s="34">
        <v>59.5</v>
      </c>
      <c r="N24" s="34">
        <v>71</v>
      </c>
      <c r="O24" s="34">
        <v>92.100000000000364</v>
      </c>
      <c r="P24" s="34">
        <v>124.90000000000055</v>
      </c>
      <c r="Q24" s="34">
        <v>112.79999999999927</v>
      </c>
      <c r="R24" s="34">
        <v>117</v>
      </c>
      <c r="S24" s="34">
        <v>140.19999999999891</v>
      </c>
      <c r="T24" s="34">
        <v>150</v>
      </c>
      <c r="U24" s="34">
        <v>169.39999999999964</v>
      </c>
      <c r="V24" s="34">
        <v>231.5</v>
      </c>
      <c r="W24" s="34">
        <v>253.20000000000073</v>
      </c>
      <c r="X24" s="34">
        <v>228.40000000000146</v>
      </c>
      <c r="Y24" s="34">
        <v>246.60000000000036</v>
      </c>
      <c r="Z24" s="34">
        <v>249.20000000000073</v>
      </c>
      <c r="AA24" s="34">
        <v>267.00000000000182</v>
      </c>
      <c r="AB24" s="34">
        <v>280.29999999999927</v>
      </c>
      <c r="AC24" s="34">
        <v>279</v>
      </c>
      <c r="AD24" s="34">
        <v>278.39999999999964</v>
      </c>
      <c r="AE24" s="34">
        <v>295.5</v>
      </c>
      <c r="AF24" s="34">
        <v>302.60000000000036</v>
      </c>
      <c r="AG24" s="34">
        <v>394.19999999999891</v>
      </c>
      <c r="AH24" s="34">
        <v>401.40000000000146</v>
      </c>
      <c r="AI24" s="34">
        <v>422.40000000000146</v>
      </c>
      <c r="AJ24" s="34">
        <v>537</v>
      </c>
      <c r="AK24" s="34">
        <v>697.73030078672014</v>
      </c>
      <c r="AL24" s="34">
        <v>620.34662050154498</v>
      </c>
      <c r="AM24" s="34">
        <v>635.72036120147573</v>
      </c>
      <c r="AN24" s="34">
        <v>666.52103115128989</v>
      </c>
    </row>
    <row r="25" spans="1:40" ht="15" customHeight="1" x14ac:dyDescent="0.3">
      <c r="A25" s="57" t="s">
        <v>60</v>
      </c>
      <c r="B25" s="41" t="s">
        <v>60</v>
      </c>
      <c r="C25" s="91" t="s">
        <v>61</v>
      </c>
      <c r="D25" s="42" t="s">
        <v>62</v>
      </c>
      <c r="E25" s="43" t="s">
        <v>10</v>
      </c>
      <c r="F25" s="43" t="s">
        <v>11</v>
      </c>
      <c r="G25" s="33">
        <v>306.10000000000002</v>
      </c>
      <c r="H25" s="33">
        <v>556.70000000000005</v>
      </c>
      <c r="I25" s="33">
        <v>720.4</v>
      </c>
      <c r="J25" s="33">
        <v>632</v>
      </c>
      <c r="K25" s="33">
        <v>829.6</v>
      </c>
      <c r="L25" s="33">
        <v>856</v>
      </c>
      <c r="M25" s="33">
        <v>816.1</v>
      </c>
      <c r="N25" s="33">
        <v>941.9</v>
      </c>
      <c r="O25" s="33">
        <v>1036.5999999999999</v>
      </c>
      <c r="P25" s="33">
        <v>844.3</v>
      </c>
      <c r="Q25" s="33">
        <v>1065.7</v>
      </c>
      <c r="R25" s="33">
        <v>1133.5999999999999</v>
      </c>
      <c r="S25" s="33">
        <v>1199.5999999999999</v>
      </c>
      <c r="T25" s="33">
        <v>1208.0999999999999</v>
      </c>
      <c r="U25" s="33">
        <v>1177.3</v>
      </c>
      <c r="V25" s="33">
        <v>1435.7</v>
      </c>
      <c r="W25" s="33">
        <v>1791.9</v>
      </c>
      <c r="X25" s="33">
        <v>2123.6999999999998</v>
      </c>
      <c r="Y25" s="33">
        <v>2276.4</v>
      </c>
      <c r="Z25" s="33">
        <v>2340.5</v>
      </c>
      <c r="AA25" s="33">
        <v>2393</v>
      </c>
      <c r="AB25" s="33">
        <v>2320.4</v>
      </c>
      <c r="AC25" s="33">
        <v>2411.1</v>
      </c>
      <c r="AD25" s="33">
        <v>2448.3000000000002</v>
      </c>
      <c r="AE25" s="33">
        <v>2570.1999999999998</v>
      </c>
      <c r="AF25" s="33">
        <v>2379.5</v>
      </c>
      <c r="AG25" s="33">
        <v>2582.6999999999998</v>
      </c>
      <c r="AH25" s="33">
        <v>2910.5</v>
      </c>
      <c r="AI25" s="33">
        <v>3392.8</v>
      </c>
      <c r="AJ25" s="33">
        <v>3705.9</v>
      </c>
      <c r="AK25" s="33">
        <v>4049.3264796548797</v>
      </c>
      <c r="AL25" s="33">
        <v>4138.0316699673203</v>
      </c>
      <c r="AM25" s="33">
        <v>4232.0311990011942</v>
      </c>
      <c r="AN25" s="33">
        <v>4267.7270534939926</v>
      </c>
    </row>
    <row r="26" spans="1:40" ht="15" customHeight="1" x14ac:dyDescent="0.3">
      <c r="A26" s="92" t="s">
        <v>63</v>
      </c>
      <c r="B26" s="49" t="s">
        <v>64</v>
      </c>
      <c r="C26" s="90" t="s">
        <v>224</v>
      </c>
      <c r="D26" s="52" t="s">
        <v>65</v>
      </c>
      <c r="E26" s="53" t="s">
        <v>10</v>
      </c>
      <c r="F26" s="47" t="s">
        <v>60</v>
      </c>
      <c r="G26" s="34">
        <v>232.4</v>
      </c>
      <c r="H26" s="34">
        <v>483.7</v>
      </c>
      <c r="I26" s="34">
        <v>635.70000000000005</v>
      </c>
      <c r="J26" s="34">
        <v>470.9</v>
      </c>
      <c r="K26" s="34">
        <v>668.5</v>
      </c>
      <c r="L26" s="34">
        <v>685.6</v>
      </c>
      <c r="M26" s="34">
        <v>629.5</v>
      </c>
      <c r="N26" s="34">
        <v>737.4</v>
      </c>
      <c r="O26" s="34">
        <v>880.1</v>
      </c>
      <c r="P26" s="34">
        <v>674.8</v>
      </c>
      <c r="Q26" s="34">
        <v>808.9</v>
      </c>
      <c r="R26" s="34">
        <v>874.2</v>
      </c>
      <c r="S26" s="34">
        <v>962</v>
      </c>
      <c r="T26" s="34">
        <v>977.1</v>
      </c>
      <c r="U26" s="34">
        <v>950.1</v>
      </c>
      <c r="V26" s="34">
        <v>1201</v>
      </c>
      <c r="W26" s="34">
        <v>1552.6</v>
      </c>
      <c r="X26" s="34">
        <v>1845.2</v>
      </c>
      <c r="Y26" s="34">
        <v>1990.7</v>
      </c>
      <c r="Z26" s="34">
        <v>2062.5</v>
      </c>
      <c r="AA26" s="34">
        <v>2150.1999999999998</v>
      </c>
      <c r="AB26" s="34">
        <v>2046.8</v>
      </c>
      <c r="AC26" s="34">
        <v>2124.9</v>
      </c>
      <c r="AD26" s="34">
        <v>2169.3000000000002</v>
      </c>
      <c r="AE26" s="34">
        <v>2247</v>
      </c>
      <c r="AF26" s="34">
        <v>2114.8000000000002</v>
      </c>
      <c r="AG26" s="34">
        <v>2307.6999999999998</v>
      </c>
      <c r="AH26" s="34">
        <v>2570.9</v>
      </c>
      <c r="AI26" s="34">
        <v>2926.3</v>
      </c>
      <c r="AJ26" s="34">
        <v>3239.8</v>
      </c>
      <c r="AK26" s="34">
        <v>3499.898619040423</v>
      </c>
      <c r="AL26" s="34">
        <v>3567.3848486922279</v>
      </c>
      <c r="AM26" s="34">
        <v>3640.9173560495292</v>
      </c>
      <c r="AN26" s="34">
        <v>3659.6171771062627</v>
      </c>
    </row>
    <row r="27" spans="1:40" ht="15" customHeight="1" x14ac:dyDescent="0.3">
      <c r="A27" s="92" t="s">
        <v>66</v>
      </c>
      <c r="B27" s="49" t="s">
        <v>67</v>
      </c>
      <c r="C27" s="90" t="s">
        <v>225</v>
      </c>
      <c r="D27" s="52" t="s">
        <v>68</v>
      </c>
      <c r="E27" s="53" t="s">
        <v>10</v>
      </c>
      <c r="F27" s="53" t="s">
        <v>60</v>
      </c>
      <c r="G27" s="34">
        <v>73.7</v>
      </c>
      <c r="H27" s="34">
        <v>73</v>
      </c>
      <c r="I27" s="34">
        <v>84.6</v>
      </c>
      <c r="J27" s="34">
        <v>161.1</v>
      </c>
      <c r="K27" s="34">
        <v>161.1</v>
      </c>
      <c r="L27" s="34">
        <v>170.5</v>
      </c>
      <c r="M27" s="34">
        <v>186.7</v>
      </c>
      <c r="N27" s="34">
        <v>204.5</v>
      </c>
      <c r="O27" s="34">
        <v>156.6</v>
      </c>
      <c r="P27" s="34">
        <v>169.5</v>
      </c>
      <c r="Q27" s="34">
        <v>256.8</v>
      </c>
      <c r="R27" s="34">
        <v>259.5</v>
      </c>
      <c r="S27" s="34">
        <v>237.6</v>
      </c>
      <c r="T27" s="34">
        <v>231</v>
      </c>
      <c r="U27" s="34">
        <v>227.2</v>
      </c>
      <c r="V27" s="34">
        <v>234.7</v>
      </c>
      <c r="W27" s="34">
        <v>239.3</v>
      </c>
      <c r="X27" s="34">
        <v>278.5</v>
      </c>
      <c r="Y27" s="34">
        <v>285.7</v>
      </c>
      <c r="Z27" s="34">
        <v>278</v>
      </c>
      <c r="AA27" s="34">
        <v>242.8</v>
      </c>
      <c r="AB27" s="34">
        <v>273.7</v>
      </c>
      <c r="AC27" s="34">
        <v>286.2</v>
      </c>
      <c r="AD27" s="34">
        <v>279.10000000000002</v>
      </c>
      <c r="AE27" s="34">
        <v>323.2</v>
      </c>
      <c r="AF27" s="34">
        <v>264.7</v>
      </c>
      <c r="AG27" s="34">
        <v>275</v>
      </c>
      <c r="AH27" s="34">
        <v>339.6</v>
      </c>
      <c r="AI27" s="34">
        <v>466.5</v>
      </c>
      <c r="AJ27" s="34">
        <v>466.1</v>
      </c>
      <c r="AK27" s="34">
        <v>549.42786061445668</v>
      </c>
      <c r="AL27" s="34">
        <v>570.64682127509229</v>
      </c>
      <c r="AM27" s="34">
        <v>591.11384295166454</v>
      </c>
      <c r="AN27" s="34">
        <v>608.10987638772997</v>
      </c>
    </row>
    <row r="28" spans="1:40" ht="15" customHeight="1" x14ac:dyDescent="0.3">
      <c r="A28" s="57" t="s">
        <v>69</v>
      </c>
      <c r="B28" s="41" t="s">
        <v>70</v>
      </c>
      <c r="C28" s="91" t="s">
        <v>71</v>
      </c>
      <c r="D28" s="42" t="s">
        <v>72</v>
      </c>
      <c r="E28" s="43" t="s">
        <v>10</v>
      </c>
      <c r="F28" s="43" t="s">
        <v>11</v>
      </c>
      <c r="G28" s="33">
        <v>344.7</v>
      </c>
      <c r="H28" s="33">
        <v>390.7</v>
      </c>
      <c r="I28" s="33">
        <v>285.89999999999998</v>
      </c>
      <c r="J28" s="33">
        <v>313.10000000000002</v>
      </c>
      <c r="K28" s="33">
        <v>571.4</v>
      </c>
      <c r="L28" s="33">
        <v>687.3</v>
      </c>
      <c r="M28" s="33">
        <v>584.5</v>
      </c>
      <c r="N28" s="33">
        <v>305.8</v>
      </c>
      <c r="O28" s="33">
        <v>532</v>
      </c>
      <c r="P28" s="33">
        <v>793</v>
      </c>
      <c r="Q28" s="33">
        <v>964.8</v>
      </c>
      <c r="R28" s="33">
        <v>878.2</v>
      </c>
      <c r="S28" s="33">
        <v>985.7</v>
      </c>
      <c r="T28" s="33">
        <v>880.1</v>
      </c>
      <c r="U28" s="33">
        <v>886.8</v>
      </c>
      <c r="V28" s="33">
        <v>671.6</v>
      </c>
      <c r="W28" s="33">
        <v>702.3</v>
      </c>
      <c r="X28" s="33">
        <v>864.3</v>
      </c>
      <c r="Y28" s="33">
        <v>705.5</v>
      </c>
      <c r="Z28" s="33">
        <v>594</v>
      </c>
      <c r="AA28" s="33">
        <v>675</v>
      </c>
      <c r="AB28" s="33">
        <v>645.5</v>
      </c>
      <c r="AC28" s="33">
        <v>687.8</v>
      </c>
      <c r="AD28" s="33">
        <v>689.7</v>
      </c>
      <c r="AE28" s="33">
        <v>594</v>
      </c>
      <c r="AF28" s="33">
        <v>539.6</v>
      </c>
      <c r="AG28" s="33">
        <v>757.2</v>
      </c>
      <c r="AH28" s="33">
        <v>749.5</v>
      </c>
      <c r="AI28" s="33">
        <v>1210.9000000000001</v>
      </c>
      <c r="AJ28" s="33">
        <v>1390.6</v>
      </c>
      <c r="AK28" s="33">
        <v>1054.7369666307604</v>
      </c>
      <c r="AL28" s="33">
        <v>962.87440581343844</v>
      </c>
      <c r="AM28" s="33">
        <v>930.76664278634064</v>
      </c>
      <c r="AN28" s="33">
        <v>1016.5730615625185</v>
      </c>
    </row>
    <row r="29" spans="1:40" s="56" customFormat="1" ht="15" customHeight="1" x14ac:dyDescent="0.3">
      <c r="A29" s="92" t="s">
        <v>73</v>
      </c>
      <c r="B29" s="49" t="s">
        <v>74</v>
      </c>
      <c r="C29" s="90" t="s">
        <v>226</v>
      </c>
      <c r="D29" s="54" t="s">
        <v>75</v>
      </c>
      <c r="E29" s="55" t="s">
        <v>10</v>
      </c>
      <c r="F29" s="47" t="s">
        <v>76</v>
      </c>
      <c r="G29" s="34">
        <v>126.535</v>
      </c>
      <c r="H29" s="34">
        <v>161.91999999999999</v>
      </c>
      <c r="I29" s="34">
        <v>133.40600000000001</v>
      </c>
      <c r="J29" s="34">
        <v>144.792</v>
      </c>
      <c r="K29" s="34">
        <v>386.84199999999998</v>
      </c>
      <c r="L29" s="34">
        <v>370.84199999999998</v>
      </c>
      <c r="M29" s="34">
        <v>283.37599999999998</v>
      </c>
      <c r="N29" s="34">
        <v>49.856999999999999</v>
      </c>
      <c r="O29" s="34">
        <v>139.44800000000001</v>
      </c>
      <c r="P29" s="34">
        <v>414.858</v>
      </c>
      <c r="Q29" s="34">
        <v>621.02800000000002</v>
      </c>
      <c r="R29" s="34">
        <v>503.221</v>
      </c>
      <c r="S29" s="34">
        <v>610.57000000000005</v>
      </c>
      <c r="T29" s="34">
        <v>506.57600000000002</v>
      </c>
      <c r="U29" s="34">
        <v>590.30899999999997</v>
      </c>
      <c r="V29" s="34">
        <v>475.72399999999999</v>
      </c>
      <c r="W29" s="34">
        <v>476.279</v>
      </c>
      <c r="X29" s="34">
        <v>634.06200000000001</v>
      </c>
      <c r="Y29" s="34">
        <v>459.97300000000001</v>
      </c>
      <c r="Z29" s="34">
        <v>304.096</v>
      </c>
      <c r="AA29" s="34">
        <v>349.65300000000008</v>
      </c>
      <c r="AB29" s="34">
        <v>323.46800000000002</v>
      </c>
      <c r="AC29" s="34">
        <v>391.39800000000002</v>
      </c>
      <c r="AD29" s="34">
        <v>389.57269602000002</v>
      </c>
      <c r="AE29" s="34">
        <v>302.68454389999999</v>
      </c>
      <c r="AF29" s="34">
        <v>259.56529408</v>
      </c>
      <c r="AG29" s="34">
        <v>422.21482216586452</v>
      </c>
      <c r="AH29" s="34">
        <v>325.66799797000004</v>
      </c>
      <c r="AI29" s="34">
        <v>403.858</v>
      </c>
      <c r="AJ29" s="34">
        <v>414.05833353157266</v>
      </c>
      <c r="AK29" s="34">
        <v>460.95455415926284</v>
      </c>
      <c r="AL29" s="34">
        <v>299.95216613664229</v>
      </c>
      <c r="AM29" s="34">
        <v>258.19794271989605</v>
      </c>
      <c r="AN29" s="34">
        <v>267.09681613079056</v>
      </c>
    </row>
    <row r="30" spans="1:40" ht="15" customHeight="1" x14ac:dyDescent="0.3">
      <c r="A30" s="92" t="s">
        <v>77</v>
      </c>
      <c r="B30" s="49" t="s">
        <v>78</v>
      </c>
      <c r="C30" s="90" t="s">
        <v>227</v>
      </c>
      <c r="D30" s="54" t="s">
        <v>79</v>
      </c>
      <c r="E30" s="55" t="s">
        <v>10</v>
      </c>
      <c r="F30" s="53" t="s">
        <v>76</v>
      </c>
      <c r="G30" s="34">
        <v>214.7</v>
      </c>
      <c r="H30" s="34">
        <v>211.1</v>
      </c>
      <c r="I30" s="34">
        <v>146</v>
      </c>
      <c r="J30" s="34">
        <v>147.6</v>
      </c>
      <c r="K30" s="34">
        <v>172.7</v>
      </c>
      <c r="L30" s="34">
        <v>300.89999999999998</v>
      </c>
      <c r="M30" s="34">
        <v>300.3</v>
      </c>
      <c r="N30" s="34">
        <v>221.9</v>
      </c>
      <c r="O30" s="34">
        <v>355.3</v>
      </c>
      <c r="P30" s="34">
        <v>342.1</v>
      </c>
      <c r="Q30" s="34">
        <v>302.10000000000002</v>
      </c>
      <c r="R30" s="34">
        <v>322.5</v>
      </c>
      <c r="S30" s="34">
        <v>291.10000000000002</v>
      </c>
      <c r="T30" s="34">
        <v>291.60000000000002</v>
      </c>
      <c r="U30" s="34">
        <v>221</v>
      </c>
      <c r="V30" s="34">
        <v>118.3</v>
      </c>
      <c r="W30" s="34">
        <v>136.5</v>
      </c>
      <c r="X30" s="34">
        <v>142.69999999999999</v>
      </c>
      <c r="Y30" s="34">
        <v>154.1</v>
      </c>
      <c r="Z30" s="34">
        <v>188.4</v>
      </c>
      <c r="AA30" s="34">
        <v>222.9</v>
      </c>
      <c r="AB30" s="34">
        <v>222.6</v>
      </c>
      <c r="AC30" s="34">
        <v>192.9</v>
      </c>
      <c r="AD30" s="34">
        <v>172.2</v>
      </c>
      <c r="AE30" s="34">
        <v>162.5</v>
      </c>
      <c r="AF30" s="34">
        <v>162.4</v>
      </c>
      <c r="AG30" s="34">
        <v>202.2</v>
      </c>
      <c r="AH30" s="34">
        <v>285.60000000000002</v>
      </c>
      <c r="AI30" s="34">
        <v>681.3</v>
      </c>
      <c r="AJ30" s="34">
        <v>836.5</v>
      </c>
      <c r="AK30" s="34">
        <v>634.27645147149769</v>
      </c>
      <c r="AL30" s="34">
        <v>608.92027867679622</v>
      </c>
      <c r="AM30" s="34">
        <v>597.91673906644462</v>
      </c>
      <c r="AN30" s="34">
        <v>604.07934443172803</v>
      </c>
    </row>
    <row r="31" spans="1:40" ht="15" customHeight="1" x14ac:dyDescent="0.3">
      <c r="A31" s="92" t="s">
        <v>80</v>
      </c>
      <c r="B31" s="49"/>
      <c r="C31" s="90" t="s">
        <v>209</v>
      </c>
      <c r="D31" s="54"/>
      <c r="E31" s="55" t="s">
        <v>10</v>
      </c>
      <c r="F31" s="55" t="s">
        <v>76</v>
      </c>
      <c r="G31" s="34">
        <v>3.4650000000000034</v>
      </c>
      <c r="H31" s="34">
        <v>17.680000000000007</v>
      </c>
      <c r="I31" s="34">
        <v>6.4939999999999714</v>
      </c>
      <c r="J31" s="34">
        <v>20.708000000000027</v>
      </c>
      <c r="K31" s="34">
        <v>11.858000000000004</v>
      </c>
      <c r="L31" s="34">
        <v>15.557999999999993</v>
      </c>
      <c r="M31" s="34">
        <v>0.82400000000001228</v>
      </c>
      <c r="N31" s="34">
        <v>34.043000000000006</v>
      </c>
      <c r="O31" s="34">
        <v>37.25200000000001</v>
      </c>
      <c r="P31" s="34">
        <v>36.041999999999973</v>
      </c>
      <c r="Q31" s="34">
        <v>41.671999999999912</v>
      </c>
      <c r="R31" s="34">
        <v>52.479000000000042</v>
      </c>
      <c r="S31" s="34">
        <v>84.029999999999973</v>
      </c>
      <c r="T31" s="34">
        <v>81.923999999999978</v>
      </c>
      <c r="U31" s="34">
        <v>75.490999999999985</v>
      </c>
      <c r="V31" s="34">
        <v>77.576000000000036</v>
      </c>
      <c r="W31" s="34">
        <v>89.520999999999958</v>
      </c>
      <c r="X31" s="34">
        <v>87.537999999999954</v>
      </c>
      <c r="Y31" s="34">
        <v>91.426999999999992</v>
      </c>
      <c r="Z31" s="34">
        <v>101.50399999999999</v>
      </c>
      <c r="AA31" s="34">
        <v>102.44699999999992</v>
      </c>
      <c r="AB31" s="34">
        <v>99.431999999999988</v>
      </c>
      <c r="AC31" s="34">
        <v>103.50199999999992</v>
      </c>
      <c r="AD31" s="34">
        <v>127.92730398000003</v>
      </c>
      <c r="AE31" s="34">
        <v>128.81545610000001</v>
      </c>
      <c r="AF31" s="34">
        <v>117.63470592000002</v>
      </c>
      <c r="AG31" s="34">
        <v>132.78517783413554</v>
      </c>
      <c r="AH31" s="34">
        <v>138.23200202999993</v>
      </c>
      <c r="AI31" s="34">
        <v>125.74200000000019</v>
      </c>
      <c r="AJ31" s="34">
        <v>140.04166646842725</v>
      </c>
      <c r="AK31" s="34">
        <v>-40.494039000000157</v>
      </c>
      <c r="AL31" s="34">
        <v>54.001960999999937</v>
      </c>
      <c r="AM31" s="34">
        <v>74.651960999999915</v>
      </c>
      <c r="AN31" s="34">
        <v>145.39690099999996</v>
      </c>
    </row>
    <row r="32" spans="1:40" ht="15" customHeight="1" x14ac:dyDescent="0.3">
      <c r="A32" s="58" t="s">
        <v>81</v>
      </c>
      <c r="B32" s="58" t="s">
        <v>82</v>
      </c>
      <c r="C32" s="91" t="s">
        <v>83</v>
      </c>
      <c r="D32" s="42" t="s">
        <v>84</v>
      </c>
      <c r="E32" s="43" t="s">
        <v>10</v>
      </c>
      <c r="F32" s="43" t="s">
        <v>11</v>
      </c>
      <c r="G32" s="33">
        <v>401.6</v>
      </c>
      <c r="H32" s="33">
        <v>105</v>
      </c>
      <c r="I32" s="33">
        <v>388.9</v>
      </c>
      <c r="J32" s="33">
        <v>273.2</v>
      </c>
      <c r="K32" s="33">
        <v>334.6</v>
      </c>
      <c r="L32" s="33">
        <v>527.20000000000005</v>
      </c>
      <c r="M32" s="33">
        <v>475.79999999999995</v>
      </c>
      <c r="N32" s="33">
        <v>433</v>
      </c>
      <c r="O32" s="33">
        <v>368.6</v>
      </c>
      <c r="P32" s="33">
        <v>250.7</v>
      </c>
      <c r="Q32" s="33">
        <v>337.6</v>
      </c>
      <c r="R32" s="33">
        <v>969.59999999999991</v>
      </c>
      <c r="S32" s="33">
        <v>673.3</v>
      </c>
      <c r="T32" s="33">
        <v>1314.3</v>
      </c>
      <c r="U32" s="33">
        <v>1867</v>
      </c>
      <c r="V32" s="33">
        <v>1792.4</v>
      </c>
      <c r="W32" s="33">
        <v>2826.3</v>
      </c>
      <c r="X32" s="33">
        <v>2163.8000000000002</v>
      </c>
      <c r="Y32" s="33">
        <v>2477.6999999999998</v>
      </c>
      <c r="Z32" s="33">
        <v>2368.1999999999998</v>
      </c>
      <c r="AA32" s="33">
        <v>4061.7</v>
      </c>
      <c r="AB32" s="33">
        <v>1422</v>
      </c>
      <c r="AC32" s="33">
        <v>1123.1999999999998</v>
      </c>
      <c r="AD32" s="33">
        <v>1188.7</v>
      </c>
      <c r="AE32" s="33">
        <v>1532.1</v>
      </c>
      <c r="AF32" s="33">
        <v>1579</v>
      </c>
      <c r="AG32" s="33">
        <v>1670.6999999999998</v>
      </c>
      <c r="AH32" s="33">
        <v>3111.6</v>
      </c>
      <c r="AI32" s="33">
        <v>4963.7999999999993</v>
      </c>
      <c r="AJ32" s="33">
        <v>3048.6000000000004</v>
      </c>
      <c r="AK32" s="33">
        <v>4158.6106829038072</v>
      </c>
      <c r="AL32" s="33">
        <v>5198.6047170751335</v>
      </c>
      <c r="AM32" s="33">
        <v>2781.8416553010929</v>
      </c>
      <c r="AN32" s="33">
        <v>2816.3276355719918</v>
      </c>
    </row>
    <row r="33" spans="1:40" ht="15" customHeight="1" x14ac:dyDescent="0.3">
      <c r="A33" s="92" t="s">
        <v>85</v>
      </c>
      <c r="B33" s="51" t="s">
        <v>86</v>
      </c>
      <c r="C33" s="90" t="s">
        <v>87</v>
      </c>
      <c r="D33" s="52" t="s">
        <v>88</v>
      </c>
      <c r="E33" s="53" t="s">
        <v>10</v>
      </c>
      <c r="F33" s="47" t="s">
        <v>81</v>
      </c>
      <c r="G33" s="34">
        <v>401.6</v>
      </c>
      <c r="H33" s="34">
        <v>71.400000000000006</v>
      </c>
      <c r="I33" s="34">
        <v>383.9</v>
      </c>
      <c r="J33" s="34">
        <v>269.5</v>
      </c>
      <c r="K33" s="34">
        <v>297.5</v>
      </c>
      <c r="L33" s="34">
        <v>486.6</v>
      </c>
      <c r="M33" s="34">
        <v>448.4</v>
      </c>
      <c r="N33" s="34">
        <v>400</v>
      </c>
      <c r="O33" s="34">
        <v>367.8</v>
      </c>
      <c r="P33" s="34">
        <v>180</v>
      </c>
      <c r="Q33" s="34">
        <v>254.9</v>
      </c>
      <c r="R33" s="34">
        <v>794.4</v>
      </c>
      <c r="S33" s="34">
        <v>371.7</v>
      </c>
      <c r="T33" s="34">
        <v>1152</v>
      </c>
      <c r="U33" s="34">
        <v>1236.5</v>
      </c>
      <c r="V33" s="34">
        <v>1042.2</v>
      </c>
      <c r="W33" s="34">
        <v>1757.9</v>
      </c>
      <c r="X33" s="34">
        <v>1282</v>
      </c>
      <c r="Y33" s="34">
        <v>1383.7</v>
      </c>
      <c r="Z33" s="34">
        <v>1394.4</v>
      </c>
      <c r="AA33" s="34">
        <v>2139.4</v>
      </c>
      <c r="AB33" s="34">
        <v>890.5</v>
      </c>
      <c r="AC33" s="34">
        <v>780.8</v>
      </c>
      <c r="AD33" s="34">
        <v>399.2</v>
      </c>
      <c r="AE33" s="34">
        <v>765.3</v>
      </c>
      <c r="AF33" s="34">
        <v>938.4</v>
      </c>
      <c r="AG33" s="34">
        <v>884.3</v>
      </c>
      <c r="AH33" s="34">
        <v>2004.3</v>
      </c>
      <c r="AI33" s="34">
        <v>2558.1</v>
      </c>
      <c r="AJ33" s="34">
        <v>2711.3</v>
      </c>
      <c r="AK33" s="34">
        <v>1576.3696751761668</v>
      </c>
      <c r="AL33" s="34">
        <v>1815.7547485747664</v>
      </c>
      <c r="AM33" s="34">
        <v>1688.4643108577282</v>
      </c>
      <c r="AN33" s="34">
        <v>1706.2630399473574</v>
      </c>
    </row>
    <row r="34" spans="1:40" ht="15" customHeight="1" x14ac:dyDescent="0.3">
      <c r="A34" s="92" t="s">
        <v>89</v>
      </c>
      <c r="B34" s="51" t="s">
        <v>90</v>
      </c>
      <c r="C34" s="90" t="s">
        <v>91</v>
      </c>
      <c r="D34" s="52" t="s">
        <v>92</v>
      </c>
      <c r="E34" s="53" t="s">
        <v>10</v>
      </c>
      <c r="F34" s="53" t="s">
        <v>81</v>
      </c>
      <c r="G34" s="34">
        <v>0</v>
      </c>
      <c r="H34" s="34">
        <v>33.6</v>
      </c>
      <c r="I34" s="34">
        <v>5</v>
      </c>
      <c r="J34" s="34">
        <v>3.7</v>
      </c>
      <c r="K34" s="34">
        <v>37.1</v>
      </c>
      <c r="L34" s="34">
        <v>40.6</v>
      </c>
      <c r="M34" s="34">
        <v>27.4</v>
      </c>
      <c r="N34" s="34">
        <v>33</v>
      </c>
      <c r="O34" s="34">
        <v>0.8</v>
      </c>
      <c r="P34" s="34">
        <v>70.7</v>
      </c>
      <c r="Q34" s="34">
        <v>82.7</v>
      </c>
      <c r="R34" s="34">
        <v>175.2</v>
      </c>
      <c r="S34" s="34">
        <v>301.60000000000002</v>
      </c>
      <c r="T34" s="34">
        <v>162.30000000000001</v>
      </c>
      <c r="U34" s="34">
        <v>630.5</v>
      </c>
      <c r="V34" s="34">
        <v>750.2</v>
      </c>
      <c r="W34" s="34">
        <v>1068.4000000000001</v>
      </c>
      <c r="X34" s="34">
        <v>881.8</v>
      </c>
      <c r="Y34" s="34">
        <v>1094</v>
      </c>
      <c r="Z34" s="34">
        <v>973.8</v>
      </c>
      <c r="AA34" s="34">
        <v>1922.3</v>
      </c>
      <c r="AB34" s="34">
        <v>531.5</v>
      </c>
      <c r="AC34" s="34">
        <v>342.4</v>
      </c>
      <c r="AD34" s="34">
        <v>789.5</v>
      </c>
      <c r="AE34" s="34">
        <v>766.8</v>
      </c>
      <c r="AF34" s="34">
        <v>640.6</v>
      </c>
      <c r="AG34" s="34">
        <v>786.4</v>
      </c>
      <c r="AH34" s="34">
        <v>1107.3</v>
      </c>
      <c r="AI34" s="34">
        <v>2405.6999999999998</v>
      </c>
      <c r="AJ34" s="34">
        <v>337.3</v>
      </c>
      <c r="AK34" s="34">
        <v>2582.2410077276409</v>
      </c>
      <c r="AL34" s="34">
        <v>3382.8499685003667</v>
      </c>
      <c r="AM34" s="34">
        <v>1093.377344443365</v>
      </c>
      <c r="AN34" s="34">
        <v>1110.0645956246346</v>
      </c>
    </row>
    <row r="35" spans="1:40" ht="15" customHeight="1" x14ac:dyDescent="0.3">
      <c r="A35" s="35" t="s">
        <v>93</v>
      </c>
      <c r="B35" s="36" t="s">
        <v>93</v>
      </c>
      <c r="C35" s="37" t="s">
        <v>94</v>
      </c>
      <c r="D35" s="38" t="s">
        <v>95</v>
      </c>
      <c r="E35" s="39" t="s">
        <v>96</v>
      </c>
      <c r="F35" s="39" t="s">
        <v>11</v>
      </c>
      <c r="G35" s="32">
        <v>9581.6</v>
      </c>
      <c r="H35" s="32">
        <v>11758.1</v>
      </c>
      <c r="I35" s="32">
        <v>11934.4</v>
      </c>
      <c r="J35" s="32">
        <v>12377.1</v>
      </c>
      <c r="K35" s="32">
        <v>13850.9</v>
      </c>
      <c r="L35" s="32">
        <v>16840.5</v>
      </c>
      <c r="M35" s="32">
        <v>15863.3</v>
      </c>
      <c r="N35" s="32">
        <v>17143</v>
      </c>
      <c r="O35" s="32">
        <v>16504.900000000001</v>
      </c>
      <c r="P35" s="32">
        <v>17665.900000000001</v>
      </c>
      <c r="Q35" s="32">
        <v>19675.5</v>
      </c>
      <c r="R35" s="32">
        <v>21515</v>
      </c>
      <c r="S35" s="32">
        <v>22698.3</v>
      </c>
      <c r="T35" s="32">
        <v>25012.7</v>
      </c>
      <c r="U35" s="32">
        <v>27694.799999999999</v>
      </c>
      <c r="V35" s="32">
        <v>28210.799999999999</v>
      </c>
      <c r="W35" s="32">
        <v>29213.599999999999</v>
      </c>
      <c r="X35" s="32">
        <v>29520.6</v>
      </c>
      <c r="Y35" s="32">
        <v>30678.5</v>
      </c>
      <c r="Z35" s="32">
        <v>32135.5</v>
      </c>
      <c r="AA35" s="32">
        <v>35467.199999999997</v>
      </c>
      <c r="AB35" s="32">
        <v>33382.6</v>
      </c>
      <c r="AC35" s="32">
        <v>33800.300000000003</v>
      </c>
      <c r="AD35" s="32">
        <v>35794.400000000001</v>
      </c>
      <c r="AE35" s="32">
        <v>38432.400000000001</v>
      </c>
      <c r="AF35" s="32">
        <v>41972.4</v>
      </c>
      <c r="AG35" s="32">
        <v>45766.7</v>
      </c>
      <c r="AH35" s="32">
        <v>47328.4</v>
      </c>
      <c r="AI35" s="32">
        <v>59427.6</v>
      </c>
      <c r="AJ35" s="32">
        <v>61714</v>
      </c>
      <c r="AK35" s="32">
        <v>66637.966186243881</v>
      </c>
      <c r="AL35" s="32">
        <v>70391.049828790769</v>
      </c>
      <c r="AM35" s="32">
        <v>70723.855139804378</v>
      </c>
      <c r="AN35" s="32">
        <v>73347.550560541116</v>
      </c>
    </row>
    <row r="36" spans="1:40" ht="15" customHeight="1" x14ac:dyDescent="0.3">
      <c r="A36" s="57" t="s">
        <v>97</v>
      </c>
      <c r="B36" s="41" t="s">
        <v>97</v>
      </c>
      <c r="C36" s="91" t="s">
        <v>98</v>
      </c>
      <c r="D36" s="42" t="s">
        <v>99</v>
      </c>
      <c r="E36" s="43" t="s">
        <v>96</v>
      </c>
      <c r="F36" s="43" t="s">
        <v>11</v>
      </c>
      <c r="G36" s="33">
        <v>1909.6</v>
      </c>
      <c r="H36" s="33">
        <v>2129.6999999999998</v>
      </c>
      <c r="I36" s="33">
        <v>2305.8000000000002</v>
      </c>
      <c r="J36" s="33">
        <v>2594.9</v>
      </c>
      <c r="K36" s="33">
        <v>2775.2</v>
      </c>
      <c r="L36" s="33">
        <v>2891.3</v>
      </c>
      <c r="M36" s="33">
        <v>3170.4</v>
      </c>
      <c r="N36" s="33">
        <v>3530.2</v>
      </c>
      <c r="O36" s="33">
        <v>3752.7</v>
      </c>
      <c r="P36" s="33">
        <v>3815</v>
      </c>
      <c r="Q36" s="33">
        <v>4131.3</v>
      </c>
      <c r="R36" s="33">
        <v>4547.7</v>
      </c>
      <c r="S36" s="33">
        <v>4745.6000000000004</v>
      </c>
      <c r="T36" s="33">
        <v>5284.5</v>
      </c>
      <c r="U36" s="33">
        <v>5671.5</v>
      </c>
      <c r="V36" s="33">
        <v>5992.8</v>
      </c>
      <c r="W36" s="33">
        <v>6137.2</v>
      </c>
      <c r="X36" s="33">
        <v>6278.5</v>
      </c>
      <c r="Y36" s="33">
        <v>6652.3</v>
      </c>
      <c r="Z36" s="33">
        <v>6923.9</v>
      </c>
      <c r="AA36" s="33">
        <v>7273.8</v>
      </c>
      <c r="AB36" s="33">
        <v>7696.5</v>
      </c>
      <c r="AC36" s="33">
        <v>8081.5</v>
      </c>
      <c r="AD36" s="33">
        <v>8524.5</v>
      </c>
      <c r="AE36" s="33">
        <v>9761.7000000000007</v>
      </c>
      <c r="AF36" s="33">
        <v>10620.4</v>
      </c>
      <c r="AG36" s="33">
        <v>11408.6</v>
      </c>
      <c r="AH36" s="33">
        <v>11893.7</v>
      </c>
      <c r="AI36" s="33">
        <v>13551.7</v>
      </c>
      <c r="AJ36" s="33">
        <v>14833.3</v>
      </c>
      <c r="AK36" s="33">
        <v>15619.1361844807</v>
      </c>
      <c r="AL36" s="33">
        <v>16127.131646092786</v>
      </c>
      <c r="AM36" s="33">
        <v>17292.342139893695</v>
      </c>
      <c r="AN36" s="33">
        <v>17972.595410186226</v>
      </c>
    </row>
    <row r="37" spans="1:40" ht="15" customHeight="1" x14ac:dyDescent="0.3">
      <c r="A37" s="92" t="s">
        <v>100</v>
      </c>
      <c r="B37" s="49" t="s">
        <v>101</v>
      </c>
      <c r="C37" s="90" t="s">
        <v>228</v>
      </c>
      <c r="D37" s="46" t="s">
        <v>102</v>
      </c>
      <c r="E37" s="47" t="s">
        <v>96</v>
      </c>
      <c r="F37" s="47" t="s">
        <v>97</v>
      </c>
      <c r="G37" s="34">
        <v>1354.0179999999971</v>
      </c>
      <c r="H37" s="34">
        <v>1533.3659999999979</v>
      </c>
      <c r="I37" s="34">
        <v>1696.838999999999</v>
      </c>
      <c r="J37" s="34">
        <v>1829.8889999999978</v>
      </c>
      <c r="K37" s="34">
        <v>1973.986999999998</v>
      </c>
      <c r="L37" s="34">
        <v>2066.9289999999978</v>
      </c>
      <c r="M37" s="34">
        <v>2245.4729999999981</v>
      </c>
      <c r="N37" s="34">
        <v>2500.8469999999993</v>
      </c>
      <c r="O37" s="34">
        <v>2783.804999999998</v>
      </c>
      <c r="P37" s="34">
        <v>2853.0999999999967</v>
      </c>
      <c r="Q37" s="34">
        <v>3048.2289999999994</v>
      </c>
      <c r="R37" s="34">
        <v>3353.8119999999981</v>
      </c>
      <c r="S37" s="34">
        <v>3484.2489999999971</v>
      </c>
      <c r="T37" s="34">
        <v>3922.9909999999932</v>
      </c>
      <c r="U37" s="34">
        <v>4107.4579999999905</v>
      </c>
      <c r="V37" s="34">
        <v>4334.4199999999801</v>
      </c>
      <c r="W37" s="34">
        <v>4365.2869999999803</v>
      </c>
      <c r="X37" s="34">
        <v>4546.5619999999899</v>
      </c>
      <c r="Y37" s="34">
        <v>4772.2929999999797</v>
      </c>
      <c r="Z37" s="34">
        <v>4933.7339999999804</v>
      </c>
      <c r="AA37" s="34">
        <v>5170.7919999999804</v>
      </c>
      <c r="AB37" s="34">
        <v>5465.5719999999701</v>
      </c>
      <c r="AC37" s="34">
        <v>5807.5</v>
      </c>
      <c r="AD37" s="34">
        <v>6280.9</v>
      </c>
      <c r="AE37" s="34">
        <v>7061</v>
      </c>
      <c r="AF37" s="34">
        <v>7744.8</v>
      </c>
      <c r="AG37" s="34">
        <v>8150.1</v>
      </c>
      <c r="AH37" s="34">
        <v>8498.6</v>
      </c>
      <c r="AI37" s="34">
        <v>9745.2000000000007</v>
      </c>
      <c r="AJ37" s="34">
        <v>10514.5</v>
      </c>
      <c r="AK37" s="34">
        <v>11041.522895288364</v>
      </c>
      <c r="AL37" s="34">
        <v>11475.773715906344</v>
      </c>
      <c r="AM37" s="34">
        <v>12322.177291335729</v>
      </c>
      <c r="AN37" s="34">
        <v>12841.563836616688</v>
      </c>
    </row>
    <row r="38" spans="1:40" ht="15" customHeight="1" x14ac:dyDescent="0.3">
      <c r="A38" s="92" t="s">
        <v>103</v>
      </c>
      <c r="B38" s="49" t="s">
        <v>104</v>
      </c>
      <c r="C38" s="90" t="s">
        <v>229</v>
      </c>
      <c r="D38" s="46" t="s">
        <v>105</v>
      </c>
      <c r="E38" s="47" t="s">
        <v>96</v>
      </c>
      <c r="F38" s="47" t="s">
        <v>97</v>
      </c>
      <c r="G38" s="34">
        <v>515.93299999999795</v>
      </c>
      <c r="H38" s="34">
        <v>552.94899999999893</v>
      </c>
      <c r="I38" s="34">
        <v>563.47299999999893</v>
      </c>
      <c r="J38" s="34">
        <v>691.22099999999705</v>
      </c>
      <c r="K38" s="34">
        <v>714.79599999999698</v>
      </c>
      <c r="L38" s="34">
        <v>737.81299999999806</v>
      </c>
      <c r="M38" s="34">
        <v>829.56799999999703</v>
      </c>
      <c r="N38" s="34">
        <v>919.12399999999798</v>
      </c>
      <c r="O38" s="34">
        <v>835.26199999999801</v>
      </c>
      <c r="P38" s="34">
        <v>788.08299999999895</v>
      </c>
      <c r="Q38" s="34">
        <v>925.79999999999802</v>
      </c>
      <c r="R38" s="34">
        <v>1027.9029999999991</v>
      </c>
      <c r="S38" s="34">
        <v>1067.814999999998</v>
      </c>
      <c r="T38" s="34">
        <v>1155.0889999999979</v>
      </c>
      <c r="U38" s="34">
        <v>1340.2499999999989</v>
      </c>
      <c r="V38" s="34">
        <v>1361.4609999999991</v>
      </c>
      <c r="W38" s="34">
        <v>1456.649999999998</v>
      </c>
      <c r="X38" s="34">
        <v>1443.853999999998</v>
      </c>
      <c r="Y38" s="34">
        <v>1580.9629999999991</v>
      </c>
      <c r="Z38" s="34">
        <v>1687.3669999999988</v>
      </c>
      <c r="AA38" s="34">
        <v>1781.905999999999</v>
      </c>
      <c r="AB38" s="34">
        <v>1891.195999999999</v>
      </c>
      <c r="AC38" s="34">
        <v>2274.1</v>
      </c>
      <c r="AD38" s="34">
        <v>2243.6</v>
      </c>
      <c r="AE38" s="34">
        <v>2700.7</v>
      </c>
      <c r="AF38" s="34">
        <v>2875.6</v>
      </c>
      <c r="AG38" s="34">
        <v>3258.4</v>
      </c>
      <c r="AH38" s="34">
        <v>3395.1</v>
      </c>
      <c r="AI38" s="34">
        <v>3806.6</v>
      </c>
      <c r="AJ38" s="34">
        <v>4318.8</v>
      </c>
      <c r="AK38" s="34">
        <v>4577.6132891923362</v>
      </c>
      <c r="AL38" s="34">
        <v>4651.3579301864429</v>
      </c>
      <c r="AM38" s="34">
        <v>4970.1648485579663</v>
      </c>
      <c r="AN38" s="34">
        <v>5131.0315735695376</v>
      </c>
    </row>
    <row r="39" spans="1:40" ht="15" customHeight="1" x14ac:dyDescent="0.3">
      <c r="A39" s="92" t="s">
        <v>106</v>
      </c>
      <c r="B39" s="49"/>
      <c r="C39" s="90" t="s">
        <v>211</v>
      </c>
      <c r="D39" s="46"/>
      <c r="E39" s="47" t="s">
        <v>96</v>
      </c>
      <c r="F39" s="47" t="s">
        <v>97</v>
      </c>
      <c r="G39" s="34">
        <v>39.649000000004889</v>
      </c>
      <c r="H39" s="34">
        <v>43.385000000002947</v>
      </c>
      <c r="I39" s="34">
        <v>45.488000000002216</v>
      </c>
      <c r="J39" s="34">
        <v>73.790000000005193</v>
      </c>
      <c r="K39" s="34">
        <v>86.417000000004805</v>
      </c>
      <c r="L39" s="34">
        <v>86.558000000004313</v>
      </c>
      <c r="M39" s="34">
        <v>95.359000000004926</v>
      </c>
      <c r="N39" s="34">
        <v>110.22900000000254</v>
      </c>
      <c r="O39" s="34">
        <v>133.63300000000379</v>
      </c>
      <c r="P39" s="34">
        <v>173.81700000000433</v>
      </c>
      <c r="Q39" s="34">
        <v>157.2710000000028</v>
      </c>
      <c r="R39" s="34">
        <v>165.98500000000263</v>
      </c>
      <c r="S39" s="34">
        <v>193.53600000000529</v>
      </c>
      <c r="T39" s="34">
        <v>206.42000000000894</v>
      </c>
      <c r="U39" s="34">
        <v>223.7920000000106</v>
      </c>
      <c r="V39" s="34">
        <v>296.91900000002101</v>
      </c>
      <c r="W39" s="34">
        <v>315.26300000002152</v>
      </c>
      <c r="X39" s="34">
        <v>288.08400000001211</v>
      </c>
      <c r="Y39" s="34">
        <v>299.04400000002147</v>
      </c>
      <c r="Z39" s="34">
        <v>302.79900000002044</v>
      </c>
      <c r="AA39" s="34">
        <v>321.10200000002078</v>
      </c>
      <c r="AB39" s="34">
        <v>339.73200000003089</v>
      </c>
      <c r="AC39" s="34">
        <v>-9.9999999999909051E-2</v>
      </c>
      <c r="AD39" s="34">
        <v>0</v>
      </c>
      <c r="AE39" s="34">
        <v>0</v>
      </c>
      <c r="AF39" s="34">
        <v>0</v>
      </c>
      <c r="AG39" s="34">
        <v>9.9999999999909051E-2</v>
      </c>
      <c r="AH39" s="34">
        <v>0</v>
      </c>
      <c r="AI39" s="34">
        <v>-9.9999999999909051E-2</v>
      </c>
      <c r="AJ39" s="34">
        <v>0</v>
      </c>
      <c r="AK39" s="34">
        <v>0</v>
      </c>
      <c r="AL39" s="34">
        <v>0</v>
      </c>
      <c r="AM39" s="34">
        <v>0</v>
      </c>
      <c r="AN39" s="34">
        <v>0</v>
      </c>
    </row>
    <row r="40" spans="1:40" ht="15" customHeight="1" x14ac:dyDescent="0.3">
      <c r="A40" s="57" t="s">
        <v>107</v>
      </c>
      <c r="B40" s="41" t="s">
        <v>107</v>
      </c>
      <c r="C40" s="91" t="s">
        <v>108</v>
      </c>
      <c r="D40" s="42" t="s">
        <v>109</v>
      </c>
      <c r="E40" s="43" t="s">
        <v>96</v>
      </c>
      <c r="F40" s="43" t="s">
        <v>11</v>
      </c>
      <c r="G40" s="33">
        <v>1558.4</v>
      </c>
      <c r="H40" s="33">
        <v>1930.5</v>
      </c>
      <c r="I40" s="33">
        <v>1856.6</v>
      </c>
      <c r="J40" s="33">
        <v>1944.8</v>
      </c>
      <c r="K40" s="33">
        <v>1641.2</v>
      </c>
      <c r="L40" s="33">
        <v>1977.2</v>
      </c>
      <c r="M40" s="33">
        <v>2145.1999999999998</v>
      </c>
      <c r="N40" s="33">
        <v>2115.6</v>
      </c>
      <c r="O40" s="33">
        <v>2330.1999999999998</v>
      </c>
      <c r="P40" s="33">
        <v>2401.6999999999998</v>
      </c>
      <c r="Q40" s="33">
        <v>2642.7</v>
      </c>
      <c r="R40" s="33">
        <v>3350.8</v>
      </c>
      <c r="S40" s="33">
        <v>3284.4</v>
      </c>
      <c r="T40" s="33">
        <v>3346.3</v>
      </c>
      <c r="U40" s="33">
        <v>3900.3</v>
      </c>
      <c r="V40" s="33">
        <v>4071.9</v>
      </c>
      <c r="W40" s="33">
        <v>4205.3</v>
      </c>
      <c r="X40" s="33">
        <v>4293.3</v>
      </c>
      <c r="Y40" s="33">
        <v>4301.8999999999996</v>
      </c>
      <c r="Z40" s="33">
        <v>4391.1000000000004</v>
      </c>
      <c r="AA40" s="33">
        <v>4730.8999999999996</v>
      </c>
      <c r="AB40" s="33">
        <v>4525</v>
      </c>
      <c r="AC40" s="33">
        <v>4837.3999999999996</v>
      </c>
      <c r="AD40" s="33">
        <v>4894.7</v>
      </c>
      <c r="AE40" s="33">
        <v>5092.3999999999996</v>
      </c>
      <c r="AF40" s="33">
        <v>5154.7</v>
      </c>
      <c r="AG40" s="33">
        <v>5716.8</v>
      </c>
      <c r="AH40" s="33">
        <v>6597.8</v>
      </c>
      <c r="AI40" s="33">
        <v>6679.7</v>
      </c>
      <c r="AJ40" s="33">
        <v>7463.9</v>
      </c>
      <c r="AK40" s="33">
        <v>7880.7587095395093</v>
      </c>
      <c r="AL40" s="33">
        <v>8140.7104911325614</v>
      </c>
      <c r="AM40" s="33">
        <v>8263.1628629551215</v>
      </c>
      <c r="AN40" s="33">
        <v>8408.4431668878242</v>
      </c>
    </row>
    <row r="41" spans="1:40" ht="15" customHeight="1" x14ac:dyDescent="0.3">
      <c r="A41" s="57" t="s">
        <v>110</v>
      </c>
      <c r="B41" s="41" t="s">
        <v>110</v>
      </c>
      <c r="C41" s="91" t="s">
        <v>111</v>
      </c>
      <c r="D41" s="42" t="s">
        <v>112</v>
      </c>
      <c r="E41" s="43" t="s">
        <v>96</v>
      </c>
      <c r="F41" s="43" t="s">
        <v>11</v>
      </c>
      <c r="G41" s="33">
        <v>15</v>
      </c>
      <c r="H41" s="33">
        <v>33.200000000000003</v>
      </c>
      <c r="I41" s="33">
        <v>64.099999999999994</v>
      </c>
      <c r="J41" s="33">
        <v>36.599999999999994</v>
      </c>
      <c r="K41" s="33">
        <v>40.1</v>
      </c>
      <c r="L41" s="33">
        <v>46.9</v>
      </c>
      <c r="M41" s="33">
        <v>45.3</v>
      </c>
      <c r="N41" s="33">
        <v>39.5</v>
      </c>
      <c r="O41" s="33">
        <v>126.9</v>
      </c>
      <c r="P41" s="33">
        <v>48.9</v>
      </c>
      <c r="Q41" s="33">
        <v>64</v>
      </c>
      <c r="R41" s="33">
        <v>76.3</v>
      </c>
      <c r="S41" s="33">
        <v>138.4</v>
      </c>
      <c r="T41" s="33">
        <v>81.900000000000006</v>
      </c>
      <c r="U41" s="33">
        <v>76.8</v>
      </c>
      <c r="V41" s="33">
        <v>97.699999999999989</v>
      </c>
      <c r="W41" s="33">
        <v>105.5</v>
      </c>
      <c r="X41" s="33">
        <v>99.1</v>
      </c>
      <c r="Y41" s="33">
        <v>116.6</v>
      </c>
      <c r="Z41" s="33">
        <v>110.7</v>
      </c>
      <c r="AA41" s="33">
        <v>103.6</v>
      </c>
      <c r="AB41" s="33">
        <v>131</v>
      </c>
      <c r="AC41" s="33">
        <v>89.1</v>
      </c>
      <c r="AD41" s="33">
        <v>151.6</v>
      </c>
      <c r="AE41" s="33">
        <v>159</v>
      </c>
      <c r="AF41" s="33">
        <v>159.69999999999999</v>
      </c>
      <c r="AG41" s="33">
        <v>173.8</v>
      </c>
      <c r="AH41" s="33">
        <v>133.19999999999999</v>
      </c>
      <c r="AI41" s="33">
        <v>102</v>
      </c>
      <c r="AJ41" s="33">
        <v>171.39999999999998</v>
      </c>
      <c r="AK41" s="33">
        <v>147.16500297665587</v>
      </c>
      <c r="AL41" s="33">
        <v>151.06351218603587</v>
      </c>
      <c r="AM41" s="33">
        <v>154.73923328009496</v>
      </c>
      <c r="AN41" s="33">
        <v>157.98491003107043</v>
      </c>
    </row>
    <row r="42" spans="1:40" ht="15" customHeight="1" x14ac:dyDescent="0.3">
      <c r="A42" s="92" t="s">
        <v>113</v>
      </c>
      <c r="B42" s="59" t="s">
        <v>114</v>
      </c>
      <c r="C42" s="90" t="s">
        <v>230</v>
      </c>
      <c r="D42" s="52" t="s">
        <v>115</v>
      </c>
      <c r="E42" s="53" t="s">
        <v>96</v>
      </c>
      <c r="F42" s="47" t="s">
        <v>110</v>
      </c>
      <c r="G42" s="34">
        <v>12.5</v>
      </c>
      <c r="H42" s="34">
        <v>23.2</v>
      </c>
      <c r="I42" s="34">
        <v>23.4</v>
      </c>
      <c r="J42" s="34">
        <v>27.4</v>
      </c>
      <c r="K42" s="34">
        <v>32.6</v>
      </c>
      <c r="L42" s="34">
        <v>41.9</v>
      </c>
      <c r="M42" s="34">
        <v>41.9</v>
      </c>
      <c r="N42" s="34">
        <v>37.6</v>
      </c>
      <c r="O42" s="34">
        <v>122.7</v>
      </c>
      <c r="P42" s="34">
        <v>46.8</v>
      </c>
      <c r="Q42" s="34">
        <v>60.5</v>
      </c>
      <c r="R42" s="34">
        <v>72.8</v>
      </c>
      <c r="S42" s="34">
        <v>121.6</v>
      </c>
      <c r="T42" s="34">
        <v>62.6</v>
      </c>
      <c r="U42" s="34">
        <v>68</v>
      </c>
      <c r="V42" s="34">
        <v>75.8</v>
      </c>
      <c r="W42" s="34">
        <v>78.900000000000006</v>
      </c>
      <c r="X42" s="34">
        <v>89.8</v>
      </c>
      <c r="Y42" s="34">
        <v>93.7</v>
      </c>
      <c r="Z42" s="34">
        <v>80.7</v>
      </c>
      <c r="AA42" s="34">
        <v>102.8</v>
      </c>
      <c r="AB42" s="34">
        <v>108.2</v>
      </c>
      <c r="AC42" s="34">
        <v>63.6</v>
      </c>
      <c r="AD42" s="34">
        <v>125.4</v>
      </c>
      <c r="AE42" s="34">
        <v>134.6</v>
      </c>
      <c r="AF42" s="34">
        <v>134.6</v>
      </c>
      <c r="AG42" s="34">
        <v>147.80000000000001</v>
      </c>
      <c r="AH42" s="34">
        <v>120.6</v>
      </c>
      <c r="AI42" s="34">
        <v>95.8</v>
      </c>
      <c r="AJ42" s="34">
        <v>139.19999999999999</v>
      </c>
      <c r="AK42" s="34">
        <v>119.54002500000006</v>
      </c>
      <c r="AL42" s="34">
        <v>122.63411898999999</v>
      </c>
      <c r="AM42" s="34">
        <v>125.54688599999996</v>
      </c>
      <c r="AN42" s="34">
        <v>128.12940699999993</v>
      </c>
    </row>
    <row r="43" spans="1:40" ht="15" customHeight="1" x14ac:dyDescent="0.3">
      <c r="A43" s="92" t="s">
        <v>116</v>
      </c>
      <c r="B43" s="59" t="s">
        <v>117</v>
      </c>
      <c r="C43" s="90" t="s">
        <v>231</v>
      </c>
      <c r="D43" s="52" t="s">
        <v>34</v>
      </c>
      <c r="E43" s="53" t="s">
        <v>96</v>
      </c>
      <c r="F43" s="53" t="s">
        <v>110</v>
      </c>
      <c r="G43" s="34">
        <v>2.5</v>
      </c>
      <c r="H43" s="34">
        <v>10</v>
      </c>
      <c r="I43" s="34">
        <v>40.700000000000003</v>
      </c>
      <c r="J43" s="34">
        <v>9.1999999999999993</v>
      </c>
      <c r="K43" s="34">
        <v>7.5</v>
      </c>
      <c r="L43" s="34">
        <v>5</v>
      </c>
      <c r="M43" s="34">
        <v>3.4</v>
      </c>
      <c r="N43" s="34">
        <v>1.9</v>
      </c>
      <c r="O43" s="34">
        <v>4.2</v>
      </c>
      <c r="P43" s="34">
        <v>2.1</v>
      </c>
      <c r="Q43" s="34">
        <v>3.5</v>
      </c>
      <c r="R43" s="34">
        <v>3.5</v>
      </c>
      <c r="S43" s="34">
        <v>16.8</v>
      </c>
      <c r="T43" s="34">
        <v>19.3</v>
      </c>
      <c r="U43" s="34">
        <v>8.8000000000000007</v>
      </c>
      <c r="V43" s="34">
        <v>21.9</v>
      </c>
      <c r="W43" s="34">
        <v>26.6</v>
      </c>
      <c r="X43" s="34">
        <v>9.3000000000000007</v>
      </c>
      <c r="Y43" s="34">
        <v>22.9</v>
      </c>
      <c r="Z43" s="34">
        <v>30</v>
      </c>
      <c r="AA43" s="34">
        <v>0.8</v>
      </c>
      <c r="AB43" s="34">
        <v>22.8</v>
      </c>
      <c r="AC43" s="34">
        <v>25.5</v>
      </c>
      <c r="AD43" s="34">
        <v>26.2</v>
      </c>
      <c r="AE43" s="34">
        <v>24.4</v>
      </c>
      <c r="AF43" s="34">
        <v>25.1</v>
      </c>
      <c r="AG43" s="34">
        <v>26</v>
      </c>
      <c r="AH43" s="34">
        <v>12.6</v>
      </c>
      <c r="AI43" s="34">
        <v>6.2</v>
      </c>
      <c r="AJ43" s="34">
        <v>32.200000000000003</v>
      </c>
      <c r="AK43" s="34">
        <v>27.624977976655813</v>
      </c>
      <c r="AL43" s="34">
        <v>28.429393196035875</v>
      </c>
      <c r="AM43" s="34">
        <v>29.192347280095007</v>
      </c>
      <c r="AN43" s="34">
        <v>29.855503031070509</v>
      </c>
    </row>
    <row r="44" spans="1:40" ht="15" customHeight="1" x14ac:dyDescent="0.3">
      <c r="A44" s="57" t="s">
        <v>118</v>
      </c>
      <c r="B44" s="41" t="s">
        <v>118</v>
      </c>
      <c r="C44" s="91" t="s">
        <v>119</v>
      </c>
      <c r="D44" s="42" t="s">
        <v>120</v>
      </c>
      <c r="E44" s="43" t="s">
        <v>96</v>
      </c>
      <c r="F44" s="43" t="s">
        <v>11</v>
      </c>
      <c r="G44" s="33">
        <v>912.9</v>
      </c>
      <c r="H44" s="33">
        <v>830.8</v>
      </c>
      <c r="I44" s="33">
        <v>1016.9</v>
      </c>
      <c r="J44" s="33">
        <v>731.1</v>
      </c>
      <c r="K44" s="33">
        <v>749.6</v>
      </c>
      <c r="L44" s="33">
        <v>772.8</v>
      </c>
      <c r="M44" s="33">
        <v>711.8</v>
      </c>
      <c r="N44" s="33">
        <v>554.20000000000005</v>
      </c>
      <c r="O44" s="33">
        <v>672.9</v>
      </c>
      <c r="P44" s="33">
        <v>843.2</v>
      </c>
      <c r="Q44" s="33">
        <v>458.8</v>
      </c>
      <c r="R44" s="33">
        <v>522.5</v>
      </c>
      <c r="S44" s="33">
        <v>528.4</v>
      </c>
      <c r="T44" s="33">
        <v>919.9</v>
      </c>
      <c r="U44" s="33">
        <v>877.7</v>
      </c>
      <c r="V44" s="33">
        <v>782.8</v>
      </c>
      <c r="W44" s="33">
        <v>878.2</v>
      </c>
      <c r="X44" s="33">
        <v>892.3</v>
      </c>
      <c r="Y44" s="33">
        <v>1079.5999999999999</v>
      </c>
      <c r="Z44" s="33">
        <v>1066.8</v>
      </c>
      <c r="AA44" s="33">
        <v>950</v>
      </c>
      <c r="AB44" s="33">
        <v>854.7</v>
      </c>
      <c r="AC44" s="33">
        <v>876.7</v>
      </c>
      <c r="AD44" s="33">
        <v>879.1</v>
      </c>
      <c r="AE44" s="33">
        <v>928.1</v>
      </c>
      <c r="AF44" s="33">
        <v>1240.4000000000001</v>
      </c>
      <c r="AG44" s="33">
        <v>1369.2</v>
      </c>
      <c r="AH44" s="33">
        <v>1196.4000000000001</v>
      </c>
      <c r="AI44" s="33">
        <v>4181.7</v>
      </c>
      <c r="AJ44" s="33">
        <v>2250.8000000000002</v>
      </c>
      <c r="AK44" s="33">
        <v>1699.0405626989552</v>
      </c>
      <c r="AL44" s="33">
        <v>1133.4126921872212</v>
      </c>
      <c r="AM44" s="33">
        <v>1137.2956278865879</v>
      </c>
      <c r="AN44" s="33">
        <v>1170.4787270422712</v>
      </c>
    </row>
    <row r="45" spans="1:40" ht="15" customHeight="1" x14ac:dyDescent="0.3">
      <c r="A45" s="57" t="s">
        <v>121</v>
      </c>
      <c r="B45" s="41"/>
      <c r="C45" s="91" t="s">
        <v>212</v>
      </c>
      <c r="D45" s="42" t="s">
        <v>122</v>
      </c>
      <c r="E45" s="43" t="s">
        <v>96</v>
      </c>
      <c r="F45" s="43" t="s">
        <v>11</v>
      </c>
      <c r="G45" s="33">
        <v>466.9</v>
      </c>
      <c r="H45" s="33">
        <v>555.29999999999995</v>
      </c>
      <c r="I45" s="33">
        <v>588.1</v>
      </c>
      <c r="J45" s="33">
        <v>683.4</v>
      </c>
      <c r="K45" s="33">
        <v>970.1</v>
      </c>
      <c r="L45" s="33">
        <v>1280</v>
      </c>
      <c r="M45" s="33">
        <v>1370.5</v>
      </c>
      <c r="N45" s="33">
        <v>1329.7</v>
      </c>
      <c r="O45" s="33">
        <v>1044.5999999999999</v>
      </c>
      <c r="P45" s="33">
        <v>1010.3</v>
      </c>
      <c r="Q45" s="33">
        <v>874.1</v>
      </c>
      <c r="R45" s="33">
        <v>825</v>
      </c>
      <c r="S45" s="33">
        <v>895.7</v>
      </c>
      <c r="T45" s="33">
        <v>927.4</v>
      </c>
      <c r="U45" s="33">
        <v>934.2</v>
      </c>
      <c r="V45" s="33">
        <v>884.3</v>
      </c>
      <c r="W45" s="33">
        <v>1106.9000000000001</v>
      </c>
      <c r="X45" s="33">
        <v>1312.9</v>
      </c>
      <c r="Y45" s="33">
        <v>1418.3</v>
      </c>
      <c r="Z45" s="33">
        <v>1474</v>
      </c>
      <c r="AA45" s="33">
        <v>1408.8</v>
      </c>
      <c r="AB45" s="33">
        <v>1373.2</v>
      </c>
      <c r="AC45" s="33">
        <v>1220.4000000000001</v>
      </c>
      <c r="AD45" s="33">
        <v>1209.8</v>
      </c>
      <c r="AE45" s="33">
        <v>1165</v>
      </c>
      <c r="AF45" s="33">
        <v>1104.7</v>
      </c>
      <c r="AG45" s="33">
        <v>1099.0999999999999</v>
      </c>
      <c r="AH45" s="33">
        <v>1138.9000000000001</v>
      </c>
      <c r="AI45" s="33">
        <v>1428</v>
      </c>
      <c r="AJ45" s="33">
        <v>1848.9</v>
      </c>
      <c r="AK45" s="33">
        <v>2073.6507909867196</v>
      </c>
      <c r="AL45" s="33">
        <v>2313.2811169982683</v>
      </c>
      <c r="AM45" s="33">
        <v>2695.7412487852594</v>
      </c>
      <c r="AN45" s="33">
        <v>3060.8640452212476</v>
      </c>
    </row>
    <row r="46" spans="1:40" ht="15" customHeight="1" x14ac:dyDescent="0.3">
      <c r="A46" s="92" t="s">
        <v>123</v>
      </c>
      <c r="B46" s="51" t="s">
        <v>123</v>
      </c>
      <c r="C46" s="90" t="s">
        <v>124</v>
      </c>
      <c r="D46" s="52" t="s">
        <v>79</v>
      </c>
      <c r="E46" s="53" t="s">
        <v>96</v>
      </c>
      <c r="F46" s="47" t="s">
        <v>76</v>
      </c>
      <c r="G46" s="34">
        <v>466.9</v>
      </c>
      <c r="H46" s="34">
        <v>555.29999999999995</v>
      </c>
      <c r="I46" s="34">
        <v>588.1</v>
      </c>
      <c r="J46" s="34">
        <v>683.4</v>
      </c>
      <c r="K46" s="34">
        <v>970.1</v>
      </c>
      <c r="L46" s="34">
        <v>1280</v>
      </c>
      <c r="M46" s="34">
        <v>1370.5</v>
      </c>
      <c r="N46" s="34">
        <v>1329.7</v>
      </c>
      <c r="O46" s="34">
        <v>1044.5999999999999</v>
      </c>
      <c r="P46" s="34">
        <v>1010.3</v>
      </c>
      <c r="Q46" s="34">
        <v>874.1</v>
      </c>
      <c r="R46" s="34">
        <v>825</v>
      </c>
      <c r="S46" s="34">
        <v>895.7</v>
      </c>
      <c r="T46" s="34">
        <v>927.4</v>
      </c>
      <c r="U46" s="34">
        <v>934.2</v>
      </c>
      <c r="V46" s="34">
        <v>884.3</v>
      </c>
      <c r="W46" s="34">
        <v>1106.9000000000001</v>
      </c>
      <c r="X46" s="34">
        <v>1312.9</v>
      </c>
      <c r="Y46" s="34">
        <v>1418.3</v>
      </c>
      <c r="Z46" s="34">
        <v>1474</v>
      </c>
      <c r="AA46" s="34">
        <v>1408.8</v>
      </c>
      <c r="AB46" s="34">
        <v>1373.2</v>
      </c>
      <c r="AC46" s="34">
        <v>1220.4000000000001</v>
      </c>
      <c r="AD46" s="34">
        <v>1209.8</v>
      </c>
      <c r="AE46" s="34">
        <v>1165</v>
      </c>
      <c r="AF46" s="34">
        <v>1104.7</v>
      </c>
      <c r="AG46" s="34">
        <v>1099.0999999999999</v>
      </c>
      <c r="AH46" s="34">
        <v>1138.9000000000001</v>
      </c>
      <c r="AI46" s="34">
        <v>1428</v>
      </c>
      <c r="AJ46" s="34">
        <v>1848.9</v>
      </c>
      <c r="AK46" s="34">
        <v>2073.6507909867196</v>
      </c>
      <c r="AL46" s="34">
        <v>2313.2811169982683</v>
      </c>
      <c r="AM46" s="34">
        <v>2695.7412487852594</v>
      </c>
      <c r="AN46" s="34">
        <v>3060.8640452212476</v>
      </c>
    </row>
    <row r="47" spans="1:40" ht="15" customHeight="1" x14ac:dyDescent="0.3">
      <c r="A47" s="92" t="s">
        <v>125</v>
      </c>
      <c r="B47" s="51" t="s">
        <v>126</v>
      </c>
      <c r="C47" s="90" t="s">
        <v>127</v>
      </c>
      <c r="D47" s="52" t="s">
        <v>128</v>
      </c>
      <c r="E47" s="53" t="s">
        <v>96</v>
      </c>
      <c r="F47" s="53" t="s">
        <v>76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v>0</v>
      </c>
      <c r="S47" s="34">
        <v>0</v>
      </c>
      <c r="T47" s="34">
        <v>0</v>
      </c>
      <c r="U47" s="34">
        <v>0</v>
      </c>
      <c r="V47" s="34">
        <v>0</v>
      </c>
      <c r="W47" s="34">
        <v>0</v>
      </c>
      <c r="X47" s="34">
        <v>0</v>
      </c>
      <c r="Y47" s="34">
        <v>0</v>
      </c>
      <c r="Z47" s="34">
        <v>0</v>
      </c>
      <c r="AA47" s="34">
        <v>0</v>
      </c>
      <c r="AB47" s="34">
        <v>0</v>
      </c>
      <c r="AC47" s="34">
        <v>0</v>
      </c>
      <c r="AD47" s="34">
        <v>0</v>
      </c>
      <c r="AE47" s="34">
        <v>0</v>
      </c>
      <c r="AF47" s="34">
        <v>0</v>
      </c>
      <c r="AG47" s="34">
        <v>0</v>
      </c>
      <c r="AH47" s="34">
        <v>0</v>
      </c>
      <c r="AI47" s="34">
        <v>0</v>
      </c>
      <c r="AJ47" s="34">
        <v>0</v>
      </c>
      <c r="AK47" s="34">
        <v>0</v>
      </c>
      <c r="AL47" s="34">
        <v>0</v>
      </c>
      <c r="AM47" s="34">
        <v>0</v>
      </c>
      <c r="AN47" s="34">
        <v>0</v>
      </c>
    </row>
    <row r="48" spans="1:40" ht="15" customHeight="1" x14ac:dyDescent="0.3">
      <c r="A48" s="57" t="s">
        <v>129</v>
      </c>
      <c r="B48" s="60" t="s">
        <v>130</v>
      </c>
      <c r="C48" s="91" t="s">
        <v>210</v>
      </c>
      <c r="D48" s="42" t="s">
        <v>131</v>
      </c>
      <c r="E48" s="43" t="s">
        <v>96</v>
      </c>
      <c r="F48" s="43" t="s">
        <v>11</v>
      </c>
      <c r="G48" s="33">
        <v>2741.2</v>
      </c>
      <c r="H48" s="33">
        <v>3060.9</v>
      </c>
      <c r="I48" s="33">
        <v>3257.9</v>
      </c>
      <c r="J48" s="33">
        <v>3565.4</v>
      </c>
      <c r="K48" s="33">
        <v>4015.4</v>
      </c>
      <c r="L48" s="33">
        <v>4225.8</v>
      </c>
      <c r="M48" s="33">
        <v>4604.1000000000004</v>
      </c>
      <c r="N48" s="33">
        <v>5055.2</v>
      </c>
      <c r="O48" s="33">
        <v>4918.1000000000004</v>
      </c>
      <c r="P48" s="33">
        <v>5815.6</v>
      </c>
      <c r="Q48" s="33">
        <v>6421.3</v>
      </c>
      <c r="R48" s="33">
        <v>6895.4</v>
      </c>
      <c r="S48" s="33">
        <v>7501.2</v>
      </c>
      <c r="T48" s="33">
        <v>7987.8</v>
      </c>
      <c r="U48" s="33">
        <v>9049.2000000000007</v>
      </c>
      <c r="V48" s="33">
        <v>9756.6</v>
      </c>
      <c r="W48" s="33">
        <v>9826.5</v>
      </c>
      <c r="X48" s="33">
        <v>10246.299999999999</v>
      </c>
      <c r="Y48" s="33">
        <v>10440.299999999999</v>
      </c>
      <c r="Z48" s="33">
        <v>10673.1</v>
      </c>
      <c r="AA48" s="33">
        <v>10969.7</v>
      </c>
      <c r="AB48" s="33">
        <v>11284.2</v>
      </c>
      <c r="AC48" s="33">
        <v>11472.7</v>
      </c>
      <c r="AD48" s="33">
        <v>11861.3</v>
      </c>
      <c r="AE48" s="33">
        <v>12604.6</v>
      </c>
      <c r="AF48" s="33">
        <v>13694.3</v>
      </c>
      <c r="AG48" s="33">
        <v>14971.8</v>
      </c>
      <c r="AH48" s="33">
        <v>15921.9</v>
      </c>
      <c r="AI48" s="33">
        <v>20155</v>
      </c>
      <c r="AJ48" s="33">
        <v>22372.6</v>
      </c>
      <c r="AK48" s="33">
        <v>22677.410983323764</v>
      </c>
      <c r="AL48" s="33">
        <v>24025.710054449282</v>
      </c>
      <c r="AM48" s="33">
        <v>24950.263074638402</v>
      </c>
      <c r="AN48" s="33">
        <v>25800.57126158521</v>
      </c>
    </row>
    <row r="49" spans="1:40" ht="15" customHeight="1" x14ac:dyDescent="0.3">
      <c r="A49" s="92" t="s">
        <v>132</v>
      </c>
      <c r="B49" s="61" t="s">
        <v>133</v>
      </c>
      <c r="C49" s="90" t="s">
        <v>232</v>
      </c>
      <c r="D49" s="46" t="s">
        <v>134</v>
      </c>
      <c r="E49" s="47" t="s">
        <v>96</v>
      </c>
      <c r="F49" s="47" t="s">
        <v>129</v>
      </c>
      <c r="G49" s="34">
        <v>129.42664143928832</v>
      </c>
      <c r="H49" s="34">
        <v>142.41432649538604</v>
      </c>
      <c r="I49" s="34">
        <v>102.85773086370577</v>
      </c>
      <c r="J49" s="34">
        <v>75.985527451370913</v>
      </c>
      <c r="K49" s="34">
        <v>15.734979751709485</v>
      </c>
      <c r="L49" s="34">
        <v>52.129190732257854</v>
      </c>
      <c r="M49" s="34">
        <v>74.185852751775869</v>
      </c>
      <c r="N49" s="34">
        <v>115.60110867689039</v>
      </c>
      <c r="O49" s="34">
        <v>93.20580229701919</v>
      </c>
      <c r="P49" s="34">
        <v>65.761797400000006</v>
      </c>
      <c r="Q49" s="34">
        <v>82.24983180000001</v>
      </c>
      <c r="R49" s="34">
        <v>85.578971600000003</v>
      </c>
      <c r="S49" s="34">
        <v>86.557802000000009</v>
      </c>
      <c r="T49" s="34">
        <v>123.68850899999998</v>
      </c>
      <c r="U49" s="34">
        <v>162.18195</v>
      </c>
      <c r="V49" s="34">
        <v>190.438456</v>
      </c>
      <c r="W49" s="34">
        <v>178.95775330000001</v>
      </c>
      <c r="X49" s="34">
        <v>141.96632199999999</v>
      </c>
      <c r="Y49" s="34">
        <v>127.13949999999998</v>
      </c>
      <c r="Z49" s="34">
        <v>129.000484</v>
      </c>
      <c r="AA49" s="34">
        <v>135.03373500000001</v>
      </c>
      <c r="AB49" s="34">
        <v>171.605121</v>
      </c>
      <c r="AC49" s="34">
        <v>165.16759299999998</v>
      </c>
      <c r="AD49" s="34">
        <v>184.11785700000001</v>
      </c>
      <c r="AE49" s="34">
        <v>185.469919</v>
      </c>
      <c r="AF49" s="34">
        <v>1046.1618780000001</v>
      </c>
      <c r="AG49" s="34">
        <v>40.366999999999997</v>
      </c>
      <c r="AH49" s="34">
        <v>60.981000000000002</v>
      </c>
      <c r="AI49" s="34">
        <v>79.135999999999996</v>
      </c>
      <c r="AJ49" s="34">
        <v>217.47275491500849</v>
      </c>
      <c r="AK49" s="34">
        <v>168.90605952922016</v>
      </c>
      <c r="AL49" s="34">
        <v>244.01293236032194</v>
      </c>
      <c r="AM49" s="34">
        <v>256.46430454405828</v>
      </c>
      <c r="AN49" s="34">
        <v>264.63211342957845</v>
      </c>
    </row>
    <row r="50" spans="1:40" ht="15" customHeight="1" x14ac:dyDescent="0.3">
      <c r="A50" s="92" t="s">
        <v>135</v>
      </c>
      <c r="B50" s="61" t="s">
        <v>136</v>
      </c>
      <c r="C50" s="90" t="s">
        <v>233</v>
      </c>
      <c r="D50" s="46" t="s">
        <v>137</v>
      </c>
      <c r="E50" s="47" t="s">
        <v>96</v>
      </c>
      <c r="F50" s="53" t="s">
        <v>129</v>
      </c>
      <c r="G50" s="34">
        <v>189.47088893314742</v>
      </c>
      <c r="H50" s="34">
        <v>245.00517825134435</v>
      </c>
      <c r="I50" s="34">
        <v>269.38312421164437</v>
      </c>
      <c r="J50" s="34">
        <v>297.87539002854675</v>
      </c>
      <c r="K50" s="34">
        <v>315.2184159861913</v>
      </c>
      <c r="L50" s="34">
        <v>303.52748456482772</v>
      </c>
      <c r="M50" s="34">
        <v>294.73421629157536</v>
      </c>
      <c r="N50" s="34">
        <v>286.48018323043215</v>
      </c>
      <c r="O50" s="34">
        <v>287.51523478058817</v>
      </c>
      <c r="P50" s="34">
        <v>154.65629974108739</v>
      </c>
      <c r="Q50" s="34">
        <v>157.35520812587134</v>
      </c>
      <c r="R50" s="34">
        <v>176.68601872137023</v>
      </c>
      <c r="S50" s="34">
        <v>200.29911040297421</v>
      </c>
      <c r="T50" s="34">
        <v>246.53571665670853</v>
      </c>
      <c r="U50" s="34">
        <v>316.67970474999998</v>
      </c>
      <c r="V50" s="34">
        <v>338.47014962999998</v>
      </c>
      <c r="W50" s="34">
        <v>381.44159333999994</v>
      </c>
      <c r="X50" s="34">
        <v>428.16053715999993</v>
      </c>
      <c r="Y50" s="34">
        <v>399.4344155</v>
      </c>
      <c r="Z50" s="34">
        <v>380.81196273999996</v>
      </c>
      <c r="AA50" s="34">
        <v>415.09018043000003</v>
      </c>
      <c r="AB50" s="34">
        <v>473.89052294999999</v>
      </c>
      <c r="AC50" s="34">
        <v>564.83047038000007</v>
      </c>
      <c r="AD50" s="34">
        <v>661.23542165000003</v>
      </c>
      <c r="AE50" s="34">
        <v>759.66020195999999</v>
      </c>
      <c r="AF50" s="34">
        <v>1043.3890727599999</v>
      </c>
      <c r="AG50" s="34">
        <v>1131.2840000000001</v>
      </c>
      <c r="AH50" s="34">
        <v>1034.3779999999999</v>
      </c>
      <c r="AI50" s="34">
        <v>1039.039</v>
      </c>
      <c r="AJ50" s="34">
        <v>1081.2975598654623</v>
      </c>
      <c r="AK50" s="34">
        <v>1136.0027537720173</v>
      </c>
      <c r="AL50" s="34">
        <v>1200.7047910834485</v>
      </c>
      <c r="AM50" s="34">
        <v>1256.4095590313032</v>
      </c>
      <c r="AN50" s="34">
        <v>1293.9780399053034</v>
      </c>
    </row>
    <row r="51" spans="1:40" ht="15" customHeight="1" x14ac:dyDescent="0.3">
      <c r="A51" s="92" t="s">
        <v>138</v>
      </c>
      <c r="B51" s="61" t="s">
        <v>139</v>
      </c>
      <c r="C51" s="90" t="s">
        <v>234</v>
      </c>
      <c r="D51" s="46" t="s">
        <v>140</v>
      </c>
      <c r="E51" s="47" t="s">
        <v>96</v>
      </c>
      <c r="F51" s="47" t="s">
        <v>129</v>
      </c>
      <c r="G51" s="34">
        <v>1424.8097680890112</v>
      </c>
      <c r="H51" s="34">
        <v>1575.868838566269</v>
      </c>
      <c r="I51" s="34">
        <v>1744.6019403893929</v>
      </c>
      <c r="J51" s="34">
        <v>1930.2262776606672</v>
      </c>
      <c r="K51" s="34">
        <v>2126.1070188930462</v>
      </c>
      <c r="L51" s="34">
        <v>2304.0520001350383</v>
      </c>
      <c r="M51" s="34">
        <v>2489.5924450640641</v>
      </c>
      <c r="N51" s="34">
        <v>2697.8427936002126</v>
      </c>
      <c r="O51" s="34">
        <v>2891.4442342162915</v>
      </c>
      <c r="P51" s="34">
        <v>3208.2441412733187</v>
      </c>
      <c r="Q51" s="34">
        <v>3513.5248622452368</v>
      </c>
      <c r="R51" s="34">
        <v>3913.0766447586807</v>
      </c>
      <c r="S51" s="34">
        <v>4290.8026804235542</v>
      </c>
      <c r="T51" s="34">
        <v>4629.5735872515443</v>
      </c>
      <c r="U51" s="34">
        <v>5102.193386551724</v>
      </c>
      <c r="V51" s="34">
        <v>5386.7397420979014</v>
      </c>
      <c r="W51" s="34">
        <v>5499.1990100000003</v>
      </c>
      <c r="X51" s="34">
        <v>5749.7527400000008</v>
      </c>
      <c r="Y51" s="34">
        <v>6016.350919999999</v>
      </c>
      <c r="Z51" s="34">
        <v>6373.5963900000006</v>
      </c>
      <c r="AA51" s="34">
        <v>6499.7063425455171</v>
      </c>
      <c r="AB51" s="34">
        <v>6709.9164671711878</v>
      </c>
      <c r="AC51" s="34">
        <v>6929.0220932600005</v>
      </c>
      <c r="AD51" s="34">
        <v>7210.6752889899999</v>
      </c>
      <c r="AE51" s="34">
        <v>7595.4878308899997</v>
      </c>
      <c r="AF51" s="34">
        <v>8161.9863380741381</v>
      </c>
      <c r="AG51" s="34">
        <v>8465.0280000000002</v>
      </c>
      <c r="AH51" s="34">
        <v>8750.5820000000003</v>
      </c>
      <c r="AI51" s="34">
        <v>10856.159</v>
      </c>
      <c r="AJ51" s="34">
        <v>13171.20996599</v>
      </c>
      <c r="AK51" s="34">
        <v>13332.597450981433</v>
      </c>
      <c r="AL51" s="34">
        <v>13956.898989525173</v>
      </c>
      <c r="AM51" s="34">
        <v>14463.639778495019</v>
      </c>
      <c r="AN51" s="34">
        <v>14941.618062288137</v>
      </c>
    </row>
    <row r="52" spans="1:40" ht="15" customHeight="1" x14ac:dyDescent="0.3">
      <c r="A52" s="92" t="s">
        <v>141</v>
      </c>
      <c r="B52" s="61" t="s">
        <v>142</v>
      </c>
      <c r="C52" s="90" t="s">
        <v>235</v>
      </c>
      <c r="D52" s="46" t="s">
        <v>143</v>
      </c>
      <c r="E52" s="47" t="s">
        <v>96</v>
      </c>
      <c r="F52" s="47" t="s">
        <v>129</v>
      </c>
      <c r="G52" s="34">
        <v>53.134999999999998</v>
      </c>
      <c r="H52" s="34">
        <v>63.860999999999997</v>
      </c>
      <c r="I52" s="34">
        <v>93.06</v>
      </c>
      <c r="J52" s="34">
        <v>130.357</v>
      </c>
      <c r="K52" s="34">
        <v>177.19399999999999</v>
      </c>
      <c r="L52" s="34">
        <v>146.482</v>
      </c>
      <c r="M52" s="34">
        <v>114.51900000000001</v>
      </c>
      <c r="N52" s="34">
        <v>124.68600000000001</v>
      </c>
      <c r="O52" s="34">
        <v>124.47</v>
      </c>
      <c r="P52" s="34">
        <v>132.33799999999999</v>
      </c>
      <c r="Q52" s="34">
        <v>80.985261900019921</v>
      </c>
      <c r="R52" s="34">
        <v>63.981743344619268</v>
      </c>
      <c r="S52" s="34">
        <v>59.653721038305783</v>
      </c>
      <c r="T52" s="34">
        <v>66.273418309765646</v>
      </c>
      <c r="U52" s="34">
        <v>172.57855819000002</v>
      </c>
      <c r="V52" s="34">
        <v>150.6819399</v>
      </c>
      <c r="W52" s="34">
        <v>163.51325013000002</v>
      </c>
      <c r="X52" s="34">
        <v>175.82758293000001</v>
      </c>
      <c r="Y52" s="34">
        <v>174.40690911000002</v>
      </c>
      <c r="Z52" s="34">
        <v>155.59679608000002</v>
      </c>
      <c r="AA52" s="34">
        <v>158.61966072999999</v>
      </c>
      <c r="AB52" s="34">
        <v>171.41083533</v>
      </c>
      <c r="AC52" s="34">
        <v>167.62063952999998</v>
      </c>
      <c r="AD52" s="34">
        <v>183.72278057999998</v>
      </c>
      <c r="AE52" s="34">
        <v>214.07333672999999</v>
      </c>
      <c r="AF52" s="34">
        <v>329.09383515999997</v>
      </c>
      <c r="AG52" s="34">
        <v>289.83999999999997</v>
      </c>
      <c r="AH52" s="34">
        <v>239.21100000000001</v>
      </c>
      <c r="AI52" s="34">
        <v>267.49099999999999</v>
      </c>
      <c r="AJ52" s="34">
        <v>292</v>
      </c>
      <c r="AK52" s="34">
        <v>313</v>
      </c>
      <c r="AL52" s="34">
        <v>329</v>
      </c>
      <c r="AM52" s="34">
        <v>339</v>
      </c>
      <c r="AN52" s="34">
        <v>351</v>
      </c>
    </row>
    <row r="53" spans="1:40" ht="15" customHeight="1" x14ac:dyDescent="0.3">
      <c r="A53" s="92" t="s">
        <v>144</v>
      </c>
      <c r="B53" s="61" t="s">
        <v>145</v>
      </c>
      <c r="C53" s="90" t="s">
        <v>236</v>
      </c>
      <c r="D53" s="46" t="s">
        <v>146</v>
      </c>
      <c r="E53" s="47" t="s">
        <v>96</v>
      </c>
      <c r="F53" s="47" t="s">
        <v>129</v>
      </c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>
        <v>1086.5720000000001</v>
      </c>
      <c r="U53" s="34">
        <v>1211.0309999999999</v>
      </c>
      <c r="V53" s="34">
        <v>1364.961</v>
      </c>
      <c r="W53" s="34">
        <v>1376.3489999999999</v>
      </c>
      <c r="X53" s="34">
        <v>1381.508</v>
      </c>
      <c r="Y53" s="34">
        <v>1374.616</v>
      </c>
      <c r="Z53" s="34">
        <v>1362.7940000000001</v>
      </c>
      <c r="AA53" s="34">
        <v>1336.7550000000001</v>
      </c>
      <c r="AB53" s="34">
        <v>1318.2619999999999</v>
      </c>
      <c r="AC53" s="34">
        <v>1309.6369999999999</v>
      </c>
      <c r="AD53" s="34">
        <v>1346.0884320000002</v>
      </c>
      <c r="AE53" s="34">
        <v>1538.71</v>
      </c>
      <c r="AF53" s="34">
        <v>2571.672</v>
      </c>
      <c r="AG53" s="34">
        <v>3350.5859999999998</v>
      </c>
      <c r="AH53" s="34">
        <v>2751.0970000000002</v>
      </c>
      <c r="AI53" s="34">
        <v>3167.319</v>
      </c>
      <c r="AJ53" s="34">
        <v>2680.2556757017296</v>
      </c>
      <c r="AK53" s="34">
        <v>2817.5537213634834</v>
      </c>
      <c r="AL53" s="34">
        <v>2948.9816358299595</v>
      </c>
      <c r="AM53" s="34">
        <v>3064.1068026798202</v>
      </c>
      <c r="AN53" s="34">
        <v>3153.6878847889484</v>
      </c>
    </row>
    <row r="54" spans="1:40" ht="15" customHeight="1" x14ac:dyDescent="0.3">
      <c r="A54" s="92" t="s">
        <v>147</v>
      </c>
      <c r="B54" s="61" t="s">
        <v>148</v>
      </c>
      <c r="C54" s="90" t="s">
        <v>237</v>
      </c>
      <c r="D54" s="46" t="s">
        <v>149</v>
      </c>
      <c r="E54" s="47" t="s">
        <v>96</v>
      </c>
      <c r="F54" s="47" t="s">
        <v>129</v>
      </c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>
        <v>1208.5450000000001</v>
      </c>
      <c r="U54" s="34">
        <v>1399.85</v>
      </c>
      <c r="V54" s="34">
        <v>1564.23</v>
      </c>
      <c r="W54" s="34">
        <v>1446.9469999999999</v>
      </c>
      <c r="X54" s="34">
        <v>1599.2909999999999</v>
      </c>
      <c r="Y54" s="34">
        <v>1541.4659999999999</v>
      </c>
      <c r="Z54" s="34">
        <v>1447.056</v>
      </c>
      <c r="AA54" s="34">
        <v>1582.232</v>
      </c>
      <c r="AB54" s="34">
        <v>1717.7539999999999</v>
      </c>
      <c r="AC54" s="34">
        <v>1636.7629999999999</v>
      </c>
      <c r="AD54" s="34">
        <v>1574.481</v>
      </c>
      <c r="AE54" s="34">
        <v>1563.624</v>
      </c>
      <c r="AF54" s="34">
        <v>1537.6809999999998</v>
      </c>
      <c r="AG54" s="34">
        <v>1764.6010000000001</v>
      </c>
      <c r="AH54" s="34">
        <v>1785.1490000000001</v>
      </c>
      <c r="AI54" s="34">
        <v>2612.1240000000003</v>
      </c>
      <c r="AJ54" s="34">
        <v>2606.7082469900001</v>
      </c>
      <c r="AK54" s="34">
        <v>2838.6997229999997</v>
      </c>
      <c r="AL54" s="34">
        <v>3292.71782699</v>
      </c>
      <c r="AM54" s="34">
        <v>3467.4928709999999</v>
      </c>
      <c r="AN54" s="34">
        <v>3640.96999099</v>
      </c>
    </row>
    <row r="55" spans="1:40" ht="15" customHeight="1" x14ac:dyDescent="0.3">
      <c r="A55" s="92" t="s">
        <v>150</v>
      </c>
      <c r="B55" s="62"/>
      <c r="C55" s="90" t="s">
        <v>213</v>
      </c>
      <c r="D55" s="46"/>
      <c r="E55" s="47" t="s">
        <v>96</v>
      </c>
      <c r="F55" s="47" t="s">
        <v>129</v>
      </c>
      <c r="G55" s="34">
        <v>944.35770153855287</v>
      </c>
      <c r="H55" s="34">
        <v>1033.7506566870006</v>
      </c>
      <c r="I55" s="34">
        <v>1047.997204535257</v>
      </c>
      <c r="J55" s="34">
        <v>1130.9558048594154</v>
      </c>
      <c r="K55" s="34">
        <v>1381.1455853690532</v>
      </c>
      <c r="L55" s="34">
        <v>1419.6093245678762</v>
      </c>
      <c r="M55" s="34">
        <v>1631.0684858925852</v>
      </c>
      <c r="N55" s="34">
        <v>1830.5899144924647</v>
      </c>
      <c r="O55" s="34">
        <v>1521.4647287061016</v>
      </c>
      <c r="P55" s="34">
        <v>2254.599761585594</v>
      </c>
      <c r="Q55" s="34">
        <v>2587.184835928872</v>
      </c>
      <c r="R55" s="34">
        <v>2656.0766215753292</v>
      </c>
      <c r="S55" s="34">
        <v>2863.8866861351653</v>
      </c>
      <c r="T55" s="34">
        <v>626.61176878198148</v>
      </c>
      <c r="U55" s="34">
        <v>684.68540050827687</v>
      </c>
      <c r="V55" s="34">
        <v>761.07871237209838</v>
      </c>
      <c r="W55" s="34">
        <v>780.09239322999929</v>
      </c>
      <c r="X55" s="34">
        <v>769.79381790999832</v>
      </c>
      <c r="Y55" s="34">
        <v>806.88625538999986</v>
      </c>
      <c r="Z55" s="34">
        <v>824.24436717999924</v>
      </c>
      <c r="AA55" s="34">
        <v>842.26308129448444</v>
      </c>
      <c r="AB55" s="34">
        <v>721.36105354881147</v>
      </c>
      <c r="AC55" s="34">
        <v>699.65920383000048</v>
      </c>
      <c r="AD55" s="34">
        <v>700.97921977999977</v>
      </c>
      <c r="AE55" s="34">
        <v>747.57471142000031</v>
      </c>
      <c r="AF55" s="34">
        <v>-995.68412399413864</v>
      </c>
      <c r="AG55" s="34">
        <v>-69.906000000000859</v>
      </c>
      <c r="AH55" s="34">
        <v>1300.5020000000004</v>
      </c>
      <c r="AI55" s="34">
        <v>2133.732</v>
      </c>
      <c r="AJ55" s="34">
        <v>2323.6557965377979</v>
      </c>
      <c r="AK55" s="34">
        <v>2070.6512746776098</v>
      </c>
      <c r="AL55" s="34">
        <v>2053.3938786603831</v>
      </c>
      <c r="AM55" s="34">
        <v>2103.1497588882012</v>
      </c>
      <c r="AN55" s="34">
        <v>2154.685170183242</v>
      </c>
    </row>
    <row r="56" spans="1:40" ht="15" customHeight="1" x14ac:dyDescent="0.3">
      <c r="A56" s="57" t="s">
        <v>151</v>
      </c>
      <c r="B56" s="60" t="s">
        <v>152</v>
      </c>
      <c r="C56" s="91" t="s">
        <v>215</v>
      </c>
      <c r="D56" s="42" t="s">
        <v>153</v>
      </c>
      <c r="E56" s="43" t="s">
        <v>96</v>
      </c>
      <c r="F56" s="43" t="s">
        <v>11</v>
      </c>
      <c r="G56" s="33">
        <v>49.2</v>
      </c>
      <c r="H56" s="33">
        <v>534.5</v>
      </c>
      <c r="I56" s="33">
        <v>589.6</v>
      </c>
      <c r="J56" s="33">
        <v>649.4</v>
      </c>
      <c r="K56" s="33">
        <v>722</v>
      </c>
      <c r="L56" s="33">
        <v>771.1</v>
      </c>
      <c r="M56" s="33">
        <v>864</v>
      </c>
      <c r="N56" s="33">
        <v>1042.8</v>
      </c>
      <c r="O56" s="33">
        <v>1366.3</v>
      </c>
      <c r="P56" s="33">
        <v>1397.7</v>
      </c>
      <c r="Q56" s="33">
        <v>1693.6</v>
      </c>
      <c r="R56" s="33">
        <v>1832.4</v>
      </c>
      <c r="S56" s="33">
        <v>1955.8</v>
      </c>
      <c r="T56" s="33">
        <v>2547</v>
      </c>
      <c r="U56" s="33">
        <v>2332.6999999999998</v>
      </c>
      <c r="V56" s="33">
        <v>2491.1999999999998</v>
      </c>
      <c r="W56" s="33">
        <v>2420.9</v>
      </c>
      <c r="X56" s="33">
        <v>2407.1</v>
      </c>
      <c r="Y56" s="33">
        <v>2426.6999999999998</v>
      </c>
      <c r="Z56" s="33">
        <v>2620</v>
      </c>
      <c r="AA56" s="33">
        <v>2689.7</v>
      </c>
      <c r="AB56" s="33">
        <v>2803</v>
      </c>
      <c r="AC56" s="33">
        <v>2830.2</v>
      </c>
      <c r="AD56" s="33">
        <v>2925.4</v>
      </c>
      <c r="AE56" s="33">
        <v>3204.1</v>
      </c>
      <c r="AF56" s="33">
        <v>3130</v>
      </c>
      <c r="AG56" s="33">
        <v>3484.2</v>
      </c>
      <c r="AH56" s="33">
        <v>3815.5</v>
      </c>
      <c r="AI56" s="33">
        <v>4290.6000000000004</v>
      </c>
      <c r="AJ56" s="33">
        <v>4887.1000000000004</v>
      </c>
      <c r="AK56" s="33">
        <v>5327.6970677821391</v>
      </c>
      <c r="AL56" s="33">
        <v>5686.6984198035334</v>
      </c>
      <c r="AM56" s="33">
        <v>6001.5146349519555</v>
      </c>
      <c r="AN56" s="33">
        <v>6263.0137869290047</v>
      </c>
    </row>
    <row r="57" spans="1:40" ht="15" customHeight="1" x14ac:dyDescent="0.3">
      <c r="A57" s="57" t="s">
        <v>86</v>
      </c>
      <c r="B57" s="41" t="s">
        <v>86</v>
      </c>
      <c r="C57" s="91" t="s">
        <v>87</v>
      </c>
      <c r="D57" s="42" t="s">
        <v>88</v>
      </c>
      <c r="E57" s="43" t="s">
        <v>96</v>
      </c>
      <c r="F57" s="43" t="s">
        <v>11</v>
      </c>
      <c r="G57" s="33">
        <v>205.5</v>
      </c>
      <c r="H57" s="33">
        <v>205.8</v>
      </c>
      <c r="I57" s="33">
        <v>266.5</v>
      </c>
      <c r="J57" s="33">
        <v>243.1</v>
      </c>
      <c r="K57" s="33">
        <v>264</v>
      </c>
      <c r="L57" s="33">
        <v>545.9</v>
      </c>
      <c r="M57" s="33">
        <v>399.2</v>
      </c>
      <c r="N57" s="33">
        <v>565</v>
      </c>
      <c r="O57" s="33">
        <v>908.4</v>
      </c>
      <c r="P57" s="33">
        <v>690</v>
      </c>
      <c r="Q57" s="33">
        <v>848.2</v>
      </c>
      <c r="R57" s="33">
        <v>879.7</v>
      </c>
      <c r="S57" s="33">
        <v>1126.5999999999999</v>
      </c>
      <c r="T57" s="33">
        <v>993.8</v>
      </c>
      <c r="U57" s="33">
        <v>1118.5</v>
      </c>
      <c r="V57" s="33">
        <v>1024.9000000000001</v>
      </c>
      <c r="W57" s="33">
        <v>1275.5</v>
      </c>
      <c r="X57" s="33">
        <v>1129.0999999999999</v>
      </c>
      <c r="Y57" s="33">
        <v>1251.0999999999999</v>
      </c>
      <c r="Z57" s="33">
        <v>1233.2</v>
      </c>
      <c r="AA57" s="33">
        <v>1455.9</v>
      </c>
      <c r="AB57" s="33">
        <v>1381.4</v>
      </c>
      <c r="AC57" s="33">
        <v>1295.7</v>
      </c>
      <c r="AD57" s="33">
        <v>1622.8</v>
      </c>
      <c r="AE57" s="33">
        <v>1685.4</v>
      </c>
      <c r="AF57" s="33">
        <v>2791.1</v>
      </c>
      <c r="AG57" s="33">
        <v>3747.5</v>
      </c>
      <c r="AH57" s="33">
        <v>2340.4</v>
      </c>
      <c r="AI57" s="33">
        <v>2369.1</v>
      </c>
      <c r="AJ57" s="33">
        <v>2524.8000000000002</v>
      </c>
      <c r="AK57" s="33">
        <v>2694.1024898745077</v>
      </c>
      <c r="AL57" s="33">
        <v>3165.5424712298386</v>
      </c>
      <c r="AM57" s="33">
        <v>3416.6869758942626</v>
      </c>
      <c r="AN57" s="33">
        <v>3499.9618616492235</v>
      </c>
    </row>
    <row r="58" spans="1:40" ht="15" customHeight="1" x14ac:dyDescent="0.3">
      <c r="A58" s="92" t="s">
        <v>154</v>
      </c>
      <c r="B58" s="49" t="s">
        <v>155</v>
      </c>
      <c r="C58" s="90" t="s">
        <v>156</v>
      </c>
      <c r="D58" s="46" t="s">
        <v>157</v>
      </c>
      <c r="E58" s="47" t="s">
        <v>96</v>
      </c>
      <c r="F58" s="47" t="s">
        <v>86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266.77842328885345</v>
      </c>
      <c r="Q58" s="34">
        <v>423.78676226515302</v>
      </c>
      <c r="R58" s="34">
        <v>452.89782911770561</v>
      </c>
      <c r="S58" s="34">
        <v>481.31182367390289</v>
      </c>
      <c r="T58" s="34">
        <v>519.58441213569677</v>
      </c>
      <c r="U58" s="34">
        <v>604.97993640045149</v>
      </c>
      <c r="V58" s="34">
        <v>520.26599999999996</v>
      </c>
      <c r="W58" s="34">
        <v>582.13300000000004</v>
      </c>
      <c r="X58" s="34">
        <v>640.31100000000004</v>
      </c>
      <c r="Y58" s="34">
        <v>713.40599999999995</v>
      </c>
      <c r="Z58" s="34">
        <v>595.83900000000006</v>
      </c>
      <c r="AA58" s="34">
        <v>637.48299999999995</v>
      </c>
      <c r="AB58" s="34">
        <v>668.27944000000002</v>
      </c>
      <c r="AC58" s="34">
        <v>602</v>
      </c>
      <c r="AD58" s="34">
        <v>763.63699999999994</v>
      </c>
      <c r="AE58" s="34">
        <v>750.226</v>
      </c>
      <c r="AF58" s="34">
        <v>877.39200000000005</v>
      </c>
      <c r="AG58" s="34">
        <v>964.92200000000003</v>
      </c>
      <c r="AH58" s="34">
        <v>916.49400000000003</v>
      </c>
      <c r="AI58" s="34">
        <v>945.83399999999995</v>
      </c>
      <c r="AJ58" s="34">
        <v>826.11891424999999</v>
      </c>
      <c r="AK58" s="34">
        <v>979.10747300000003</v>
      </c>
      <c r="AL58" s="34">
        <v>1212.3474550437529</v>
      </c>
      <c r="AM58" s="34">
        <v>1338.5333175829362</v>
      </c>
      <c r="AN58" s="34">
        <v>1393.3329455569701</v>
      </c>
    </row>
    <row r="59" spans="1:40" ht="15" customHeight="1" x14ac:dyDescent="0.3">
      <c r="A59" s="92" t="s">
        <v>158</v>
      </c>
      <c r="B59" s="49"/>
      <c r="C59" s="90" t="s">
        <v>214</v>
      </c>
      <c r="D59" s="46"/>
      <c r="E59" s="47" t="s">
        <v>96</v>
      </c>
      <c r="F59" s="47" t="s">
        <v>86</v>
      </c>
      <c r="G59" s="34">
        <v>48.251000000000204</v>
      </c>
      <c r="H59" s="34">
        <v>55.41800000000012</v>
      </c>
      <c r="I59" s="34">
        <v>101.82899999999972</v>
      </c>
      <c r="J59" s="34">
        <v>105.81999999999925</v>
      </c>
      <c r="K59" s="34">
        <v>103.55199999999968</v>
      </c>
      <c r="L59" s="34">
        <v>167.12100000000009</v>
      </c>
      <c r="M59" s="34">
        <v>126.96699999999873</v>
      </c>
      <c r="N59" s="34">
        <v>161.57800000000043</v>
      </c>
      <c r="O59" s="34">
        <v>174.09800000000087</v>
      </c>
      <c r="P59" s="34">
        <v>247.77700000000004</v>
      </c>
      <c r="Q59" s="34">
        <v>277.42299999999977</v>
      </c>
      <c r="R59" s="34">
        <v>243.01900000000023</v>
      </c>
      <c r="S59" s="34">
        <v>338.14400000000205</v>
      </c>
      <c r="T59" s="34">
        <v>386.9369999999999</v>
      </c>
      <c r="U59" s="34">
        <v>401.71000000000095</v>
      </c>
      <c r="V59" s="34">
        <v>400.70600000000013</v>
      </c>
      <c r="W59" s="34">
        <v>398.26400000000285</v>
      </c>
      <c r="X59" s="34">
        <v>423.13199999999961</v>
      </c>
      <c r="Y59" s="34">
        <v>423.00200000000041</v>
      </c>
      <c r="Z59" s="34">
        <v>473.40500000000065</v>
      </c>
      <c r="AA59" s="34">
        <v>516.56099999999969</v>
      </c>
      <c r="AB59" s="34">
        <v>588.40705020999985</v>
      </c>
      <c r="AC59" s="34">
        <v>623.65394705999995</v>
      </c>
      <c r="AD59" s="34">
        <v>704.03677847999995</v>
      </c>
      <c r="AE59" s="34">
        <v>795</v>
      </c>
      <c r="AF59" s="34">
        <v>574.47699999999998</v>
      </c>
      <c r="AG59" s="34">
        <v>601.55600000000004</v>
      </c>
      <c r="AH59" s="34">
        <v>637.78899999999999</v>
      </c>
      <c r="AI59" s="34">
        <v>773.75099999999998</v>
      </c>
      <c r="AJ59" s="34">
        <v>791.81791899999996</v>
      </c>
      <c r="AK59" s="34">
        <v>906.16537176342979</v>
      </c>
      <c r="AL59" s="34">
        <v>990.14497241523304</v>
      </c>
      <c r="AM59" s="34">
        <v>1076.0645322510502</v>
      </c>
      <c r="AN59" s="34">
        <v>1069.6049388529914</v>
      </c>
    </row>
    <row r="60" spans="1:40" ht="15" customHeight="1" x14ac:dyDescent="0.3">
      <c r="A60" s="92" t="s">
        <v>159</v>
      </c>
      <c r="B60" s="49" t="s">
        <v>160</v>
      </c>
      <c r="C60" s="90" t="s">
        <v>161</v>
      </c>
      <c r="D60" s="46" t="s">
        <v>162</v>
      </c>
      <c r="E60" s="47" t="s">
        <v>96</v>
      </c>
      <c r="F60" s="47" t="s">
        <v>86</v>
      </c>
      <c r="G60" s="34">
        <v>0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v>0</v>
      </c>
      <c r="S60" s="34">
        <v>0</v>
      </c>
      <c r="T60" s="34">
        <v>49.18</v>
      </c>
      <c r="U60" s="34">
        <v>55.18</v>
      </c>
      <c r="V60" s="34">
        <v>44.145000000000003</v>
      </c>
      <c r="W60" s="34">
        <v>41.97</v>
      </c>
      <c r="X60" s="34">
        <v>44.695</v>
      </c>
      <c r="Y60" s="34">
        <v>46.707000000000001</v>
      </c>
      <c r="Z60" s="34">
        <v>52.192999999999998</v>
      </c>
      <c r="AA60" s="34">
        <v>56.970000000000006</v>
      </c>
      <c r="AB60" s="34">
        <v>61.631</v>
      </c>
      <c r="AC60" s="34">
        <v>63.429000000000002</v>
      </c>
      <c r="AD60" s="34">
        <v>68.343044000000006</v>
      </c>
      <c r="AE60" s="34">
        <v>73.070999999999998</v>
      </c>
      <c r="AF60" s="34">
        <v>53.392000000000003</v>
      </c>
      <c r="AG60" s="34">
        <v>87.19</v>
      </c>
      <c r="AH60" s="34">
        <v>87.992999999999995</v>
      </c>
      <c r="AI60" s="34">
        <v>100.87</v>
      </c>
      <c r="AJ60" s="34">
        <v>101</v>
      </c>
      <c r="AK60" s="34">
        <v>110</v>
      </c>
      <c r="AL60" s="34">
        <v>203</v>
      </c>
      <c r="AM60" s="34">
        <v>213</v>
      </c>
      <c r="AN60" s="34">
        <v>225</v>
      </c>
    </row>
    <row r="61" spans="1:40" ht="15" customHeight="1" x14ac:dyDescent="0.3">
      <c r="A61" s="92" t="s">
        <v>163</v>
      </c>
      <c r="B61" s="49"/>
      <c r="C61" s="90" t="s">
        <v>87</v>
      </c>
      <c r="D61" s="46"/>
      <c r="E61" s="47" t="s">
        <v>96</v>
      </c>
      <c r="F61" s="47" t="s">
        <v>86</v>
      </c>
      <c r="G61" s="34">
        <v>157.2489999999998</v>
      </c>
      <c r="H61" s="34">
        <v>150.38199999999989</v>
      </c>
      <c r="I61" s="34">
        <v>164.67100000000028</v>
      </c>
      <c r="J61" s="34">
        <v>137.28000000000074</v>
      </c>
      <c r="K61" s="34">
        <v>160.44800000000032</v>
      </c>
      <c r="L61" s="34">
        <v>378.77899999999988</v>
      </c>
      <c r="M61" s="34">
        <v>272.23300000000125</v>
      </c>
      <c r="N61" s="34">
        <v>403.42199999999957</v>
      </c>
      <c r="O61" s="34">
        <v>734.30199999999911</v>
      </c>
      <c r="P61" s="34">
        <v>175.44457671114651</v>
      </c>
      <c r="Q61" s="34">
        <v>146.99023773484726</v>
      </c>
      <c r="R61" s="34">
        <v>183.78317088229414</v>
      </c>
      <c r="S61" s="34">
        <v>307.14417632609502</v>
      </c>
      <c r="T61" s="34">
        <v>38.09858786430334</v>
      </c>
      <c r="U61" s="34">
        <v>56.630063599547611</v>
      </c>
      <c r="V61" s="34">
        <v>59.783000000000015</v>
      </c>
      <c r="W61" s="34">
        <v>253.13299999999708</v>
      </c>
      <c r="X61" s="34">
        <v>20.962000000000216</v>
      </c>
      <c r="Y61" s="34">
        <v>67.984999999999445</v>
      </c>
      <c r="Z61" s="34">
        <v>111.76299999999947</v>
      </c>
      <c r="AA61" s="34">
        <v>244.88600000000042</v>
      </c>
      <c r="AB61" s="34">
        <v>63.082509790000131</v>
      </c>
      <c r="AC61" s="34">
        <v>6.6170529399998941</v>
      </c>
      <c r="AD61" s="34">
        <v>86.783177520000208</v>
      </c>
      <c r="AE61" s="34">
        <v>67.103000000000065</v>
      </c>
      <c r="AF61" s="34">
        <v>1285.8389999999997</v>
      </c>
      <c r="AG61" s="34">
        <v>2093.8319999999999</v>
      </c>
      <c r="AH61" s="34">
        <v>698.12400000000025</v>
      </c>
      <c r="AI61" s="34">
        <v>548.64499999999998</v>
      </c>
      <c r="AJ61" s="34">
        <v>805.86316675000035</v>
      </c>
      <c r="AK61" s="34">
        <v>698.82964511107775</v>
      </c>
      <c r="AL61" s="34">
        <v>760.05004377085288</v>
      </c>
      <c r="AM61" s="34">
        <v>789.08912606027616</v>
      </c>
      <c r="AN61" s="34">
        <v>812.02397723926197</v>
      </c>
    </row>
    <row r="62" spans="1:40" ht="15" customHeight="1" x14ac:dyDescent="0.3">
      <c r="A62" s="57" t="s">
        <v>164</v>
      </c>
      <c r="B62" s="41" t="s">
        <v>164</v>
      </c>
      <c r="C62" s="91" t="s">
        <v>165</v>
      </c>
      <c r="D62" s="42" t="s">
        <v>166</v>
      </c>
      <c r="E62" s="43" t="s">
        <v>96</v>
      </c>
      <c r="F62" s="43" t="s">
        <v>11</v>
      </c>
      <c r="G62" s="33">
        <v>1219.4000000000001</v>
      </c>
      <c r="H62" s="33">
        <v>1153.5</v>
      </c>
      <c r="I62" s="33">
        <v>1634.3</v>
      </c>
      <c r="J62" s="33">
        <v>1290.4000000000001</v>
      </c>
      <c r="K62" s="33">
        <v>1026.5</v>
      </c>
      <c r="L62" s="33">
        <v>1171.0999999999999</v>
      </c>
      <c r="M62" s="33">
        <v>1420.8</v>
      </c>
      <c r="N62" s="33">
        <v>1608.2</v>
      </c>
      <c r="O62" s="33">
        <v>1115.0999999999999</v>
      </c>
      <c r="P62" s="33">
        <v>1395.7</v>
      </c>
      <c r="Q62" s="33">
        <v>1784.7</v>
      </c>
      <c r="R62" s="33">
        <v>2129.3000000000002</v>
      </c>
      <c r="S62" s="33">
        <v>2128</v>
      </c>
      <c r="T62" s="33">
        <v>2292.8000000000002</v>
      </c>
      <c r="U62" s="33">
        <v>2626.4</v>
      </c>
      <c r="V62" s="33">
        <v>2634.1</v>
      </c>
      <c r="W62" s="33">
        <v>2715.2</v>
      </c>
      <c r="X62" s="33">
        <v>2459.1</v>
      </c>
      <c r="Y62" s="33">
        <v>2611.9</v>
      </c>
      <c r="Z62" s="33">
        <v>3251.1</v>
      </c>
      <c r="AA62" s="33">
        <v>5321.7</v>
      </c>
      <c r="AB62" s="33">
        <v>2994</v>
      </c>
      <c r="AC62" s="33">
        <v>2829.6</v>
      </c>
      <c r="AD62" s="33">
        <v>3414.7</v>
      </c>
      <c r="AE62" s="33">
        <v>3467.1</v>
      </c>
      <c r="AF62" s="33">
        <v>3346.5</v>
      </c>
      <c r="AG62" s="33">
        <v>3151</v>
      </c>
      <c r="AH62" s="33">
        <v>3440.5</v>
      </c>
      <c r="AI62" s="33">
        <v>4585.1000000000004</v>
      </c>
      <c r="AJ62" s="33">
        <v>4749.8999999999996</v>
      </c>
      <c r="AK62" s="33">
        <v>7439.4992636520274</v>
      </c>
      <c r="AL62" s="33">
        <v>8226.9689488909753</v>
      </c>
      <c r="AM62" s="33">
        <v>6296.1221758407773</v>
      </c>
      <c r="AN62" s="33">
        <v>6528.863830428134</v>
      </c>
    </row>
    <row r="63" spans="1:40" ht="15" customHeight="1" x14ac:dyDescent="0.3">
      <c r="A63" s="92" t="s">
        <v>167</v>
      </c>
      <c r="B63" s="49" t="s">
        <v>168</v>
      </c>
      <c r="C63" s="90" t="s">
        <v>238</v>
      </c>
      <c r="D63" s="52" t="s">
        <v>169</v>
      </c>
      <c r="E63" s="53" t="s">
        <v>96</v>
      </c>
      <c r="F63" s="47" t="s">
        <v>164</v>
      </c>
      <c r="G63" s="34">
        <v>647.9</v>
      </c>
      <c r="H63" s="34">
        <v>1041.4000000000001</v>
      </c>
      <c r="I63" s="34">
        <v>1522.2</v>
      </c>
      <c r="J63" s="34">
        <v>1310.4000000000001</v>
      </c>
      <c r="K63" s="34">
        <v>1086.5</v>
      </c>
      <c r="L63" s="34">
        <v>1185.4000000000001</v>
      </c>
      <c r="M63" s="34">
        <v>1379.4</v>
      </c>
      <c r="N63" s="34">
        <v>1552.3</v>
      </c>
      <c r="O63" s="34">
        <v>1336.6</v>
      </c>
      <c r="P63" s="34">
        <v>1385.9</v>
      </c>
      <c r="Q63" s="34">
        <v>1769.5</v>
      </c>
      <c r="R63" s="34">
        <v>2171.1</v>
      </c>
      <c r="S63" s="34">
        <v>2136.6</v>
      </c>
      <c r="T63" s="34">
        <v>2374.1</v>
      </c>
      <c r="U63" s="34">
        <v>2540.3000000000002</v>
      </c>
      <c r="V63" s="34">
        <v>2513.1999999999998</v>
      </c>
      <c r="W63" s="34">
        <v>2687.9</v>
      </c>
      <c r="X63" s="34">
        <v>2411.4</v>
      </c>
      <c r="Y63" s="34">
        <v>2532.5</v>
      </c>
      <c r="Z63" s="34">
        <v>3157.8</v>
      </c>
      <c r="AA63" s="34">
        <v>5188.5</v>
      </c>
      <c r="AB63" s="34">
        <v>2782.8</v>
      </c>
      <c r="AC63" s="34">
        <v>2866.9</v>
      </c>
      <c r="AD63" s="34">
        <v>3370.7</v>
      </c>
      <c r="AE63" s="34">
        <v>3388.5</v>
      </c>
      <c r="AF63" s="34">
        <v>3208.6</v>
      </c>
      <c r="AG63" s="34">
        <v>3065.4</v>
      </c>
      <c r="AH63" s="34">
        <v>3374.7</v>
      </c>
      <c r="AI63" s="34">
        <v>4384.7</v>
      </c>
      <c r="AJ63" s="34">
        <v>4681.1000000000004</v>
      </c>
      <c r="AK63" s="34">
        <v>7382.5708896546448</v>
      </c>
      <c r="AL63" s="34">
        <v>8161.4525526964326</v>
      </c>
      <c r="AM63" s="34">
        <v>6222.298528042671</v>
      </c>
      <c r="AN63" s="34">
        <v>6448.3787016192227</v>
      </c>
    </row>
    <row r="64" spans="1:40" ht="15" customHeight="1" x14ac:dyDescent="0.3">
      <c r="A64" s="92" t="s">
        <v>170</v>
      </c>
      <c r="B64" s="49" t="s">
        <v>171</v>
      </c>
      <c r="C64" s="90" t="s">
        <v>239</v>
      </c>
      <c r="D64" s="52" t="s">
        <v>172</v>
      </c>
      <c r="E64" s="53" t="s">
        <v>96</v>
      </c>
      <c r="F64" s="53" t="s">
        <v>164</v>
      </c>
      <c r="G64" s="34">
        <v>15.9</v>
      </c>
      <c r="H64" s="34">
        <v>18.8</v>
      </c>
      <c r="I64" s="34">
        <v>43.3</v>
      </c>
      <c r="J64" s="34">
        <v>66.400000000000006</v>
      </c>
      <c r="K64" s="34">
        <v>-55</v>
      </c>
      <c r="L64" s="34">
        <v>-2.8</v>
      </c>
      <c r="M64" s="34">
        <v>67.599999999999994</v>
      </c>
      <c r="N64" s="34">
        <v>85.2</v>
      </c>
      <c r="O64" s="34">
        <v>-163.4</v>
      </c>
      <c r="P64" s="34">
        <v>65.599999999999994</v>
      </c>
      <c r="Q64" s="34">
        <v>76.900000000000006</v>
      </c>
      <c r="R64" s="34">
        <v>1.8</v>
      </c>
      <c r="S64" s="34">
        <v>128.80000000000001</v>
      </c>
      <c r="T64" s="34">
        <v>105.2</v>
      </c>
      <c r="U64" s="34">
        <v>56.7</v>
      </c>
      <c r="V64" s="34">
        <v>80</v>
      </c>
      <c r="W64" s="34">
        <v>0.6</v>
      </c>
      <c r="X64" s="34">
        <v>13.7</v>
      </c>
      <c r="Y64" s="34">
        <v>49.7</v>
      </c>
      <c r="Z64" s="34">
        <v>54.6</v>
      </c>
      <c r="AA64" s="34">
        <v>-2.6</v>
      </c>
      <c r="AB64" s="34">
        <v>20.8</v>
      </c>
      <c r="AC64" s="34">
        <v>-89.5</v>
      </c>
      <c r="AD64" s="34">
        <v>21.2</v>
      </c>
      <c r="AE64" s="34">
        <v>5.3</v>
      </c>
      <c r="AF64" s="34">
        <v>136.9</v>
      </c>
      <c r="AG64" s="34">
        <v>99.5</v>
      </c>
      <c r="AH64" s="34">
        <v>38.799999999999997</v>
      </c>
      <c r="AI64" s="34">
        <v>149.5</v>
      </c>
      <c r="AJ64" s="34">
        <v>69.099999999999994</v>
      </c>
      <c r="AK64" s="34">
        <v>71.559899198431879</v>
      </c>
      <c r="AL64" s="34">
        <v>75.403098266480598</v>
      </c>
      <c r="AM64" s="34">
        <v>79.156892121707372</v>
      </c>
      <c r="AN64" s="34">
        <v>82.167220284519445</v>
      </c>
    </row>
    <row r="65" spans="1:40" s="44" customFormat="1" ht="15" customHeight="1" x14ac:dyDescent="0.3">
      <c r="A65" s="92" t="s">
        <v>173</v>
      </c>
      <c r="B65" s="49" t="s">
        <v>174</v>
      </c>
      <c r="C65" s="90" t="s">
        <v>240</v>
      </c>
      <c r="D65" s="52" t="s">
        <v>175</v>
      </c>
      <c r="E65" s="53" t="s">
        <v>96</v>
      </c>
      <c r="F65" s="53" t="s">
        <v>164</v>
      </c>
      <c r="G65" s="34">
        <v>555.60000000000014</v>
      </c>
      <c r="H65" s="34">
        <v>93.299999999999955</v>
      </c>
      <c r="I65" s="34">
        <v>68.799999999999955</v>
      </c>
      <c r="J65" s="34">
        <v>-86.400000000000091</v>
      </c>
      <c r="K65" s="34">
        <v>-5</v>
      </c>
      <c r="L65" s="34">
        <v>-11.500000000000227</v>
      </c>
      <c r="M65" s="34">
        <v>-26.200000000000045</v>
      </c>
      <c r="N65" s="34">
        <v>-29.299999999999955</v>
      </c>
      <c r="O65" s="34">
        <v>-58.099999999999909</v>
      </c>
      <c r="P65" s="34">
        <v>-55.799999999999955</v>
      </c>
      <c r="Q65" s="34">
        <v>-61.700000000000045</v>
      </c>
      <c r="R65" s="34">
        <v>-43.599999999999909</v>
      </c>
      <c r="S65" s="34">
        <v>-137.40000000000009</v>
      </c>
      <c r="T65" s="34">
        <v>-186.49999999999955</v>
      </c>
      <c r="U65" s="34">
        <v>29.400000000000091</v>
      </c>
      <c r="V65" s="34">
        <v>40.900000000000091</v>
      </c>
      <c r="W65" s="34">
        <v>26.699999999999818</v>
      </c>
      <c r="X65" s="34">
        <v>34</v>
      </c>
      <c r="Y65" s="34">
        <v>29.700000000000273</v>
      </c>
      <c r="Z65" s="34">
        <v>38.699999999999818</v>
      </c>
      <c r="AA65" s="34">
        <v>135.80000000000018</v>
      </c>
      <c r="AB65" s="34">
        <v>190.39999999999964</v>
      </c>
      <c r="AC65" s="34">
        <v>52.199999999999818</v>
      </c>
      <c r="AD65" s="34">
        <v>22.800000000000182</v>
      </c>
      <c r="AE65" s="34">
        <v>73.299999999999727</v>
      </c>
      <c r="AF65" s="34">
        <v>1</v>
      </c>
      <c r="AG65" s="34">
        <v>-13.900000000000091</v>
      </c>
      <c r="AH65" s="34">
        <v>27</v>
      </c>
      <c r="AI65" s="34">
        <v>50.900000000000546</v>
      </c>
      <c r="AJ65" s="34">
        <v>-0.30000000000109139</v>
      </c>
      <c r="AK65" s="34">
        <v>-14.631525201048836</v>
      </c>
      <c r="AL65" s="34">
        <v>-9.8867020719369556</v>
      </c>
      <c r="AM65" s="34">
        <v>-5.3332443236015461</v>
      </c>
      <c r="AN65" s="34">
        <v>-1.6820914756082832</v>
      </c>
    </row>
    <row r="66" spans="1:40" ht="15" customHeight="1" x14ac:dyDescent="0.3">
      <c r="A66" s="57" t="s">
        <v>90</v>
      </c>
      <c r="B66" s="41" t="s">
        <v>90</v>
      </c>
      <c r="C66" s="91" t="s">
        <v>91</v>
      </c>
      <c r="D66" s="42" t="s">
        <v>176</v>
      </c>
      <c r="E66" s="43" t="s">
        <v>96</v>
      </c>
      <c r="F66" s="43" t="s">
        <v>11</v>
      </c>
      <c r="G66" s="33">
        <v>503.6</v>
      </c>
      <c r="H66" s="33">
        <v>1323.8</v>
      </c>
      <c r="I66" s="33">
        <v>354.8</v>
      </c>
      <c r="J66" s="33">
        <v>638</v>
      </c>
      <c r="K66" s="33">
        <v>1646.9</v>
      </c>
      <c r="L66" s="33">
        <v>3158.4</v>
      </c>
      <c r="M66" s="33">
        <v>1132</v>
      </c>
      <c r="N66" s="33">
        <v>1302.7</v>
      </c>
      <c r="O66" s="33">
        <v>269.60000000000002</v>
      </c>
      <c r="P66" s="33">
        <v>247.8</v>
      </c>
      <c r="Q66" s="33">
        <v>756.8</v>
      </c>
      <c r="R66" s="33">
        <v>456</v>
      </c>
      <c r="S66" s="33">
        <v>394.1</v>
      </c>
      <c r="T66" s="33">
        <v>631.5</v>
      </c>
      <c r="U66" s="33">
        <v>1107.5</v>
      </c>
      <c r="V66" s="33">
        <v>474.4</v>
      </c>
      <c r="W66" s="33">
        <v>542.5</v>
      </c>
      <c r="X66" s="33">
        <v>402.8</v>
      </c>
      <c r="Y66" s="33">
        <v>379.7</v>
      </c>
      <c r="Z66" s="33">
        <v>391.6</v>
      </c>
      <c r="AA66" s="33">
        <v>563.1</v>
      </c>
      <c r="AB66" s="33">
        <v>339.6</v>
      </c>
      <c r="AC66" s="33">
        <v>267.10000000000002</v>
      </c>
      <c r="AD66" s="33">
        <v>310.5</v>
      </c>
      <c r="AE66" s="33">
        <v>365</v>
      </c>
      <c r="AF66" s="33">
        <v>730.6</v>
      </c>
      <c r="AG66" s="33">
        <v>644.9</v>
      </c>
      <c r="AH66" s="33">
        <v>850.2</v>
      </c>
      <c r="AI66" s="33">
        <v>2084.8000000000002</v>
      </c>
      <c r="AJ66" s="33">
        <v>611.20000000000005</v>
      </c>
      <c r="AK66" s="33">
        <v>1079.5051309288917</v>
      </c>
      <c r="AL66" s="33">
        <v>1420.5304758202719</v>
      </c>
      <c r="AM66" s="33">
        <v>515.98716567821884</v>
      </c>
      <c r="AN66" s="33">
        <v>484.77356058089276</v>
      </c>
    </row>
    <row r="67" spans="1:40" ht="15" customHeight="1" x14ac:dyDescent="0.3">
      <c r="A67" s="36" t="s">
        <v>177</v>
      </c>
      <c r="B67" s="36" t="s">
        <v>177</v>
      </c>
      <c r="C67" s="37" t="s">
        <v>178</v>
      </c>
      <c r="D67" s="38" t="s">
        <v>179</v>
      </c>
      <c r="E67" s="39" t="s">
        <v>180</v>
      </c>
      <c r="F67" s="39" t="s">
        <v>11</v>
      </c>
      <c r="G67" s="32">
        <v>-686.6</v>
      </c>
      <c r="H67" s="32">
        <v>-2162.6999999999998</v>
      </c>
      <c r="I67" s="32">
        <v>-1532.5</v>
      </c>
      <c r="J67" s="32">
        <v>-1438.6</v>
      </c>
      <c r="K67" s="32">
        <v>-2075.1</v>
      </c>
      <c r="L67" s="32">
        <v>-4014.1</v>
      </c>
      <c r="M67" s="32">
        <v>-2656.5</v>
      </c>
      <c r="N67" s="32">
        <v>-3113.4</v>
      </c>
      <c r="O67" s="32">
        <v>-940.2</v>
      </c>
      <c r="P67" s="32">
        <v>-1085.2</v>
      </c>
      <c r="Q67" s="32">
        <v>-1436.4</v>
      </c>
      <c r="R67" s="32">
        <v>-2011.7</v>
      </c>
      <c r="S67" s="32">
        <v>-1426.8</v>
      </c>
      <c r="T67" s="32">
        <v>-1741.9</v>
      </c>
      <c r="U67" s="32">
        <v>-5242.6000000000004</v>
      </c>
      <c r="V67" s="32">
        <v>-5116.3</v>
      </c>
      <c r="W67" s="32">
        <v>-3119.9</v>
      </c>
      <c r="X67" s="32">
        <v>-3219.1</v>
      </c>
      <c r="Y67" s="32">
        <v>-2135.6999999999998</v>
      </c>
      <c r="Z67" s="32">
        <v>-2484.5</v>
      </c>
      <c r="AA67" s="32">
        <v>-2236.1</v>
      </c>
      <c r="AB67" s="32">
        <v>-2116.9</v>
      </c>
      <c r="AC67" s="32">
        <v>-836.6</v>
      </c>
      <c r="AD67" s="32">
        <v>-908.2</v>
      </c>
      <c r="AE67" s="32">
        <v>-1139.3</v>
      </c>
      <c r="AF67" s="32">
        <v>-4995.1000000000004</v>
      </c>
      <c r="AG67" s="32">
        <v>-5188.6000000000004</v>
      </c>
      <c r="AH67" s="32">
        <v>-1835.7</v>
      </c>
      <c r="AI67" s="32">
        <v>-6427</v>
      </c>
      <c r="AJ67" s="32">
        <v>-6906.7</v>
      </c>
      <c r="AK67" s="32">
        <v>-6751.4158746295434</v>
      </c>
      <c r="AL67" s="32">
        <v>-7117.385570809216</v>
      </c>
      <c r="AM67" s="32">
        <v>-7752.2867370802633</v>
      </c>
      <c r="AN67" s="32">
        <v>-8785.8610623275381</v>
      </c>
    </row>
    <row r="68" spans="1:40" ht="15" customHeight="1" x14ac:dyDescent="0.3">
      <c r="AA68" s="64"/>
      <c r="AB68" s="65"/>
      <c r="AE68" s="64"/>
      <c r="AF68" s="65"/>
      <c r="AK68" s="66"/>
      <c r="AN68" s="16" t="s">
        <v>199</v>
      </c>
    </row>
    <row r="69" spans="1:40" ht="15" customHeight="1" x14ac:dyDescent="0.3">
      <c r="AK69" s="66"/>
      <c r="AN69" s="66" t="s">
        <v>257</v>
      </c>
    </row>
    <row r="70" spans="1:40" ht="15" customHeight="1" x14ac:dyDescent="0.3">
      <c r="G70" s="67"/>
      <c r="AN70" s="66" t="s">
        <v>258</v>
      </c>
    </row>
    <row r="75" spans="1:40" ht="15" customHeight="1" x14ac:dyDescent="0.3">
      <c r="AB75" s="63"/>
      <c r="AF75" s="63"/>
    </row>
    <row r="81" spans="28:32" ht="15" customHeight="1" x14ac:dyDescent="0.3">
      <c r="AB81" s="63"/>
      <c r="AF81" s="63"/>
    </row>
  </sheetData>
  <mergeCells count="4">
    <mergeCell ref="D1:D2"/>
    <mergeCell ref="A1:A2"/>
    <mergeCell ref="C1:C2"/>
    <mergeCell ref="B1:B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árok5"/>
  <dimension ref="A1:AN7"/>
  <sheetViews>
    <sheetView showGridLines="0" workbookViewId="0">
      <pane xSplit="1" ySplit="3" topLeftCell="N4" activePane="bottomRight" state="frozen"/>
      <selection pane="topRight" activeCell="B1" sqref="B1"/>
      <selection pane="bottomLeft" activeCell="A4" sqref="A4"/>
      <selection pane="bottomRight" activeCell="AJ3" sqref="AJ3"/>
    </sheetView>
  </sheetViews>
  <sheetFormatPr defaultColWidth="9.109375" defaultRowHeight="15" customHeight="1" x14ac:dyDescent="0.3"/>
  <cols>
    <col min="1" max="1" width="39.33203125" style="70" customWidth="1"/>
    <col min="2" max="2" width="7.6640625" style="1" customWidth="1"/>
    <col min="3" max="4" width="12.6640625" style="70" hidden="1" customWidth="1"/>
    <col min="5" max="40" width="11.33203125" style="1" customWidth="1"/>
    <col min="41" max="16384" width="9.109375" style="70"/>
  </cols>
  <sheetData>
    <row r="1" spans="1:40" ht="15" customHeight="1" x14ac:dyDescent="0.3">
      <c r="A1" s="68" t="s">
        <v>195</v>
      </c>
      <c r="B1" s="68"/>
      <c r="C1" s="69"/>
      <c r="D1" s="69"/>
    </row>
    <row r="2" spans="1:40" s="55" customFormat="1" ht="15" customHeight="1" x14ac:dyDescent="0.3">
      <c r="A2" s="26"/>
      <c r="B2" s="27"/>
      <c r="C2" s="28"/>
      <c r="D2" s="28"/>
      <c r="E2" s="3">
        <v>1993</v>
      </c>
      <c r="F2" s="3">
        <v>1994</v>
      </c>
      <c r="G2" s="3">
        <v>1995</v>
      </c>
      <c r="H2" s="3">
        <v>1996</v>
      </c>
      <c r="I2" s="3">
        <v>1997</v>
      </c>
      <c r="J2" s="3">
        <v>1998</v>
      </c>
      <c r="K2" s="3">
        <v>1999</v>
      </c>
      <c r="L2" s="3">
        <v>2000</v>
      </c>
      <c r="M2" s="3">
        <v>2001</v>
      </c>
      <c r="N2" s="3">
        <v>2002</v>
      </c>
      <c r="O2" s="3">
        <v>2003</v>
      </c>
      <c r="P2" s="3">
        <v>2004</v>
      </c>
      <c r="Q2" s="3">
        <v>2005</v>
      </c>
      <c r="R2" s="3">
        <v>2006</v>
      </c>
      <c r="S2" s="3">
        <v>2007</v>
      </c>
      <c r="T2" s="3">
        <v>2008</v>
      </c>
      <c r="U2" s="3">
        <v>2009</v>
      </c>
      <c r="V2" s="3">
        <v>2010</v>
      </c>
      <c r="W2" s="3">
        <v>2011</v>
      </c>
      <c r="X2" s="3">
        <v>2012</v>
      </c>
      <c r="Y2" s="3">
        <v>2013</v>
      </c>
      <c r="Z2" s="3">
        <v>2014</v>
      </c>
      <c r="AA2" s="3">
        <v>2015</v>
      </c>
      <c r="AB2" s="3">
        <v>2016</v>
      </c>
      <c r="AC2" s="3">
        <v>2017</v>
      </c>
      <c r="AD2" s="3">
        <v>2018</v>
      </c>
      <c r="AE2" s="3">
        <v>2019</v>
      </c>
      <c r="AF2" s="3">
        <v>2020</v>
      </c>
      <c r="AG2" s="3">
        <v>2021</v>
      </c>
      <c r="AH2" s="3">
        <v>2022</v>
      </c>
      <c r="AI2" s="3">
        <v>2023</v>
      </c>
      <c r="AJ2" s="3">
        <v>2024</v>
      </c>
      <c r="AK2" s="3">
        <v>2025</v>
      </c>
      <c r="AL2" s="3">
        <v>2026</v>
      </c>
      <c r="AM2" s="3">
        <v>2027</v>
      </c>
      <c r="AN2" s="3">
        <v>2028</v>
      </c>
    </row>
    <row r="3" spans="1:40" s="55" customFormat="1" ht="15" customHeight="1" x14ac:dyDescent="0.3">
      <c r="A3" s="29"/>
      <c r="B3" s="30"/>
      <c r="C3" s="29"/>
      <c r="D3" s="29"/>
      <c r="E3" s="5" t="s">
        <v>190</v>
      </c>
      <c r="F3" s="5" t="s">
        <v>190</v>
      </c>
      <c r="G3" s="5" t="s">
        <v>190</v>
      </c>
      <c r="H3" s="5" t="s">
        <v>190</v>
      </c>
      <c r="I3" s="5" t="s">
        <v>190</v>
      </c>
      <c r="J3" s="5" t="s">
        <v>190</v>
      </c>
      <c r="K3" s="5" t="s">
        <v>190</v>
      </c>
      <c r="L3" s="5" t="s">
        <v>190</v>
      </c>
      <c r="M3" s="5" t="s">
        <v>190</v>
      </c>
      <c r="N3" s="5" t="s">
        <v>190</v>
      </c>
      <c r="O3" s="5" t="s">
        <v>190</v>
      </c>
      <c r="P3" s="5" t="s">
        <v>190</v>
      </c>
      <c r="Q3" s="5" t="s">
        <v>190</v>
      </c>
      <c r="R3" s="5" t="s">
        <v>190</v>
      </c>
      <c r="S3" s="5" t="s">
        <v>190</v>
      </c>
      <c r="T3" s="5" t="s">
        <v>190</v>
      </c>
      <c r="U3" s="5" t="s">
        <v>190</v>
      </c>
      <c r="V3" s="5" t="s">
        <v>190</v>
      </c>
      <c r="W3" s="5" t="s">
        <v>190</v>
      </c>
      <c r="X3" s="5" t="s">
        <v>190</v>
      </c>
      <c r="Y3" s="5" t="s">
        <v>190</v>
      </c>
      <c r="Z3" s="5" t="s">
        <v>190</v>
      </c>
      <c r="AA3" s="5" t="s">
        <v>190</v>
      </c>
      <c r="AB3" s="5" t="s">
        <v>190</v>
      </c>
      <c r="AC3" s="5" t="s">
        <v>190</v>
      </c>
      <c r="AD3" s="5" t="s">
        <v>190</v>
      </c>
      <c r="AE3" s="5" t="s">
        <v>190</v>
      </c>
      <c r="AF3" s="5" t="s">
        <v>190</v>
      </c>
      <c r="AG3" s="5" t="s">
        <v>190</v>
      </c>
      <c r="AH3" s="5" t="s">
        <v>190</v>
      </c>
      <c r="AI3" s="6" t="s">
        <v>190</v>
      </c>
      <c r="AJ3" s="6" t="s">
        <v>190</v>
      </c>
      <c r="AK3" s="6" t="s">
        <v>191</v>
      </c>
      <c r="AL3" s="6" t="s">
        <v>191</v>
      </c>
      <c r="AM3" s="6" t="s">
        <v>191</v>
      </c>
      <c r="AN3" s="6" t="s">
        <v>191</v>
      </c>
    </row>
    <row r="4" spans="1:40" s="55" customFormat="1" ht="15" customHeight="1" x14ac:dyDescent="0.3">
      <c r="A4" s="71" t="s">
        <v>181</v>
      </c>
      <c r="B4" s="71"/>
      <c r="C4" s="72" t="s">
        <v>181</v>
      </c>
      <c r="D4" s="72" t="s">
        <v>182</v>
      </c>
      <c r="E4" s="73">
        <v>3859.0918143796052</v>
      </c>
      <c r="F4" s="73">
        <v>4084.4785235344884</v>
      </c>
      <c r="G4" s="73">
        <v>4268.3999999999996</v>
      </c>
      <c r="H4" s="73">
        <v>6749.9</v>
      </c>
      <c r="I4" s="73">
        <v>8067.8</v>
      </c>
      <c r="J4" s="73">
        <v>9071</v>
      </c>
      <c r="K4" s="73">
        <v>13484.6</v>
      </c>
      <c r="L4" s="73">
        <v>16005.3</v>
      </c>
      <c r="M4" s="73">
        <v>17617.099999999999</v>
      </c>
      <c r="N4" s="73">
        <v>17014.2</v>
      </c>
      <c r="O4" s="73">
        <v>17984.099999999999</v>
      </c>
      <c r="P4" s="73">
        <v>19317.2</v>
      </c>
      <c r="Q4" s="73">
        <v>17588.8</v>
      </c>
      <c r="R4" s="73">
        <v>17767.8</v>
      </c>
      <c r="S4" s="73">
        <v>19189.7</v>
      </c>
      <c r="T4" s="73">
        <v>19629.8</v>
      </c>
      <c r="U4" s="73">
        <v>23320.7</v>
      </c>
      <c r="V4" s="73">
        <v>27939.9</v>
      </c>
      <c r="W4" s="73">
        <v>30994.2</v>
      </c>
      <c r="X4" s="73">
        <v>38108</v>
      </c>
      <c r="Y4" s="73">
        <v>40762.9</v>
      </c>
      <c r="Z4" s="73">
        <v>40878.199999999997</v>
      </c>
      <c r="AA4" s="73">
        <v>41473.599999999999</v>
      </c>
      <c r="AB4" s="73">
        <v>42553.9</v>
      </c>
      <c r="AC4" s="73">
        <v>43653.9</v>
      </c>
      <c r="AD4" s="73">
        <v>44479.199999999997</v>
      </c>
      <c r="AE4" s="73">
        <v>45391.9</v>
      </c>
      <c r="AF4" s="73">
        <v>55090.9</v>
      </c>
      <c r="AG4" s="73">
        <v>61346.3</v>
      </c>
      <c r="AH4" s="74">
        <v>63499</v>
      </c>
      <c r="AI4" s="74">
        <v>68896.2</v>
      </c>
      <c r="AJ4" s="74">
        <v>77648.3</v>
      </c>
      <c r="AK4" s="74">
        <v>84104.515316577788</v>
      </c>
      <c r="AL4" s="74">
        <v>92786.227750916849</v>
      </c>
      <c r="AM4" s="74">
        <v>100782.4206606103</v>
      </c>
      <c r="AN4" s="74">
        <v>108507.66626179138</v>
      </c>
    </row>
    <row r="5" spans="1:40" s="55" customFormat="1" ht="15" customHeight="1" x14ac:dyDescent="0.3">
      <c r="A5" s="71" t="s">
        <v>183</v>
      </c>
      <c r="B5" s="71"/>
      <c r="C5" s="72" t="s">
        <v>183</v>
      </c>
      <c r="D5" s="72" t="s">
        <v>184</v>
      </c>
      <c r="E5" s="74"/>
      <c r="F5" s="74"/>
      <c r="G5" s="74"/>
      <c r="H5" s="74"/>
      <c r="I5" s="74"/>
      <c r="J5" s="74"/>
      <c r="K5" s="74">
        <v>11409.1</v>
      </c>
      <c r="L5" s="74">
        <v>13995.599999999999</v>
      </c>
      <c r="M5" s="74">
        <v>15441.499999999998</v>
      </c>
      <c r="N5" s="74">
        <v>11707.6</v>
      </c>
      <c r="O5" s="74">
        <v>12374.299999999997</v>
      </c>
      <c r="P5" s="74">
        <v>13760.1</v>
      </c>
      <c r="Q5" s="74">
        <v>14464.8</v>
      </c>
      <c r="R5" s="74">
        <v>14888.199999999999</v>
      </c>
      <c r="S5" s="74">
        <v>14891.900000000001</v>
      </c>
      <c r="T5" s="74">
        <v>15500.099999999999</v>
      </c>
      <c r="U5" s="74">
        <v>20312.900000000001</v>
      </c>
      <c r="V5" s="74">
        <v>25228.7</v>
      </c>
      <c r="W5" s="74">
        <v>29144.2</v>
      </c>
      <c r="X5" s="74">
        <v>33173.9</v>
      </c>
      <c r="Y5" s="74">
        <v>35597</v>
      </c>
      <c r="Z5" s="74">
        <v>37800.699999999997</v>
      </c>
      <c r="AA5" s="74">
        <v>37918.199999999997</v>
      </c>
      <c r="AB5" s="74">
        <v>38187.9</v>
      </c>
      <c r="AC5" s="74">
        <v>38784.1</v>
      </c>
      <c r="AD5" s="74">
        <v>39016.6</v>
      </c>
      <c r="AE5" s="74">
        <v>40768.9</v>
      </c>
      <c r="AF5" s="74">
        <v>45769.200000000004</v>
      </c>
      <c r="AG5" s="74">
        <v>49866.9</v>
      </c>
      <c r="AH5" s="74">
        <v>52357.2</v>
      </c>
      <c r="AI5" s="74">
        <v>59387.399999999994</v>
      </c>
      <c r="AJ5" s="74">
        <v>66852.3</v>
      </c>
      <c r="AK5" s="74">
        <v>72733.43859385945</v>
      </c>
      <c r="AL5" s="74">
        <v>80634.473075391521</v>
      </c>
      <c r="AM5" s="74">
        <v>89875.566159938928</v>
      </c>
      <c r="AN5" s="74">
        <v>98778.952485842819</v>
      </c>
    </row>
    <row r="6" spans="1:40" ht="15" customHeight="1" x14ac:dyDescent="0.3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6"/>
      <c r="AJ6" s="76"/>
      <c r="AK6" s="77"/>
      <c r="AL6" s="77"/>
      <c r="AM6" s="77"/>
      <c r="AN6" s="77" t="s">
        <v>197</v>
      </c>
    </row>
    <row r="7" spans="1:40" ht="15" customHeight="1" x14ac:dyDescent="0.3">
      <c r="O7" s="78"/>
      <c r="P7" s="78"/>
      <c r="Q7" s="78"/>
      <c r="R7" s="78"/>
      <c r="S7" s="78"/>
      <c r="T7" s="78"/>
      <c r="U7" s="78"/>
      <c r="AL7" s="79"/>
      <c r="AM7" s="66"/>
      <c r="AN7" s="66" t="s">
        <v>256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AA9C-BA3E-419E-9946-AC17DA9989BE}">
  <sheetPr codeName="Sheet2">
    <pageSetUpPr fitToPage="1"/>
  </sheetPr>
  <dimension ref="A1:AE16"/>
  <sheetViews>
    <sheetView showGridLines="0" zoomScaleNormal="100" workbookViewId="0">
      <pane xSplit="1" ySplit="3" topLeftCell="O4" activePane="bottomRight" state="frozen"/>
      <selection pane="topRight" activeCell="B1" sqref="B1"/>
      <selection pane="bottomLeft" activeCell="A4" sqref="A4"/>
      <selection pane="bottomRight" activeCell="AA3" sqref="AA3"/>
    </sheetView>
  </sheetViews>
  <sheetFormatPr defaultColWidth="8.88671875" defaultRowHeight="13.8" x14ac:dyDescent="0.3"/>
  <cols>
    <col min="1" max="1" width="62.109375" style="82" customWidth="1"/>
    <col min="2" max="31" width="11.33203125" style="82" customWidth="1"/>
    <col min="32" max="16384" width="8.88671875" style="82"/>
  </cols>
  <sheetData>
    <row r="1" spans="1:31" x14ac:dyDescent="0.3">
      <c r="A1" s="20" t="s">
        <v>185</v>
      </c>
      <c r="B1" s="21"/>
      <c r="C1" s="21"/>
      <c r="D1" s="21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3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2.6" customHeight="1" x14ac:dyDescent="0.3">
      <c r="A2" s="25"/>
      <c r="B2" s="3">
        <v>1999</v>
      </c>
      <c r="C2" s="3">
        <v>2000</v>
      </c>
      <c r="D2" s="3">
        <v>2001</v>
      </c>
      <c r="E2" s="3">
        <v>2002</v>
      </c>
      <c r="F2" s="3">
        <v>2003</v>
      </c>
      <c r="G2" s="3">
        <v>2004</v>
      </c>
      <c r="H2" s="3">
        <v>2005</v>
      </c>
      <c r="I2" s="3">
        <v>2006</v>
      </c>
      <c r="J2" s="3">
        <v>2007</v>
      </c>
      <c r="K2" s="3">
        <v>2008</v>
      </c>
      <c r="L2" s="3">
        <v>2009</v>
      </c>
      <c r="M2" s="3">
        <v>2010</v>
      </c>
      <c r="N2" s="3">
        <v>2011</v>
      </c>
      <c r="O2" s="3">
        <v>2012</v>
      </c>
      <c r="P2" s="3">
        <v>2013</v>
      </c>
      <c r="Q2" s="3">
        <v>2014</v>
      </c>
      <c r="R2" s="3">
        <v>2015</v>
      </c>
      <c r="S2" s="3">
        <v>2016</v>
      </c>
      <c r="T2" s="3">
        <v>2017</v>
      </c>
      <c r="U2" s="3">
        <v>2018</v>
      </c>
      <c r="V2" s="3">
        <v>2019</v>
      </c>
      <c r="W2" s="3">
        <v>2020</v>
      </c>
      <c r="X2" s="3">
        <v>2021</v>
      </c>
      <c r="Y2" s="3">
        <v>2022</v>
      </c>
      <c r="Z2" s="3">
        <v>2023</v>
      </c>
      <c r="AA2" s="3">
        <v>2024</v>
      </c>
      <c r="AB2" s="3">
        <v>2025</v>
      </c>
      <c r="AC2" s="3">
        <v>2026</v>
      </c>
      <c r="AD2" s="3">
        <v>2027</v>
      </c>
      <c r="AE2" s="3">
        <v>2028</v>
      </c>
    </row>
    <row r="3" spans="1:31" x14ac:dyDescent="0.3">
      <c r="A3" s="25"/>
      <c r="B3" s="5" t="s">
        <v>190</v>
      </c>
      <c r="C3" s="5" t="s">
        <v>190</v>
      </c>
      <c r="D3" s="5" t="s">
        <v>190</v>
      </c>
      <c r="E3" s="5" t="s">
        <v>190</v>
      </c>
      <c r="F3" s="5" t="s">
        <v>190</v>
      </c>
      <c r="G3" s="5" t="s">
        <v>190</v>
      </c>
      <c r="H3" s="5" t="s">
        <v>190</v>
      </c>
      <c r="I3" s="5" t="s">
        <v>190</v>
      </c>
      <c r="J3" s="5" t="s">
        <v>190</v>
      </c>
      <c r="K3" s="5" t="s">
        <v>190</v>
      </c>
      <c r="L3" s="5" t="s">
        <v>190</v>
      </c>
      <c r="M3" s="5" t="s">
        <v>190</v>
      </c>
      <c r="N3" s="5" t="s">
        <v>190</v>
      </c>
      <c r="O3" s="5" t="s">
        <v>190</v>
      </c>
      <c r="P3" s="5" t="s">
        <v>190</v>
      </c>
      <c r="Q3" s="5" t="s">
        <v>190</v>
      </c>
      <c r="R3" s="5" t="s">
        <v>190</v>
      </c>
      <c r="S3" s="5" t="s">
        <v>190</v>
      </c>
      <c r="T3" s="5" t="s">
        <v>190</v>
      </c>
      <c r="U3" s="5" t="s">
        <v>190</v>
      </c>
      <c r="V3" s="5" t="s">
        <v>190</v>
      </c>
      <c r="W3" s="5" t="s">
        <v>190</v>
      </c>
      <c r="X3" s="5" t="s">
        <v>190</v>
      </c>
      <c r="Y3" s="5" t="s">
        <v>190</v>
      </c>
      <c r="Z3" s="5" t="s">
        <v>190</v>
      </c>
      <c r="AA3" s="5" t="s">
        <v>190</v>
      </c>
      <c r="AB3" s="6" t="s">
        <v>191</v>
      </c>
      <c r="AC3" s="6" t="s">
        <v>191</v>
      </c>
      <c r="AD3" s="6" t="s">
        <v>191</v>
      </c>
      <c r="AE3" s="6" t="s">
        <v>191</v>
      </c>
    </row>
    <row r="4" spans="1:31" ht="13.5" customHeight="1" x14ac:dyDescent="0.3">
      <c r="A4" s="80" t="s">
        <v>177</v>
      </c>
      <c r="B4" s="81"/>
      <c r="C4" s="81">
        <v>-4014.1</v>
      </c>
      <c r="D4" s="81">
        <v>-2656.5</v>
      </c>
      <c r="E4" s="81">
        <v>-3113.4</v>
      </c>
      <c r="F4" s="81">
        <v>-940.2</v>
      </c>
      <c r="G4" s="81">
        <v>-1085.2</v>
      </c>
      <c r="H4" s="81">
        <v>-1436.4</v>
      </c>
      <c r="I4" s="81">
        <v>-2011.7</v>
      </c>
      <c r="J4" s="81">
        <v>-1426.8</v>
      </c>
      <c r="K4" s="81">
        <v>-1741.9</v>
      </c>
      <c r="L4" s="81">
        <v>-5242.6000000000004</v>
      </c>
      <c r="M4" s="81">
        <v>-5116.3</v>
      </c>
      <c r="N4" s="81">
        <v>-3119.9</v>
      </c>
      <c r="O4" s="81">
        <v>-3219.1</v>
      </c>
      <c r="P4" s="81">
        <v>-2135.6999999999998</v>
      </c>
      <c r="Q4" s="81">
        <v>-2484.5</v>
      </c>
      <c r="R4" s="81">
        <v>-2236.1</v>
      </c>
      <c r="S4" s="81">
        <v>-2116.9</v>
      </c>
      <c r="T4" s="81">
        <v>-836.6</v>
      </c>
      <c r="U4" s="81">
        <v>-908.2</v>
      </c>
      <c r="V4" s="81">
        <v>-1139.3</v>
      </c>
      <c r="W4" s="81">
        <v>-4995.1000000000004</v>
      </c>
      <c r="X4" s="81">
        <v>-5187.2</v>
      </c>
      <c r="Y4" s="81">
        <v>-1837.7</v>
      </c>
      <c r="Z4" s="81">
        <v>-6399.4</v>
      </c>
      <c r="AA4" s="81">
        <v>-7654.0992226248054</v>
      </c>
      <c r="AB4" s="81">
        <v>-6751.4158746295434</v>
      </c>
      <c r="AC4" s="81">
        <v>-7117.385570809216</v>
      </c>
      <c r="AD4" s="81">
        <v>-7752.2867370802633</v>
      </c>
      <c r="AE4" s="81">
        <v>-8785.8610623275381</v>
      </c>
    </row>
    <row r="5" spans="1:31" x14ac:dyDescent="0.3">
      <c r="A5" s="83" t="s">
        <v>186</v>
      </c>
      <c r="B5" s="84"/>
      <c r="C5" s="84">
        <v>-160.27884251670605</v>
      </c>
      <c r="D5" s="84">
        <v>-194.30032755778163</v>
      </c>
      <c r="E5" s="84">
        <v>-60.750389953126124</v>
      </c>
      <c r="F5" s="84">
        <v>-218.44467921753781</v>
      </c>
      <c r="G5" s="84">
        <v>-235.50766989000658</v>
      </c>
      <c r="H5" s="84">
        <v>15.640948562236201</v>
      </c>
      <c r="I5" s="84">
        <v>237.7831098561708</v>
      </c>
      <c r="J5" s="84">
        <v>766.50735591568002</v>
      </c>
      <c r="K5" s="84">
        <v>835.93868657742735</v>
      </c>
      <c r="L5" s="84">
        <v>-32.586680252330716</v>
      </c>
      <c r="M5" s="84">
        <v>75.239777819085475</v>
      </c>
      <c r="N5" s="84">
        <v>35.604173898832293</v>
      </c>
      <c r="O5" s="84">
        <v>-147.06382291324311</v>
      </c>
      <c r="P5" s="84">
        <v>-529.83359825309515</v>
      </c>
      <c r="Q5" s="84">
        <v>-388.27240753117917</v>
      </c>
      <c r="R5" s="84">
        <v>-84.834621911993622</v>
      </c>
      <c r="S5" s="84">
        <v>-32.120998847849606</v>
      </c>
      <c r="T5" s="84">
        <v>305.4392065476228</v>
      </c>
      <c r="U5" s="84">
        <v>549.5848138727539</v>
      </c>
      <c r="V5" s="84">
        <v>395.17165020755073</v>
      </c>
      <c r="W5" s="84">
        <v>-161.65231283764351</v>
      </c>
      <c r="X5" s="84">
        <v>355.29574991648792</v>
      </c>
      <c r="Y5" s="84">
        <v>1095.7939881979273</v>
      </c>
      <c r="Z5" s="84">
        <v>-140.7423735140552</v>
      </c>
      <c r="AA5" s="84">
        <v>-212.99030978688873</v>
      </c>
      <c r="AB5" s="84">
        <v>-199.1763419965676</v>
      </c>
      <c r="AC5" s="84">
        <v>-347.60894831502759</v>
      </c>
      <c r="AD5" s="84">
        <v>-125.97853596162429</v>
      </c>
      <c r="AE5" s="84">
        <v>-134.46776904645188</v>
      </c>
    </row>
    <row r="6" spans="1:31" x14ac:dyDescent="0.3">
      <c r="A6" s="83" t="s">
        <v>187</v>
      </c>
      <c r="B6" s="84"/>
      <c r="C6" s="84">
        <v>-1594.37</v>
      </c>
      <c r="D6" s="84">
        <v>177.45500000000001</v>
      </c>
      <c r="E6" s="84">
        <v>-1016.7957975170949</v>
      </c>
      <c r="F6" s="84">
        <v>-174.76600000000002</v>
      </c>
      <c r="G6" s="84">
        <v>40.370000000000005</v>
      </c>
      <c r="H6" s="84">
        <v>-250.53198387540729</v>
      </c>
      <c r="I6" s="84">
        <v>-233.89379101586277</v>
      </c>
      <c r="J6" s="84">
        <v>326.42936416526601</v>
      </c>
      <c r="K6" s="84">
        <v>-298.630983227564</v>
      </c>
      <c r="L6" s="84">
        <v>-344.59026898307332</v>
      </c>
      <c r="M6" s="84">
        <v>-322.73911999999996</v>
      </c>
      <c r="N6" s="84">
        <v>532.05440399999998</v>
      </c>
      <c r="O6" s="84">
        <v>188.09917199999998</v>
      </c>
      <c r="P6" s="84">
        <v>133.71602688999178</v>
      </c>
      <c r="Q6" s="84">
        <v>154.35626908154848</v>
      </c>
      <c r="R6" s="84">
        <v>6.3595873737354278</v>
      </c>
      <c r="S6" s="84">
        <v>-111.898</v>
      </c>
      <c r="T6" s="84">
        <v>15.034726085423468</v>
      </c>
      <c r="U6" s="84">
        <v>26.148434850000381</v>
      </c>
      <c r="V6" s="84">
        <v>49.972506712649349</v>
      </c>
      <c r="W6" s="84">
        <v>-1683.2426728294117</v>
      </c>
      <c r="X6" s="84">
        <v>-3394.7746421970064</v>
      </c>
      <c r="Y6" s="84">
        <v>-1222.2305760069778</v>
      </c>
      <c r="Z6" s="84">
        <v>-1719.4496806727016</v>
      </c>
      <c r="AA6" s="84">
        <v>-967.03930510174177</v>
      </c>
      <c r="AB6" s="84">
        <v>-309.05274026999996</v>
      </c>
      <c r="AC6" s="84">
        <v>20</v>
      </c>
      <c r="AD6" s="84">
        <v>0</v>
      </c>
      <c r="AE6" s="84">
        <v>0</v>
      </c>
    </row>
    <row r="7" spans="1:31" x14ac:dyDescent="0.3">
      <c r="A7" s="85" t="s">
        <v>188</v>
      </c>
      <c r="B7" s="86"/>
      <c r="C7" s="86">
        <v>-2259.4511574832941</v>
      </c>
      <c r="D7" s="86">
        <v>-2639.6546724422183</v>
      </c>
      <c r="E7" s="86">
        <v>-2035.8538125297791</v>
      </c>
      <c r="F7" s="86">
        <v>-546.9893207824623</v>
      </c>
      <c r="G7" s="86">
        <v>-890.06233010999347</v>
      </c>
      <c r="H7" s="86">
        <v>-1201.5089646868289</v>
      </c>
      <c r="I7" s="86">
        <v>-2015.5893188403081</v>
      </c>
      <c r="J7" s="86">
        <v>-2519.7367200809463</v>
      </c>
      <c r="K7" s="86">
        <v>-2279.2077033498636</v>
      </c>
      <c r="L7" s="86">
        <v>-4865.4230507645962</v>
      </c>
      <c r="M7" s="86">
        <v>-4868.8006578190852</v>
      </c>
      <c r="N7" s="86">
        <v>-3687.5585778988325</v>
      </c>
      <c r="O7" s="86">
        <v>-3260.1353490867568</v>
      </c>
      <c r="P7" s="86">
        <v>-1739.5824286368963</v>
      </c>
      <c r="Q7" s="86">
        <v>-2250.5838615503694</v>
      </c>
      <c r="R7" s="86">
        <v>-2157.6249654617418</v>
      </c>
      <c r="S7" s="86">
        <v>-1972.8810011521507</v>
      </c>
      <c r="T7" s="86">
        <v>-1157.0739326330463</v>
      </c>
      <c r="U7" s="86">
        <v>-1483.9332487227543</v>
      </c>
      <c r="V7" s="86">
        <v>-1584.4441569202002</v>
      </c>
      <c r="W7" s="86">
        <v>-3150.2050143329448</v>
      </c>
      <c r="X7" s="86">
        <v>-2147.7211077194811</v>
      </c>
      <c r="Y7" s="86">
        <v>-1711.2634121909493</v>
      </c>
      <c r="Z7" s="86">
        <v>-4539.207945813243</v>
      </c>
      <c r="AA7" s="86">
        <v>-6474.0696077361745</v>
      </c>
      <c r="AB7" s="86">
        <v>-6243.1867923629761</v>
      </c>
      <c r="AC7" s="86">
        <v>-6789.7766224941888</v>
      </c>
      <c r="AD7" s="86">
        <v>-7626.3082011186389</v>
      </c>
      <c r="AE7" s="86">
        <v>-8651.3932932810858</v>
      </c>
    </row>
    <row r="8" spans="1:31" x14ac:dyDescent="0.3">
      <c r="H8" s="87"/>
      <c r="I8" s="87"/>
      <c r="J8" s="87"/>
      <c r="AC8" s="77"/>
      <c r="AD8" s="77"/>
      <c r="AE8" s="77" t="s">
        <v>196</v>
      </c>
    </row>
    <row r="9" spans="1:31" x14ac:dyDescent="0.3">
      <c r="AC9" s="79"/>
      <c r="AD9" s="66"/>
      <c r="AE9" s="66" t="s">
        <v>252</v>
      </c>
    </row>
    <row r="14" spans="1:31" x14ac:dyDescent="0.3">
      <c r="C14" s="87"/>
      <c r="D14" s="87"/>
    </row>
    <row r="15" spans="1:31" x14ac:dyDescent="0.3"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</row>
    <row r="16" spans="1:31" x14ac:dyDescent="0.3"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</row>
  </sheetData>
  <pageMargins left="0.7" right="0.7" top="0.75" bottom="0.75" header="0.3" footer="0.3"/>
  <pageSetup paperSize="9" scale="2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10DD1-120D-473F-A17D-82E7C70C47FD}">
  <dimension ref="A1:AL9"/>
  <sheetViews>
    <sheetView showGridLines="0" topLeftCell="P1" workbookViewId="0">
      <selection activeCell="AG3" sqref="AG3"/>
    </sheetView>
  </sheetViews>
  <sheetFormatPr defaultColWidth="9.109375" defaultRowHeight="15" customHeight="1" x14ac:dyDescent="0.3"/>
  <cols>
    <col min="1" max="1" width="21.5546875" style="1" customWidth="1"/>
    <col min="2" max="2" width="9.109375" style="1"/>
    <col min="3" max="29" width="11.109375" style="1" bestFit="1" customWidth="1"/>
    <col min="30" max="35" width="11.33203125" style="1" customWidth="1"/>
    <col min="36" max="16384" width="9.109375" style="1"/>
  </cols>
  <sheetData>
    <row r="1" spans="1:38" ht="15" customHeight="1" x14ac:dyDescent="0.3">
      <c r="A1" s="96" t="s">
        <v>244</v>
      </c>
      <c r="B1" s="96"/>
    </row>
    <row r="2" spans="1:38" ht="15" customHeight="1" x14ac:dyDescent="0.3">
      <c r="A2" s="2"/>
      <c r="B2" s="3"/>
      <c r="C2" s="3">
        <f>HDP!C2</f>
        <v>1993</v>
      </c>
      <c r="D2" s="3">
        <f>HDP!D2</f>
        <v>1994</v>
      </c>
      <c r="E2" s="3">
        <f>HDP!E2</f>
        <v>1995</v>
      </c>
      <c r="F2" s="3">
        <f>HDP!F2</f>
        <v>1996</v>
      </c>
      <c r="G2" s="3">
        <f>HDP!G2</f>
        <v>1997</v>
      </c>
      <c r="H2" s="3">
        <f>HDP!H2</f>
        <v>1998</v>
      </c>
      <c r="I2" s="3">
        <f>HDP!I2</f>
        <v>1999</v>
      </c>
      <c r="J2" s="3">
        <f>HDP!J2</f>
        <v>2000</v>
      </c>
      <c r="K2" s="3">
        <f>HDP!K2</f>
        <v>2001</v>
      </c>
      <c r="L2" s="3">
        <f>HDP!L2</f>
        <v>2002</v>
      </c>
      <c r="M2" s="3">
        <f>HDP!M2</f>
        <v>2003</v>
      </c>
      <c r="N2" s="3">
        <f>HDP!N2</f>
        <v>2004</v>
      </c>
      <c r="O2" s="3">
        <f>HDP!O2</f>
        <v>2005</v>
      </c>
      <c r="P2" s="3">
        <f>HDP!P2</f>
        <v>2006</v>
      </c>
      <c r="Q2" s="3">
        <f>HDP!Q2</f>
        <v>2007</v>
      </c>
      <c r="R2" s="3">
        <f>HDP!R2</f>
        <v>2008</v>
      </c>
      <c r="S2" s="3">
        <f>HDP!S2</f>
        <v>2009</v>
      </c>
      <c r="T2" s="3">
        <f>HDP!T2</f>
        <v>2010</v>
      </c>
      <c r="U2" s="3">
        <f>HDP!U2</f>
        <v>2011</v>
      </c>
      <c r="V2" s="3">
        <f>HDP!V2</f>
        <v>2012</v>
      </c>
      <c r="W2" s="3">
        <f>HDP!W2</f>
        <v>2013</v>
      </c>
      <c r="X2" s="3">
        <f>HDP!X2</f>
        <v>2014</v>
      </c>
      <c r="Y2" s="3">
        <f>HDP!Y2</f>
        <v>2015</v>
      </c>
      <c r="Z2" s="3">
        <f>HDP!Z2</f>
        <v>2016</v>
      </c>
      <c r="AA2" s="3">
        <f>HDP!AA2</f>
        <v>2017</v>
      </c>
      <c r="AB2" s="3">
        <f>HDP!AB2</f>
        <v>2018</v>
      </c>
      <c r="AC2" s="3">
        <f>HDP!AC2</f>
        <v>2019</v>
      </c>
      <c r="AD2" s="3">
        <f>HDP!AD2</f>
        <v>2020</v>
      </c>
      <c r="AE2" s="3">
        <f>HDP!AE2</f>
        <v>2021</v>
      </c>
      <c r="AF2" s="3">
        <f>HDP!AF2</f>
        <v>2022</v>
      </c>
      <c r="AG2" s="3">
        <f>HDP!AG2</f>
        <v>2023</v>
      </c>
      <c r="AH2" s="3">
        <f>HDP!AH2</f>
        <v>2024</v>
      </c>
      <c r="AI2" s="3">
        <f>HDP!AI2</f>
        <v>2025</v>
      </c>
      <c r="AJ2" s="3">
        <f>HDP!AJ2</f>
        <v>2026</v>
      </c>
      <c r="AK2" s="3">
        <f>HDP!AK2</f>
        <v>2027</v>
      </c>
      <c r="AL2" s="3">
        <f>HDP!AL2</f>
        <v>2028</v>
      </c>
    </row>
    <row r="3" spans="1:38" ht="15" customHeight="1" x14ac:dyDescent="0.3">
      <c r="A3" s="4"/>
      <c r="B3" s="4"/>
      <c r="C3" s="5" t="str">
        <f>IF(HDP!C3="Skutočnosť","Actual","Forecast")</f>
        <v>Actual</v>
      </c>
      <c r="D3" s="5" t="str">
        <f>IF(HDP!D3="Skutočnosť","Actual","Forecast")</f>
        <v>Actual</v>
      </c>
      <c r="E3" s="5" t="str">
        <f>IF(HDP!E3="Skutočnosť","Actual","Forecast")</f>
        <v>Actual</v>
      </c>
      <c r="F3" s="5" t="str">
        <f>IF(HDP!F3="Skutočnosť","Actual","Forecast")</f>
        <v>Actual</v>
      </c>
      <c r="G3" s="5" t="str">
        <f>IF(HDP!G3="Skutočnosť","Actual","Forecast")</f>
        <v>Actual</v>
      </c>
      <c r="H3" s="5" t="str">
        <f>IF(HDP!H3="Skutočnosť","Actual","Forecast")</f>
        <v>Actual</v>
      </c>
      <c r="I3" s="5" t="str">
        <f>IF(HDP!I3="Skutočnosť","Actual","Forecast")</f>
        <v>Actual</v>
      </c>
      <c r="J3" s="5" t="str">
        <f>IF(HDP!J3="Skutočnosť","Actual","Forecast")</f>
        <v>Actual</v>
      </c>
      <c r="K3" s="5" t="str">
        <f>IF(HDP!K3="Skutočnosť","Actual","Forecast")</f>
        <v>Actual</v>
      </c>
      <c r="L3" s="5" t="str">
        <f>IF(HDP!L3="Skutočnosť","Actual","Forecast")</f>
        <v>Actual</v>
      </c>
      <c r="M3" s="5" t="str">
        <f>IF(HDP!M3="Skutočnosť","Actual","Forecast")</f>
        <v>Actual</v>
      </c>
      <c r="N3" s="5" t="str">
        <f>IF(HDP!N3="Skutočnosť","Actual","Forecast")</f>
        <v>Actual</v>
      </c>
      <c r="O3" s="5" t="str">
        <f>IF(HDP!O3="Skutočnosť","Actual","Forecast")</f>
        <v>Actual</v>
      </c>
      <c r="P3" s="5" t="str">
        <f>IF(HDP!P3="Skutočnosť","Actual","Forecast")</f>
        <v>Actual</v>
      </c>
      <c r="Q3" s="5" t="str">
        <f>IF(HDP!Q3="Skutočnosť","Actual","Forecast")</f>
        <v>Actual</v>
      </c>
      <c r="R3" s="5" t="str">
        <f>IF(HDP!R3="Skutočnosť","Actual","Forecast")</f>
        <v>Actual</v>
      </c>
      <c r="S3" s="5" t="str">
        <f>IF(HDP!S3="Skutočnosť","Actual","Forecast")</f>
        <v>Actual</v>
      </c>
      <c r="T3" s="5" t="str">
        <f>IF(HDP!T3="Skutočnosť","Actual","Forecast")</f>
        <v>Actual</v>
      </c>
      <c r="U3" s="5" t="str">
        <f>IF(HDP!U3="Skutočnosť","Actual","Forecast")</f>
        <v>Actual</v>
      </c>
      <c r="V3" s="5" t="str">
        <f>IF(HDP!V3="Skutočnosť","Actual","Forecast")</f>
        <v>Actual</v>
      </c>
      <c r="W3" s="5" t="str">
        <f>IF(HDP!W3="Skutočnosť","Actual","Forecast")</f>
        <v>Actual</v>
      </c>
      <c r="X3" s="5" t="str">
        <f>IF(HDP!X3="Skutočnosť","Actual","Forecast")</f>
        <v>Actual</v>
      </c>
      <c r="Y3" s="5" t="str">
        <f>IF(HDP!Y3="Skutočnosť","Actual","Forecast")</f>
        <v>Actual</v>
      </c>
      <c r="Z3" s="5" t="str">
        <f>IF(HDP!Z3="Skutočnosť","Actual","Forecast")</f>
        <v>Actual</v>
      </c>
      <c r="AA3" s="5" t="str">
        <f>IF(HDP!AA3="Skutočnosť","Actual","Forecast")</f>
        <v>Actual</v>
      </c>
      <c r="AB3" s="5" t="str">
        <f>IF(HDP!AB3="Skutočnosť","Actual","Forecast")</f>
        <v>Actual</v>
      </c>
      <c r="AC3" s="5" t="str">
        <f>IF(HDP!AC3="Skutočnosť","Actual","Forecast")</f>
        <v>Actual</v>
      </c>
      <c r="AD3" s="5" t="str">
        <f>IF(HDP!AD3="Skutočnosť","Actual","Forecast")</f>
        <v>Actual</v>
      </c>
      <c r="AE3" s="5" t="str">
        <f>IF(HDP!AE3="Skutočnosť","Actual","Forecast")</f>
        <v>Actual</v>
      </c>
      <c r="AF3" s="5" t="str">
        <f>IF(HDP!AF3="Skutočnosť","Actual","Forecast")</f>
        <v>Actual</v>
      </c>
      <c r="AG3" s="5" t="str">
        <f>IF(HDP!AG3="Skutočnosť","Actual","Forecast")</f>
        <v>Actual</v>
      </c>
      <c r="AH3" s="5" t="str">
        <f>IF(HDP!AH3="Skutočnosť","Actual","Forecast")</f>
        <v>Actual</v>
      </c>
      <c r="AI3" s="5" t="str">
        <f>IF(HDP!AI3="Skutočnosť","Actual","Forecast")</f>
        <v>Forecast</v>
      </c>
      <c r="AJ3" s="5" t="str">
        <f>IF(HDP!AJ3="Skutočnosť","Actual","Forecast")</f>
        <v>Forecast</v>
      </c>
      <c r="AK3" s="5" t="str">
        <f>IF(HDP!AK3="Skutočnosť","Actual","Forecast")</f>
        <v>Forecast</v>
      </c>
      <c r="AL3" s="5" t="str">
        <f>IF(HDP!AL3="Skutočnosť","Actual","Forecast")</f>
        <v>Forecast</v>
      </c>
    </row>
    <row r="4" spans="1:38" ht="15" customHeight="1" x14ac:dyDescent="0.3">
      <c r="A4" s="7" t="s">
        <v>200</v>
      </c>
      <c r="B4" s="8" t="s">
        <v>241</v>
      </c>
      <c r="C4" s="88">
        <f>HDP!C4</f>
        <v>14105.4</v>
      </c>
      <c r="D4" s="89">
        <f>HDP!D4</f>
        <v>16995.3</v>
      </c>
      <c r="E4" s="9">
        <f>HDP!E4</f>
        <v>20027.7</v>
      </c>
      <c r="F4" s="9">
        <f>HDP!F4</f>
        <v>22248.1</v>
      </c>
      <c r="G4" s="9">
        <f>HDP!G4</f>
        <v>24578.5</v>
      </c>
      <c r="H4" s="9">
        <f>HDP!H4</f>
        <v>26795.7</v>
      </c>
      <c r="I4" s="9">
        <f>HDP!I4</f>
        <v>28614.1</v>
      </c>
      <c r="J4" s="9">
        <f>HDP!J4</f>
        <v>31632</v>
      </c>
      <c r="K4" s="9">
        <f>HDP!K4</f>
        <v>34307.300000000003</v>
      </c>
      <c r="L4" s="9">
        <f>HDP!L4</f>
        <v>37272.199999999997</v>
      </c>
      <c r="M4" s="9">
        <f>HDP!M4</f>
        <v>41210.9</v>
      </c>
      <c r="N4" s="9">
        <f>HDP!N4</f>
        <v>45996.800000000003</v>
      </c>
      <c r="O4" s="9">
        <f>HDP!O4</f>
        <v>50275.9</v>
      </c>
      <c r="P4" s="9">
        <f>HDP!P4</f>
        <v>56349.1</v>
      </c>
      <c r="Q4" s="9">
        <f>HDP!Q4</f>
        <v>63180.7</v>
      </c>
      <c r="R4" s="9">
        <f>HDP!R4</f>
        <v>68556.600000000006</v>
      </c>
      <c r="S4" s="9">
        <f>HDP!S4</f>
        <v>64055.1</v>
      </c>
      <c r="T4" s="9">
        <f>HDP!T4</f>
        <v>68726.7</v>
      </c>
      <c r="U4" s="9">
        <f>HDP!U4</f>
        <v>71629.5</v>
      </c>
      <c r="V4" s="9">
        <f>HDP!V4</f>
        <v>73727.600000000006</v>
      </c>
      <c r="W4" s="9">
        <f>HDP!W4</f>
        <v>74642.7</v>
      </c>
      <c r="X4" s="9">
        <f>HDP!X4</f>
        <v>76562.3</v>
      </c>
      <c r="Y4" s="9">
        <f>HDP!Y4</f>
        <v>80376.3</v>
      </c>
      <c r="Z4" s="9">
        <f>HDP!Z4</f>
        <v>81621.600000000006</v>
      </c>
      <c r="AA4" s="9">
        <f>HDP!AA4</f>
        <v>84960.4</v>
      </c>
      <c r="AB4" s="9">
        <f>HDP!AB4</f>
        <v>90275.9</v>
      </c>
      <c r="AC4" s="9">
        <f>HDP!AC4</f>
        <v>94547.5</v>
      </c>
      <c r="AD4" s="9">
        <f>HDP!AD4</f>
        <v>94320.6</v>
      </c>
      <c r="AE4" s="9">
        <f>HDP!AE4</f>
        <v>101933.5</v>
      </c>
      <c r="AF4" s="9">
        <f>HDP!AF4</f>
        <v>110046.39999999999</v>
      </c>
      <c r="AG4" s="9">
        <f>HDP!AG4</f>
        <v>123833.2</v>
      </c>
      <c r="AH4" s="9">
        <f>HDP!AH4</f>
        <v>130985.1</v>
      </c>
      <c r="AI4" s="9">
        <f>HDP!AI4</f>
        <v>138539.90015807858</v>
      </c>
      <c r="AJ4" s="9">
        <f>HDP!AJ4</f>
        <v>146355.15865105795</v>
      </c>
      <c r="AK4" s="9">
        <f>HDP!AK4</f>
        <v>153696.06117271408</v>
      </c>
      <c r="AL4" s="9">
        <f>HDP!AL4</f>
        <v>160733.26324209204</v>
      </c>
    </row>
    <row r="5" spans="1:38" ht="15" customHeight="1" x14ac:dyDescent="0.3">
      <c r="A5" s="10" t="s">
        <v>201</v>
      </c>
      <c r="B5" s="11" t="s">
        <v>0</v>
      </c>
      <c r="C5" s="12" t="str">
        <f>HDP!C5</f>
        <v>-</v>
      </c>
      <c r="D5" s="13">
        <f>HDP!D5</f>
        <v>20.487898251733384</v>
      </c>
      <c r="E5" s="13">
        <f>HDP!E5</f>
        <v>17.842580007413833</v>
      </c>
      <c r="F5" s="13">
        <f>HDP!F5</f>
        <v>11.086644996679595</v>
      </c>
      <c r="G5" s="13">
        <f>HDP!G5</f>
        <v>10.474602325591853</v>
      </c>
      <c r="H5" s="13">
        <f>HDP!H5</f>
        <v>9.0208922432207128</v>
      </c>
      <c r="I5" s="13">
        <f>HDP!I5</f>
        <v>6.7861634515985703</v>
      </c>
      <c r="J5" s="13">
        <f>HDP!J5</f>
        <v>10.546898207527056</v>
      </c>
      <c r="K5" s="13">
        <f>HDP!K5</f>
        <v>8.4575746079919245</v>
      </c>
      <c r="L5" s="13">
        <f>HDP!L5</f>
        <v>8.6421840249742523</v>
      </c>
      <c r="M5" s="13">
        <f>HDP!M5</f>
        <v>10.567393392394342</v>
      </c>
      <c r="N5" s="13">
        <f>HDP!N5</f>
        <v>11.613189714371686</v>
      </c>
      <c r="O5" s="13">
        <f>HDP!O5</f>
        <v>9.3030384722415427</v>
      </c>
      <c r="P5" s="13">
        <f>HDP!P5</f>
        <v>12.079743972758305</v>
      </c>
      <c r="Q5" s="13">
        <f>HDP!Q5</f>
        <v>12.123707388405492</v>
      </c>
      <c r="R5" s="13">
        <f>HDP!R5</f>
        <v>8.5087692918881963</v>
      </c>
      <c r="S5" s="13">
        <f>HDP!S5</f>
        <v>-6.5661074207297387</v>
      </c>
      <c r="T5" s="13">
        <f>HDP!T5</f>
        <v>7.293096100076335</v>
      </c>
      <c r="U5" s="13">
        <f>HDP!U5</f>
        <v>4.2236859910340652</v>
      </c>
      <c r="V5" s="13">
        <f>HDP!V5</f>
        <v>2.9291004404609966</v>
      </c>
      <c r="W5" s="13">
        <f>HDP!W5</f>
        <v>1.2411905446535476</v>
      </c>
      <c r="X5" s="13">
        <f>HDP!X5</f>
        <v>2.5717183328041626</v>
      </c>
      <c r="Y5" s="13">
        <f>HDP!Y5</f>
        <v>4.9815640334733846</v>
      </c>
      <c r="Z5" s="13">
        <f>HDP!Z5</f>
        <v>1.5493373046532311</v>
      </c>
      <c r="AA5" s="13">
        <f>HDP!AA5</f>
        <v>4.0905838650553195</v>
      </c>
      <c r="AB5" s="13">
        <f>HDP!AB5</f>
        <v>6.2564441786997271</v>
      </c>
      <c r="AC5" s="13">
        <f>HDP!AC5</f>
        <v>4.7317168812496035</v>
      </c>
      <c r="AD5" s="13">
        <f>HDP!AD5</f>
        <v>-0.23998519262803386</v>
      </c>
      <c r="AE5" s="13">
        <f>HDP!AE5</f>
        <v>8.0713014972338968</v>
      </c>
      <c r="AF5" s="13">
        <f>HDP!AF5</f>
        <v>7.9590124934393547</v>
      </c>
      <c r="AG5" s="13">
        <f>HDP!AG5</f>
        <v>12.528169935590805</v>
      </c>
      <c r="AH5" s="13">
        <f>HDP!AH5</f>
        <v>5.7754301754295412</v>
      </c>
      <c r="AI5" s="13">
        <f>HDP!AI5</f>
        <v>5.767679039889706</v>
      </c>
      <c r="AJ5" s="13">
        <f>HDP!AJ5</f>
        <v>5.641160766004516</v>
      </c>
      <c r="AK5" s="13">
        <f>HDP!AK5</f>
        <v>5.0158139892823472</v>
      </c>
      <c r="AL5" s="13">
        <f>HDP!AL5</f>
        <v>4.5786482852478549</v>
      </c>
    </row>
    <row r="6" spans="1:38" ht="15" customHeight="1" x14ac:dyDescent="0.3">
      <c r="B6" s="7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5"/>
      <c r="AI6" s="15"/>
      <c r="AJ6" s="16"/>
      <c r="AK6" s="16"/>
      <c r="AL6" s="16" t="s">
        <v>202</v>
      </c>
    </row>
    <row r="7" spans="1:38" ht="15" customHeight="1" x14ac:dyDescent="0.3"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7"/>
      <c r="AK7" s="17"/>
      <c r="AL7" s="66" t="s">
        <v>253</v>
      </c>
    </row>
    <row r="9" spans="1:38" ht="15" customHeight="1" x14ac:dyDescent="0.3">
      <c r="U9" s="18"/>
      <c r="V9" s="18"/>
      <c r="W9" s="18"/>
      <c r="X9" s="18"/>
      <c r="Y9" s="18"/>
      <c r="Z9" s="18"/>
      <c r="AA9" s="18"/>
      <c r="AB9" s="19"/>
      <c r="AC9" s="19"/>
      <c r="AD9" s="18"/>
    </row>
  </sheetData>
  <mergeCells count="1">
    <mergeCell ref="A1:B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A88E8-1E60-45D7-A704-6A5A7F0816DB}">
  <dimension ref="A1:AN7"/>
  <sheetViews>
    <sheetView showGridLines="0" topLeftCell="R1" workbookViewId="0">
      <selection activeCell="AN6" sqref="AN6:AN7"/>
    </sheetView>
  </sheetViews>
  <sheetFormatPr defaultColWidth="9.109375" defaultRowHeight="15" customHeight="1" x14ac:dyDescent="0.3"/>
  <cols>
    <col min="1" max="1" width="39.33203125" style="70" customWidth="1"/>
    <col min="2" max="2" width="7.6640625" style="1" customWidth="1"/>
    <col min="3" max="4" width="12.6640625" style="70" hidden="1" customWidth="1"/>
    <col min="5" max="40" width="11.33203125" style="1" customWidth="1"/>
    <col min="41" max="16384" width="9.109375" style="70"/>
  </cols>
  <sheetData>
    <row r="1" spans="1:40" ht="15" customHeight="1" x14ac:dyDescent="0.3">
      <c r="A1" s="68" t="s">
        <v>245</v>
      </c>
      <c r="B1" s="68"/>
      <c r="C1" s="69"/>
      <c r="D1" s="69"/>
    </row>
    <row r="2" spans="1:40" s="55" customFormat="1" ht="15" customHeight="1" x14ac:dyDescent="0.3">
      <c r="A2" s="26"/>
      <c r="B2" s="27"/>
      <c r="C2" s="28"/>
      <c r="D2" s="28"/>
      <c r="E2" s="3">
        <v>1993</v>
      </c>
      <c r="F2" s="3">
        <v>1994</v>
      </c>
      <c r="G2" s="3">
        <v>1995</v>
      </c>
      <c r="H2" s="3">
        <v>1996</v>
      </c>
      <c r="I2" s="3">
        <v>1997</v>
      </c>
      <c r="J2" s="3">
        <v>1998</v>
      </c>
      <c r="K2" s="3">
        <v>1999</v>
      </c>
      <c r="L2" s="3">
        <v>2000</v>
      </c>
      <c r="M2" s="3">
        <v>2001</v>
      </c>
      <c r="N2" s="3">
        <v>2002</v>
      </c>
      <c r="O2" s="3">
        <v>2003</v>
      </c>
      <c r="P2" s="3">
        <v>2004</v>
      </c>
      <c r="Q2" s="3">
        <v>2005</v>
      </c>
      <c r="R2" s="3">
        <v>2006</v>
      </c>
      <c r="S2" s="3">
        <v>2007</v>
      </c>
      <c r="T2" s="3">
        <v>2008</v>
      </c>
      <c r="U2" s="3">
        <v>2009</v>
      </c>
      <c r="V2" s="3">
        <v>2010</v>
      </c>
      <c r="W2" s="3">
        <v>2011</v>
      </c>
      <c r="X2" s="3">
        <v>2012</v>
      </c>
      <c r="Y2" s="3">
        <v>2013</v>
      </c>
      <c r="Z2" s="3">
        <v>2014</v>
      </c>
      <c r="AA2" s="3">
        <v>2015</v>
      </c>
      <c r="AB2" s="3">
        <v>2016</v>
      </c>
      <c r="AC2" s="3">
        <v>2017</v>
      </c>
      <c r="AD2" s="3">
        <v>2018</v>
      </c>
      <c r="AE2" s="3">
        <v>2019</v>
      </c>
      <c r="AF2" s="3">
        <v>2020</v>
      </c>
      <c r="AG2" s="3">
        <v>2021</v>
      </c>
      <c r="AH2" s="3">
        <v>2022</v>
      </c>
      <c r="AI2" s="3">
        <v>2023</v>
      </c>
      <c r="AJ2" s="3">
        <v>2024</v>
      </c>
      <c r="AK2" s="3">
        <v>2025</v>
      </c>
      <c r="AL2" s="3">
        <v>2026</v>
      </c>
      <c r="AM2" s="3">
        <v>2027</v>
      </c>
      <c r="AN2" s="3">
        <v>2028</v>
      </c>
    </row>
    <row r="3" spans="1:40" s="55" customFormat="1" ht="15" customHeight="1" x14ac:dyDescent="0.3">
      <c r="A3" s="29"/>
      <c r="B3" s="30"/>
      <c r="C3" s="29"/>
      <c r="D3" s="29"/>
      <c r="E3" s="5" t="str">
        <f>IF('dlh VS'!E3="Skutočnosť","Actual","Forecast")</f>
        <v>Actual</v>
      </c>
      <c r="F3" s="5" t="str">
        <f>IF('dlh VS'!F3="Skutočnosť","Actual","Forecast")</f>
        <v>Actual</v>
      </c>
      <c r="G3" s="5" t="str">
        <f>IF('dlh VS'!G3="Skutočnosť","Actual","Forecast")</f>
        <v>Actual</v>
      </c>
      <c r="H3" s="5" t="str">
        <f>IF('dlh VS'!H3="Skutočnosť","Actual","Forecast")</f>
        <v>Actual</v>
      </c>
      <c r="I3" s="5" t="str">
        <f>IF('dlh VS'!I3="Skutočnosť","Actual","Forecast")</f>
        <v>Actual</v>
      </c>
      <c r="J3" s="5" t="str">
        <f>IF('dlh VS'!J3="Skutočnosť","Actual","Forecast")</f>
        <v>Actual</v>
      </c>
      <c r="K3" s="5" t="str">
        <f>IF('dlh VS'!K3="Skutočnosť","Actual","Forecast")</f>
        <v>Actual</v>
      </c>
      <c r="L3" s="5" t="str">
        <f>IF('dlh VS'!L3="Skutočnosť","Actual","Forecast")</f>
        <v>Actual</v>
      </c>
      <c r="M3" s="5" t="str">
        <f>IF('dlh VS'!M3="Skutočnosť","Actual","Forecast")</f>
        <v>Actual</v>
      </c>
      <c r="N3" s="5" t="str">
        <f>IF('dlh VS'!N3="Skutočnosť","Actual","Forecast")</f>
        <v>Actual</v>
      </c>
      <c r="O3" s="5" t="str">
        <f>IF('dlh VS'!O3="Skutočnosť","Actual","Forecast")</f>
        <v>Actual</v>
      </c>
      <c r="P3" s="5" t="str">
        <f>IF('dlh VS'!P3="Skutočnosť","Actual","Forecast")</f>
        <v>Actual</v>
      </c>
      <c r="Q3" s="5" t="str">
        <f>IF('dlh VS'!Q3="Skutočnosť","Actual","Forecast")</f>
        <v>Actual</v>
      </c>
      <c r="R3" s="5" t="str">
        <f>IF('dlh VS'!R3="Skutočnosť","Actual","Forecast")</f>
        <v>Actual</v>
      </c>
      <c r="S3" s="5" t="str">
        <f>IF('dlh VS'!S3="Skutočnosť","Actual","Forecast")</f>
        <v>Actual</v>
      </c>
      <c r="T3" s="5" t="str">
        <f>IF('dlh VS'!T3="Skutočnosť","Actual","Forecast")</f>
        <v>Actual</v>
      </c>
      <c r="U3" s="5" t="str">
        <f>IF('dlh VS'!U3="Skutočnosť","Actual","Forecast")</f>
        <v>Actual</v>
      </c>
      <c r="V3" s="5" t="str">
        <f>IF('dlh VS'!V3="Skutočnosť","Actual","Forecast")</f>
        <v>Actual</v>
      </c>
      <c r="W3" s="5" t="str">
        <f>IF('dlh VS'!W3="Skutočnosť","Actual","Forecast")</f>
        <v>Actual</v>
      </c>
      <c r="X3" s="5" t="str">
        <f>IF('dlh VS'!X3="Skutočnosť","Actual","Forecast")</f>
        <v>Actual</v>
      </c>
      <c r="Y3" s="5" t="str">
        <f>IF('dlh VS'!Y3="Skutočnosť","Actual","Forecast")</f>
        <v>Actual</v>
      </c>
      <c r="Z3" s="5" t="str">
        <f>IF('dlh VS'!Z3="Skutočnosť","Actual","Forecast")</f>
        <v>Actual</v>
      </c>
      <c r="AA3" s="5" t="str">
        <f>IF('dlh VS'!AA3="Skutočnosť","Actual","Forecast")</f>
        <v>Actual</v>
      </c>
      <c r="AB3" s="5" t="str">
        <f>IF('dlh VS'!AB3="Skutočnosť","Actual","Forecast")</f>
        <v>Actual</v>
      </c>
      <c r="AC3" s="5" t="str">
        <f>IF('dlh VS'!AC3="Skutočnosť","Actual","Forecast")</f>
        <v>Actual</v>
      </c>
      <c r="AD3" s="5" t="str">
        <f>IF('dlh VS'!AD3="Skutočnosť","Actual","Forecast")</f>
        <v>Actual</v>
      </c>
      <c r="AE3" s="5" t="str">
        <f>IF('dlh VS'!AE3="Skutočnosť","Actual","Forecast")</f>
        <v>Actual</v>
      </c>
      <c r="AF3" s="5" t="str">
        <f>IF('dlh VS'!AF3="Skutočnosť","Actual","Forecast")</f>
        <v>Actual</v>
      </c>
      <c r="AG3" s="5" t="str">
        <f>IF('dlh VS'!AG3="Skutočnosť","Actual","Forecast")</f>
        <v>Actual</v>
      </c>
      <c r="AH3" s="5" t="str">
        <f>IF('dlh VS'!AH3="Skutočnosť","Actual","Forecast")</f>
        <v>Actual</v>
      </c>
      <c r="AI3" s="5" t="str">
        <f>IF('dlh VS'!AI3="Skutočnosť","Actual","Forecast")</f>
        <v>Actual</v>
      </c>
      <c r="AJ3" s="5" t="str">
        <f>IF('dlh VS'!AJ3="Skutočnosť","Actual","Forecast")</f>
        <v>Actual</v>
      </c>
      <c r="AK3" s="5" t="str">
        <f>IF('dlh VS'!AK3="Skutočnosť","Actual","Forecast")</f>
        <v>Forecast</v>
      </c>
      <c r="AL3" s="5" t="str">
        <f>IF('dlh VS'!AL3="Skutočnosť","Actual","Forecast")</f>
        <v>Forecast</v>
      </c>
      <c r="AM3" s="5" t="str">
        <f>IF('dlh VS'!AM3="Skutočnosť","Actual","Forecast")</f>
        <v>Forecast</v>
      </c>
      <c r="AN3" s="5" t="str">
        <f>IF('dlh VS'!AN3="Skutočnosť","Actual","Forecast")</f>
        <v>Forecast</v>
      </c>
    </row>
    <row r="4" spans="1:40" s="55" customFormat="1" ht="15" customHeight="1" x14ac:dyDescent="0.3">
      <c r="A4" s="71" t="s">
        <v>242</v>
      </c>
      <c r="B4" s="71"/>
      <c r="C4" s="72" t="s">
        <v>181</v>
      </c>
      <c r="D4" s="72" t="s">
        <v>182</v>
      </c>
      <c r="E4" s="73">
        <f>'dlh VS'!E4</f>
        <v>3859.0918143796052</v>
      </c>
      <c r="F4" s="73">
        <f>'dlh VS'!F4</f>
        <v>4084.4785235344884</v>
      </c>
      <c r="G4" s="73">
        <f>'dlh VS'!G4</f>
        <v>4268.3999999999996</v>
      </c>
      <c r="H4" s="73">
        <f>'dlh VS'!H4</f>
        <v>6749.9</v>
      </c>
      <c r="I4" s="73">
        <f>'dlh VS'!I4</f>
        <v>8067.8</v>
      </c>
      <c r="J4" s="73">
        <f>'dlh VS'!J4</f>
        <v>9071</v>
      </c>
      <c r="K4" s="73">
        <f>'dlh VS'!K4</f>
        <v>13484.6</v>
      </c>
      <c r="L4" s="73">
        <f>'dlh VS'!L4</f>
        <v>16005.3</v>
      </c>
      <c r="M4" s="73">
        <f>'dlh VS'!M4</f>
        <v>17617.099999999999</v>
      </c>
      <c r="N4" s="73">
        <f>'dlh VS'!N4</f>
        <v>17014.2</v>
      </c>
      <c r="O4" s="73">
        <f>'dlh VS'!O4</f>
        <v>17984.099999999999</v>
      </c>
      <c r="P4" s="73">
        <f>'dlh VS'!P4</f>
        <v>19317.2</v>
      </c>
      <c r="Q4" s="73">
        <f>'dlh VS'!Q4</f>
        <v>17588.8</v>
      </c>
      <c r="R4" s="73">
        <f>'dlh VS'!R4</f>
        <v>17767.8</v>
      </c>
      <c r="S4" s="73">
        <f>'dlh VS'!S4</f>
        <v>19189.7</v>
      </c>
      <c r="T4" s="73">
        <f>'dlh VS'!T4</f>
        <v>19629.8</v>
      </c>
      <c r="U4" s="73">
        <f>'dlh VS'!U4</f>
        <v>23320.7</v>
      </c>
      <c r="V4" s="73">
        <f>'dlh VS'!V4</f>
        <v>27939.9</v>
      </c>
      <c r="W4" s="73">
        <f>'dlh VS'!W4</f>
        <v>30994.2</v>
      </c>
      <c r="X4" s="73">
        <f>'dlh VS'!X4</f>
        <v>38108</v>
      </c>
      <c r="Y4" s="73">
        <f>'dlh VS'!Y4</f>
        <v>40762.9</v>
      </c>
      <c r="Z4" s="73">
        <f>'dlh VS'!Z4</f>
        <v>40878.199999999997</v>
      </c>
      <c r="AA4" s="73">
        <f>'dlh VS'!AA4</f>
        <v>41473.599999999999</v>
      </c>
      <c r="AB4" s="73">
        <f>'dlh VS'!AB4</f>
        <v>42553.9</v>
      </c>
      <c r="AC4" s="73">
        <f>'dlh VS'!AC4</f>
        <v>43653.9</v>
      </c>
      <c r="AD4" s="73">
        <f>'dlh VS'!AD4</f>
        <v>44479.199999999997</v>
      </c>
      <c r="AE4" s="73">
        <f>'dlh VS'!AE4</f>
        <v>45391.9</v>
      </c>
      <c r="AF4" s="73">
        <f>'dlh VS'!AF4</f>
        <v>55090.9</v>
      </c>
      <c r="AG4" s="73">
        <f>'dlh VS'!AG4</f>
        <v>61346.3</v>
      </c>
      <c r="AH4" s="74">
        <f>'dlh VS'!AH4</f>
        <v>63499</v>
      </c>
      <c r="AI4" s="74">
        <f>'dlh VS'!AI4</f>
        <v>68896.2</v>
      </c>
      <c r="AJ4" s="74">
        <f>'dlh VS'!AJ4</f>
        <v>77648.3</v>
      </c>
      <c r="AK4" s="74">
        <f>'dlh VS'!AK4</f>
        <v>84104.515316577788</v>
      </c>
      <c r="AL4" s="74">
        <f>'dlh VS'!AL4</f>
        <v>92786.227750916849</v>
      </c>
      <c r="AM4" s="74">
        <f>'dlh VS'!AM4</f>
        <v>100782.4206606103</v>
      </c>
      <c r="AN4" s="74">
        <f>'dlh VS'!AN4</f>
        <v>108507.66626179138</v>
      </c>
    </row>
    <row r="5" spans="1:40" s="55" customFormat="1" ht="15" customHeight="1" x14ac:dyDescent="0.3">
      <c r="A5" s="71" t="s">
        <v>243</v>
      </c>
      <c r="B5" s="71"/>
      <c r="C5" s="72" t="s">
        <v>183</v>
      </c>
      <c r="D5" s="72" t="s">
        <v>184</v>
      </c>
      <c r="E5" s="74">
        <f>'dlh VS'!E5</f>
        <v>0</v>
      </c>
      <c r="F5" s="74">
        <f>'dlh VS'!F5</f>
        <v>0</v>
      </c>
      <c r="G5" s="74">
        <f>'dlh VS'!G5</f>
        <v>0</v>
      </c>
      <c r="H5" s="74">
        <f>'dlh VS'!H5</f>
        <v>0</v>
      </c>
      <c r="I5" s="74">
        <f>'dlh VS'!I5</f>
        <v>0</v>
      </c>
      <c r="J5" s="74">
        <f>'dlh VS'!J5</f>
        <v>0</v>
      </c>
      <c r="K5" s="74">
        <f>'dlh VS'!K5</f>
        <v>11409.1</v>
      </c>
      <c r="L5" s="74">
        <f>'dlh VS'!L5</f>
        <v>13995.599999999999</v>
      </c>
      <c r="M5" s="74">
        <f>'dlh VS'!M5</f>
        <v>15441.499999999998</v>
      </c>
      <c r="N5" s="74">
        <f>'dlh VS'!N5</f>
        <v>11707.6</v>
      </c>
      <c r="O5" s="74">
        <f>'dlh VS'!O5</f>
        <v>12374.299999999997</v>
      </c>
      <c r="P5" s="74">
        <f>'dlh VS'!P5</f>
        <v>13760.1</v>
      </c>
      <c r="Q5" s="74">
        <f>'dlh VS'!Q5</f>
        <v>14464.8</v>
      </c>
      <c r="R5" s="74">
        <f>'dlh VS'!R5</f>
        <v>14888.199999999999</v>
      </c>
      <c r="S5" s="74">
        <f>'dlh VS'!S5</f>
        <v>14891.900000000001</v>
      </c>
      <c r="T5" s="74">
        <f>'dlh VS'!T5</f>
        <v>15500.099999999999</v>
      </c>
      <c r="U5" s="74">
        <f>'dlh VS'!U5</f>
        <v>20312.900000000001</v>
      </c>
      <c r="V5" s="74">
        <f>'dlh VS'!V5</f>
        <v>25228.7</v>
      </c>
      <c r="W5" s="74">
        <f>'dlh VS'!W5</f>
        <v>29144.2</v>
      </c>
      <c r="X5" s="74">
        <f>'dlh VS'!X5</f>
        <v>33173.9</v>
      </c>
      <c r="Y5" s="74">
        <f>'dlh VS'!Y5</f>
        <v>35597</v>
      </c>
      <c r="Z5" s="74">
        <f>'dlh VS'!Z5</f>
        <v>37800.699999999997</v>
      </c>
      <c r="AA5" s="74">
        <f>'dlh VS'!AA5</f>
        <v>37918.199999999997</v>
      </c>
      <c r="AB5" s="74">
        <f>'dlh VS'!AB5</f>
        <v>38187.9</v>
      </c>
      <c r="AC5" s="74">
        <f>'dlh VS'!AC5</f>
        <v>38784.1</v>
      </c>
      <c r="AD5" s="74">
        <f>'dlh VS'!AD5</f>
        <v>39016.6</v>
      </c>
      <c r="AE5" s="74">
        <f>'dlh VS'!AE5</f>
        <v>40768.9</v>
      </c>
      <c r="AF5" s="74">
        <f>'dlh VS'!AF5</f>
        <v>45769.200000000004</v>
      </c>
      <c r="AG5" s="74">
        <f>'dlh VS'!AG5</f>
        <v>49866.9</v>
      </c>
      <c r="AH5" s="74">
        <f>'dlh VS'!AH5</f>
        <v>52357.2</v>
      </c>
      <c r="AI5" s="74">
        <f>'dlh VS'!AI5</f>
        <v>59387.399999999994</v>
      </c>
      <c r="AJ5" s="74">
        <f>'dlh VS'!AJ5</f>
        <v>66852.3</v>
      </c>
      <c r="AK5" s="74">
        <f>'dlh VS'!AK5</f>
        <v>72733.43859385945</v>
      </c>
      <c r="AL5" s="74">
        <f>'dlh VS'!AL5</f>
        <v>80634.473075391521</v>
      </c>
      <c r="AM5" s="94">
        <f>'dlh VS'!AM5</f>
        <v>89875.566159938928</v>
      </c>
      <c r="AN5" s="94">
        <f>'dlh VS'!AN5</f>
        <v>98778.952485842819</v>
      </c>
    </row>
    <row r="6" spans="1:40" ht="15" customHeight="1" x14ac:dyDescent="0.3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6"/>
      <c r="AJ6" s="76"/>
      <c r="AK6" s="77"/>
      <c r="AL6" s="77"/>
      <c r="AM6" s="93"/>
      <c r="AN6" s="16" t="s">
        <v>202</v>
      </c>
    </row>
    <row r="7" spans="1:40" ht="15" customHeight="1" x14ac:dyDescent="0.3">
      <c r="O7" s="78"/>
      <c r="P7" s="78"/>
      <c r="Q7" s="78"/>
      <c r="R7" s="78"/>
      <c r="S7" s="78"/>
      <c r="T7" s="78"/>
      <c r="U7" s="78"/>
      <c r="AL7" s="79"/>
      <c r="AM7" s="66"/>
      <c r="AN7" s="66" t="s">
        <v>254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69335-0320-4844-80D0-0F3B67FC2B26}">
  <dimension ref="A1:AE16"/>
  <sheetViews>
    <sheetView showGridLines="0" tabSelected="1" topLeftCell="N1" workbookViewId="0">
      <selection activeCell="AD32" sqref="AD32"/>
    </sheetView>
  </sheetViews>
  <sheetFormatPr defaultColWidth="8.88671875" defaultRowHeight="13.8" x14ac:dyDescent="0.3"/>
  <cols>
    <col min="1" max="1" width="62.109375" style="82" customWidth="1"/>
    <col min="2" max="31" width="11.33203125" style="82" customWidth="1"/>
    <col min="32" max="16384" width="8.88671875" style="82"/>
  </cols>
  <sheetData>
    <row r="1" spans="1:31" x14ac:dyDescent="0.3">
      <c r="A1" s="20" t="s">
        <v>249</v>
      </c>
      <c r="B1" s="21"/>
      <c r="C1" s="21"/>
      <c r="D1" s="21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3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2.6" customHeight="1" x14ac:dyDescent="0.3">
      <c r="A2" s="25"/>
      <c r="B2" s="3">
        <v>1999</v>
      </c>
      <c r="C2" s="3">
        <v>2000</v>
      </c>
      <c r="D2" s="3">
        <v>2001</v>
      </c>
      <c r="E2" s="3">
        <v>2002</v>
      </c>
      <c r="F2" s="3">
        <v>2003</v>
      </c>
      <c r="G2" s="3">
        <v>2004</v>
      </c>
      <c r="H2" s="3">
        <v>2005</v>
      </c>
      <c r="I2" s="3">
        <v>2006</v>
      </c>
      <c r="J2" s="3">
        <v>2007</v>
      </c>
      <c r="K2" s="3">
        <v>2008</v>
      </c>
      <c r="L2" s="3">
        <v>2009</v>
      </c>
      <c r="M2" s="3">
        <v>2010</v>
      </c>
      <c r="N2" s="3">
        <v>2011</v>
      </c>
      <c r="O2" s="3">
        <v>2012</v>
      </c>
      <c r="P2" s="3">
        <v>2013</v>
      </c>
      <c r="Q2" s="3">
        <v>2014</v>
      </c>
      <c r="R2" s="3">
        <v>2015</v>
      </c>
      <c r="S2" s="3">
        <v>2016</v>
      </c>
      <c r="T2" s="3">
        <v>2017</v>
      </c>
      <c r="U2" s="3">
        <v>2018</v>
      </c>
      <c r="V2" s="3">
        <v>2019</v>
      </c>
      <c r="W2" s="3">
        <v>2020</v>
      </c>
      <c r="X2" s="3">
        <v>2021</v>
      </c>
      <c r="Y2" s="3">
        <v>2022</v>
      </c>
      <c r="Z2" s="3">
        <v>2023</v>
      </c>
      <c r="AA2" s="3">
        <v>2024</v>
      </c>
      <c r="AB2" s="3">
        <v>2025</v>
      </c>
      <c r="AC2" s="3">
        <v>2026</v>
      </c>
      <c r="AD2" s="3">
        <v>2027</v>
      </c>
      <c r="AE2" s="3">
        <v>2028</v>
      </c>
    </row>
    <row r="3" spans="1:31" x14ac:dyDescent="0.3">
      <c r="A3" s="25"/>
      <c r="B3" s="5" t="str">
        <f>IF('zmena štrukt. salda'!B3="Skutočnosť","Actual","Forecast")</f>
        <v>Actual</v>
      </c>
      <c r="C3" s="5" t="str">
        <f>IF('zmena štrukt. salda'!C3="Skutočnosť","Actual","Forecast")</f>
        <v>Actual</v>
      </c>
      <c r="D3" s="5" t="str">
        <f>IF('zmena štrukt. salda'!D3="Skutočnosť","Actual","Forecast")</f>
        <v>Actual</v>
      </c>
      <c r="E3" s="5" t="str">
        <f>IF('zmena štrukt. salda'!E3="Skutočnosť","Actual","Forecast")</f>
        <v>Actual</v>
      </c>
      <c r="F3" s="5" t="str">
        <f>IF('zmena štrukt. salda'!F3="Skutočnosť","Actual","Forecast")</f>
        <v>Actual</v>
      </c>
      <c r="G3" s="5" t="str">
        <f>IF('zmena štrukt. salda'!G3="Skutočnosť","Actual","Forecast")</f>
        <v>Actual</v>
      </c>
      <c r="H3" s="5" t="str">
        <f>IF('zmena štrukt. salda'!H3="Skutočnosť","Actual","Forecast")</f>
        <v>Actual</v>
      </c>
      <c r="I3" s="5" t="str">
        <f>IF('zmena štrukt. salda'!I3="Skutočnosť","Actual","Forecast")</f>
        <v>Actual</v>
      </c>
      <c r="J3" s="5" t="str">
        <f>IF('zmena štrukt. salda'!J3="Skutočnosť","Actual","Forecast")</f>
        <v>Actual</v>
      </c>
      <c r="K3" s="5" t="str">
        <f>IF('zmena štrukt. salda'!K3="Skutočnosť","Actual","Forecast")</f>
        <v>Actual</v>
      </c>
      <c r="L3" s="5" t="str">
        <f>IF('zmena štrukt. salda'!L3="Skutočnosť","Actual","Forecast")</f>
        <v>Actual</v>
      </c>
      <c r="M3" s="5" t="str">
        <f>IF('zmena štrukt. salda'!M3="Skutočnosť","Actual","Forecast")</f>
        <v>Actual</v>
      </c>
      <c r="N3" s="5" t="str">
        <f>IF('zmena štrukt. salda'!N3="Skutočnosť","Actual","Forecast")</f>
        <v>Actual</v>
      </c>
      <c r="O3" s="5" t="str">
        <f>IF('zmena štrukt. salda'!O3="Skutočnosť","Actual","Forecast")</f>
        <v>Actual</v>
      </c>
      <c r="P3" s="5" t="str">
        <f>IF('zmena štrukt. salda'!P3="Skutočnosť","Actual","Forecast")</f>
        <v>Actual</v>
      </c>
      <c r="Q3" s="5" t="str">
        <f>IF('zmena štrukt. salda'!Q3="Skutočnosť","Actual","Forecast")</f>
        <v>Actual</v>
      </c>
      <c r="R3" s="5" t="str">
        <f>IF('zmena štrukt. salda'!R3="Skutočnosť","Actual","Forecast")</f>
        <v>Actual</v>
      </c>
      <c r="S3" s="5" t="str">
        <f>IF('zmena štrukt. salda'!S3="Skutočnosť","Actual","Forecast")</f>
        <v>Actual</v>
      </c>
      <c r="T3" s="5" t="str">
        <f>IF('zmena štrukt. salda'!T3="Skutočnosť","Actual","Forecast")</f>
        <v>Actual</v>
      </c>
      <c r="U3" s="5" t="str">
        <f>IF('zmena štrukt. salda'!U3="Skutočnosť","Actual","Forecast")</f>
        <v>Actual</v>
      </c>
      <c r="V3" s="5" t="str">
        <f>IF('zmena štrukt. salda'!V3="Skutočnosť","Actual","Forecast")</f>
        <v>Actual</v>
      </c>
      <c r="W3" s="5" t="str">
        <f>IF('zmena štrukt. salda'!W3="Skutočnosť","Actual","Forecast")</f>
        <v>Actual</v>
      </c>
      <c r="X3" s="5" t="str">
        <f>IF('zmena štrukt. salda'!X3="Skutočnosť","Actual","Forecast")</f>
        <v>Actual</v>
      </c>
      <c r="Y3" s="5" t="str">
        <f>IF('zmena štrukt. salda'!Y3="Skutočnosť","Actual","Forecast")</f>
        <v>Actual</v>
      </c>
      <c r="Z3" s="5" t="str">
        <f>IF('zmena štrukt. salda'!Z3="Skutočnosť","Actual","Forecast")</f>
        <v>Actual</v>
      </c>
      <c r="AA3" s="5" t="str">
        <f>IF('zmena štrukt. salda'!AA3="Skutočnosť","Actual","Forecast")</f>
        <v>Actual</v>
      </c>
      <c r="AB3" s="5" t="str">
        <f>IF('zmena štrukt. salda'!AB3="Skutočnosť","Actual","Forecast")</f>
        <v>Forecast</v>
      </c>
      <c r="AC3" s="5" t="str">
        <f>IF('zmena štrukt. salda'!AC3="Skutočnosť","Actual","Forecast")</f>
        <v>Forecast</v>
      </c>
      <c r="AD3" s="5" t="str">
        <f>IF('zmena štrukt. salda'!AD3="Skutočnosť","Actual","Forecast")</f>
        <v>Forecast</v>
      </c>
      <c r="AE3" s="5" t="str">
        <f>IF('zmena štrukt. salda'!AE3="Skutočnosť","Actual","Forecast")</f>
        <v>Forecast</v>
      </c>
    </row>
    <row r="4" spans="1:31" ht="13.5" customHeight="1" x14ac:dyDescent="0.3">
      <c r="A4" s="80" t="s">
        <v>178</v>
      </c>
      <c r="B4" s="81"/>
      <c r="C4" s="81">
        <f>'zmena štrukt. salda'!C4</f>
        <v>-4014.1</v>
      </c>
      <c r="D4" s="81">
        <f>'zmena štrukt. salda'!D4</f>
        <v>-2656.5</v>
      </c>
      <c r="E4" s="81">
        <f>'zmena štrukt. salda'!E4</f>
        <v>-3113.4</v>
      </c>
      <c r="F4" s="81">
        <f>'zmena štrukt. salda'!F4</f>
        <v>-940.2</v>
      </c>
      <c r="G4" s="81">
        <f>'zmena štrukt. salda'!G4</f>
        <v>-1085.2</v>
      </c>
      <c r="H4" s="81">
        <f>'zmena štrukt. salda'!H4</f>
        <v>-1436.4</v>
      </c>
      <c r="I4" s="81">
        <f>'zmena štrukt. salda'!I4</f>
        <v>-2011.7</v>
      </c>
      <c r="J4" s="81">
        <f>'zmena štrukt. salda'!J4</f>
        <v>-1426.8</v>
      </c>
      <c r="K4" s="81">
        <f>'zmena štrukt. salda'!K4</f>
        <v>-1741.9</v>
      </c>
      <c r="L4" s="81">
        <f>'zmena štrukt. salda'!L4</f>
        <v>-5242.6000000000004</v>
      </c>
      <c r="M4" s="81">
        <f>'zmena štrukt. salda'!M4</f>
        <v>-5116.3</v>
      </c>
      <c r="N4" s="81">
        <f>'zmena štrukt. salda'!N4</f>
        <v>-3119.9</v>
      </c>
      <c r="O4" s="81">
        <f>'zmena štrukt. salda'!O4</f>
        <v>-3219.1</v>
      </c>
      <c r="P4" s="81">
        <f>'zmena štrukt. salda'!P4</f>
        <v>-2135.6999999999998</v>
      </c>
      <c r="Q4" s="81">
        <f>'zmena štrukt. salda'!Q4</f>
        <v>-2484.5</v>
      </c>
      <c r="R4" s="81">
        <f>'zmena štrukt. salda'!R4</f>
        <v>-2236.1</v>
      </c>
      <c r="S4" s="81">
        <f>'zmena štrukt. salda'!S4</f>
        <v>-2116.9</v>
      </c>
      <c r="T4" s="81">
        <f>'zmena štrukt. salda'!T4</f>
        <v>-836.6</v>
      </c>
      <c r="U4" s="81">
        <f>'zmena štrukt. salda'!U4</f>
        <v>-908.2</v>
      </c>
      <c r="V4" s="81">
        <f>'zmena štrukt. salda'!V4</f>
        <v>-1139.3</v>
      </c>
      <c r="W4" s="81">
        <f>'zmena štrukt. salda'!W4</f>
        <v>-4995.1000000000004</v>
      </c>
      <c r="X4" s="81">
        <f>'zmena štrukt. salda'!X4</f>
        <v>-5187.2</v>
      </c>
      <c r="Y4" s="81">
        <f>'zmena štrukt. salda'!Y4</f>
        <v>-1837.7</v>
      </c>
      <c r="Z4" s="81">
        <f>'zmena štrukt. salda'!Z4</f>
        <v>-6399.4</v>
      </c>
      <c r="AA4" s="81">
        <f>'zmena štrukt. salda'!AA4</f>
        <v>-7654.0992226248054</v>
      </c>
      <c r="AB4" s="81">
        <f>'zmena štrukt. salda'!AB4</f>
        <v>-6751.4158746295434</v>
      </c>
      <c r="AC4" s="81">
        <f>'zmena štrukt. salda'!AC4</f>
        <v>-7117.385570809216</v>
      </c>
      <c r="AD4" s="81">
        <f>'zmena štrukt. salda'!AD4</f>
        <v>-7752.2867370802633</v>
      </c>
      <c r="AE4" s="81">
        <f>'zmena štrukt. salda'!AE4</f>
        <v>-8785.8610623275381</v>
      </c>
    </row>
    <row r="5" spans="1:31" x14ac:dyDescent="0.3">
      <c r="A5" s="83" t="s">
        <v>247</v>
      </c>
      <c r="B5" s="84"/>
      <c r="C5" s="84">
        <f>'zmena štrukt. salda'!C5</f>
        <v>-160.27884251670605</v>
      </c>
      <c r="D5" s="84">
        <f>'zmena štrukt. salda'!D5</f>
        <v>-194.30032755778163</v>
      </c>
      <c r="E5" s="84">
        <f>'zmena štrukt. salda'!E5</f>
        <v>-60.750389953126124</v>
      </c>
      <c r="F5" s="84">
        <f>'zmena štrukt. salda'!F5</f>
        <v>-218.44467921753781</v>
      </c>
      <c r="G5" s="84">
        <f>'zmena štrukt. salda'!G5</f>
        <v>-235.50766989000658</v>
      </c>
      <c r="H5" s="84">
        <f>'zmena štrukt. salda'!H5</f>
        <v>15.640948562236201</v>
      </c>
      <c r="I5" s="84">
        <f>'zmena štrukt. salda'!I5</f>
        <v>237.7831098561708</v>
      </c>
      <c r="J5" s="84">
        <f>'zmena štrukt. salda'!J5</f>
        <v>766.50735591568002</v>
      </c>
      <c r="K5" s="84">
        <f>'zmena štrukt. salda'!K5</f>
        <v>835.93868657742735</v>
      </c>
      <c r="L5" s="84">
        <f>'zmena štrukt. salda'!L5</f>
        <v>-32.586680252330716</v>
      </c>
      <c r="M5" s="84">
        <f>'zmena štrukt. salda'!M5</f>
        <v>75.239777819085475</v>
      </c>
      <c r="N5" s="84">
        <f>'zmena štrukt. salda'!N5</f>
        <v>35.604173898832293</v>
      </c>
      <c r="O5" s="84">
        <f>'zmena štrukt. salda'!O5</f>
        <v>-147.06382291324311</v>
      </c>
      <c r="P5" s="84">
        <f>'zmena štrukt. salda'!P5</f>
        <v>-529.83359825309515</v>
      </c>
      <c r="Q5" s="84">
        <f>'zmena štrukt. salda'!Q5</f>
        <v>-388.27240753117917</v>
      </c>
      <c r="R5" s="84">
        <f>'zmena štrukt. salda'!R5</f>
        <v>-84.834621911993622</v>
      </c>
      <c r="S5" s="84">
        <f>'zmena štrukt. salda'!S5</f>
        <v>-32.120998847849606</v>
      </c>
      <c r="T5" s="84">
        <f>'zmena štrukt. salda'!T5</f>
        <v>305.4392065476228</v>
      </c>
      <c r="U5" s="84">
        <f>'zmena štrukt. salda'!U5</f>
        <v>549.5848138727539</v>
      </c>
      <c r="V5" s="84">
        <f>'zmena štrukt. salda'!V5</f>
        <v>395.17165020755073</v>
      </c>
      <c r="W5" s="84">
        <f>'zmena štrukt. salda'!W5</f>
        <v>-161.65231283764351</v>
      </c>
      <c r="X5" s="84">
        <f>'zmena štrukt. salda'!X5</f>
        <v>355.29574991648792</v>
      </c>
      <c r="Y5" s="84">
        <f>'zmena štrukt. salda'!Y5</f>
        <v>1095.7939881979273</v>
      </c>
      <c r="Z5" s="84">
        <f>'zmena štrukt. salda'!Z5</f>
        <v>-140.7423735140552</v>
      </c>
      <c r="AA5" s="84">
        <f>'zmena štrukt. salda'!AA5</f>
        <v>-212.99030978688873</v>
      </c>
      <c r="AB5" s="84">
        <f>'zmena štrukt. salda'!AB5</f>
        <v>-199.1763419965676</v>
      </c>
      <c r="AC5" s="84">
        <f>'zmena štrukt. salda'!AC5</f>
        <v>-347.60894831502759</v>
      </c>
      <c r="AD5" s="84">
        <f>'zmena štrukt. salda'!AD5</f>
        <v>-125.97853596162429</v>
      </c>
      <c r="AE5" s="84">
        <f>'zmena štrukt. salda'!AE5</f>
        <v>-134.46776904645188</v>
      </c>
    </row>
    <row r="6" spans="1:31" x14ac:dyDescent="0.3">
      <c r="A6" s="83" t="s">
        <v>246</v>
      </c>
      <c r="B6" s="84"/>
      <c r="C6" s="84">
        <f>'zmena štrukt. salda'!C6</f>
        <v>-1594.37</v>
      </c>
      <c r="D6" s="84">
        <f>'zmena štrukt. salda'!D6</f>
        <v>177.45500000000001</v>
      </c>
      <c r="E6" s="84">
        <f>'zmena štrukt. salda'!E6</f>
        <v>-1016.7957975170949</v>
      </c>
      <c r="F6" s="84">
        <f>'zmena štrukt. salda'!F6</f>
        <v>-174.76600000000002</v>
      </c>
      <c r="G6" s="84">
        <f>'zmena štrukt. salda'!G6</f>
        <v>40.370000000000005</v>
      </c>
      <c r="H6" s="84">
        <f>'zmena štrukt. salda'!H6</f>
        <v>-250.53198387540729</v>
      </c>
      <c r="I6" s="84">
        <f>'zmena štrukt. salda'!I6</f>
        <v>-233.89379101586277</v>
      </c>
      <c r="J6" s="84">
        <f>'zmena štrukt. salda'!J6</f>
        <v>326.42936416526601</v>
      </c>
      <c r="K6" s="84">
        <f>'zmena štrukt. salda'!K6</f>
        <v>-298.630983227564</v>
      </c>
      <c r="L6" s="84">
        <f>'zmena štrukt. salda'!L6</f>
        <v>-344.59026898307332</v>
      </c>
      <c r="M6" s="84">
        <f>'zmena štrukt. salda'!M6</f>
        <v>-322.73911999999996</v>
      </c>
      <c r="N6" s="84">
        <f>'zmena štrukt. salda'!N6</f>
        <v>532.05440399999998</v>
      </c>
      <c r="O6" s="84">
        <f>'zmena štrukt. salda'!O6</f>
        <v>188.09917199999998</v>
      </c>
      <c r="P6" s="84">
        <f>'zmena štrukt. salda'!P6</f>
        <v>133.71602688999178</v>
      </c>
      <c r="Q6" s="84">
        <f>'zmena štrukt. salda'!Q6</f>
        <v>154.35626908154848</v>
      </c>
      <c r="R6" s="84">
        <f>'zmena štrukt. salda'!R6</f>
        <v>6.3595873737354278</v>
      </c>
      <c r="S6" s="84">
        <f>'zmena štrukt. salda'!S6</f>
        <v>-111.898</v>
      </c>
      <c r="T6" s="84">
        <f>'zmena štrukt. salda'!T6</f>
        <v>15.034726085423468</v>
      </c>
      <c r="U6" s="84">
        <f>'zmena štrukt. salda'!U6</f>
        <v>26.148434850000381</v>
      </c>
      <c r="V6" s="84">
        <f>'zmena štrukt. salda'!V6</f>
        <v>49.972506712649349</v>
      </c>
      <c r="W6" s="84">
        <f>'zmena štrukt. salda'!W6</f>
        <v>-1683.2426728294117</v>
      </c>
      <c r="X6" s="84">
        <f>'zmena štrukt. salda'!X6</f>
        <v>-3394.7746421970064</v>
      </c>
      <c r="Y6" s="84">
        <f>'zmena štrukt. salda'!Y6</f>
        <v>-1222.2305760069778</v>
      </c>
      <c r="Z6" s="84">
        <f>'zmena štrukt. salda'!Z6</f>
        <v>-1719.4496806727016</v>
      </c>
      <c r="AA6" s="84">
        <f>'zmena štrukt. salda'!AA6</f>
        <v>-967.03930510174177</v>
      </c>
      <c r="AB6" s="84">
        <f>'zmena štrukt. salda'!AB6</f>
        <v>-309.05274026999996</v>
      </c>
      <c r="AC6" s="84">
        <f>'zmena štrukt. salda'!AC6</f>
        <v>20</v>
      </c>
      <c r="AD6" s="84">
        <f>'zmena štrukt. salda'!AD6</f>
        <v>0</v>
      </c>
      <c r="AE6" s="84">
        <f>'zmena štrukt. salda'!AE6</f>
        <v>0</v>
      </c>
    </row>
    <row r="7" spans="1:31" x14ac:dyDescent="0.3">
      <c r="A7" s="85" t="s">
        <v>248</v>
      </c>
      <c r="B7" s="86"/>
      <c r="C7" s="86">
        <f>'zmena štrukt. salda'!C7</f>
        <v>-2259.4511574832941</v>
      </c>
      <c r="D7" s="86">
        <f>'zmena štrukt. salda'!D7</f>
        <v>-2639.6546724422183</v>
      </c>
      <c r="E7" s="86">
        <f>'zmena štrukt. salda'!E7</f>
        <v>-2035.8538125297791</v>
      </c>
      <c r="F7" s="86">
        <f>'zmena štrukt. salda'!F7</f>
        <v>-546.9893207824623</v>
      </c>
      <c r="G7" s="86">
        <f>'zmena štrukt. salda'!G7</f>
        <v>-890.06233010999347</v>
      </c>
      <c r="H7" s="86">
        <f>'zmena štrukt. salda'!H7</f>
        <v>-1201.5089646868289</v>
      </c>
      <c r="I7" s="86">
        <f>'zmena štrukt. salda'!I7</f>
        <v>-2015.5893188403081</v>
      </c>
      <c r="J7" s="86">
        <f>'zmena štrukt. salda'!J7</f>
        <v>-2519.7367200809463</v>
      </c>
      <c r="K7" s="86">
        <f>'zmena štrukt. salda'!K7</f>
        <v>-2279.2077033498636</v>
      </c>
      <c r="L7" s="86">
        <f>'zmena štrukt. salda'!L7</f>
        <v>-4865.4230507645962</v>
      </c>
      <c r="M7" s="86">
        <f>'zmena štrukt. salda'!M7</f>
        <v>-4868.8006578190852</v>
      </c>
      <c r="N7" s="86">
        <f>'zmena štrukt. salda'!N7</f>
        <v>-3687.5585778988325</v>
      </c>
      <c r="O7" s="86">
        <f>'zmena štrukt. salda'!O7</f>
        <v>-3260.1353490867568</v>
      </c>
      <c r="P7" s="86">
        <f>'zmena štrukt. salda'!P7</f>
        <v>-1739.5824286368963</v>
      </c>
      <c r="Q7" s="86">
        <f>'zmena štrukt. salda'!Q7</f>
        <v>-2250.5838615503694</v>
      </c>
      <c r="R7" s="86">
        <f>'zmena štrukt. salda'!R7</f>
        <v>-2157.6249654617418</v>
      </c>
      <c r="S7" s="86">
        <f>'zmena štrukt. salda'!S7</f>
        <v>-1972.8810011521507</v>
      </c>
      <c r="T7" s="86">
        <f>'zmena štrukt. salda'!T7</f>
        <v>-1157.0739326330463</v>
      </c>
      <c r="U7" s="86">
        <f>'zmena štrukt. salda'!U7</f>
        <v>-1483.9332487227543</v>
      </c>
      <c r="V7" s="86">
        <f>'zmena štrukt. salda'!V7</f>
        <v>-1584.4441569202002</v>
      </c>
      <c r="W7" s="86">
        <f>'zmena štrukt. salda'!W7</f>
        <v>-3150.2050143329448</v>
      </c>
      <c r="X7" s="86">
        <f>'zmena štrukt. salda'!X7</f>
        <v>-2147.7211077194811</v>
      </c>
      <c r="Y7" s="86">
        <f>'zmena štrukt. salda'!Y7</f>
        <v>-1711.2634121909493</v>
      </c>
      <c r="Z7" s="86">
        <f>'zmena štrukt. salda'!Z7</f>
        <v>-4539.207945813243</v>
      </c>
      <c r="AA7" s="86">
        <f>'zmena štrukt. salda'!AA7</f>
        <v>-6474.0696077361745</v>
      </c>
      <c r="AB7" s="86">
        <f>'zmena štrukt. salda'!AB7</f>
        <v>-6243.1867923629761</v>
      </c>
      <c r="AC7" s="86">
        <f>'zmena štrukt. salda'!AC7</f>
        <v>-6789.7766224941888</v>
      </c>
      <c r="AD7" s="86">
        <f>'zmena štrukt. salda'!AD7</f>
        <v>-7626.3082011186389</v>
      </c>
      <c r="AE7" s="86">
        <f>'zmena štrukt. salda'!AE7</f>
        <v>-8651.3932932810858</v>
      </c>
    </row>
    <row r="8" spans="1:31" x14ac:dyDescent="0.3">
      <c r="H8" s="87"/>
      <c r="I8" s="87"/>
      <c r="J8" s="87"/>
      <c r="AC8" s="77"/>
      <c r="AD8" s="77"/>
      <c r="AE8" s="16" t="s">
        <v>202</v>
      </c>
    </row>
    <row r="9" spans="1:31" x14ac:dyDescent="0.3">
      <c r="AC9" s="79"/>
      <c r="AD9" s="66"/>
      <c r="AE9" s="66" t="s">
        <v>254</v>
      </c>
    </row>
    <row r="14" spans="1:31" x14ac:dyDescent="0.3">
      <c r="C14" s="87"/>
      <c r="D14" s="87"/>
    </row>
    <row r="15" spans="1:31" x14ac:dyDescent="0.3"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</row>
    <row r="16" spans="1:31" x14ac:dyDescent="0.3"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30919DF3573545837034B68162CFED" ma:contentTypeVersion="6" ma:contentTypeDescription="Umožňuje vytvoriť nový dokument." ma:contentTypeScope="" ma:versionID="912f33fc9c02bb2565b34943459b8283">
  <xsd:schema xmlns:xsd="http://www.w3.org/2001/XMLSchema" xmlns:xs="http://www.w3.org/2001/XMLSchema" xmlns:p="http://schemas.microsoft.com/office/2006/metadata/properties" xmlns:ns2="e2d21fbb-71f3-48bb-aac0-2a4952e95996" targetNamespace="http://schemas.microsoft.com/office/2006/metadata/properties" ma:root="true" ma:fieldsID="f00eda6f47c6407398e51566cbabc196" ns2:_="">
    <xsd:import namespace="e2d21fbb-71f3-48bb-aac0-2a4952e959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d21fbb-71f3-48bb-aac0-2a4952e959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D5615D-3BD2-46C9-B367-26097CCD14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d21fbb-71f3-48bb-aac0-2a4952e959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6706CD-3694-455E-906E-2E04AB4EABE7}">
  <ds:schemaRefs>
    <ds:schemaRef ds:uri="http://purl.org/dc/terms/"/>
    <ds:schemaRef ds:uri="http://purl.org/dc/elements/1.1/"/>
    <ds:schemaRef ds:uri="http://schemas.microsoft.com/office/2006/metadata/properties"/>
    <ds:schemaRef ds:uri="e2d21fbb-71f3-48bb-aac0-2a4952e95996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E1B7D64-33F3-4A0F-A311-8025FBA42E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HDP</vt:lpstr>
      <vt:lpstr>bilancia VS</vt:lpstr>
      <vt:lpstr>dlh VS</vt:lpstr>
      <vt:lpstr>zmena štrukt. salda</vt:lpstr>
      <vt:lpstr>GDP</vt:lpstr>
      <vt:lpstr>debt</vt:lpstr>
      <vt:lpstr>structural_bal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Jozef Medveď</dc:creator>
  <cp:keywords/>
  <dc:description/>
  <cp:lastModifiedBy>Jozef Medveď</cp:lastModifiedBy>
  <cp:revision/>
  <dcterms:created xsi:type="dcterms:W3CDTF">2006-09-16T00:00:00Z</dcterms:created>
  <dcterms:modified xsi:type="dcterms:W3CDTF">2025-04-22T14:13:45Z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0x010100F230919DF3573545837034B68162CFED</vt:lpwstr>
  </property>
</Properties>
</file>