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+xml"/>
  <Override PartName="/xl/charts/chart6.xml" ContentType="application/vnd.openxmlformats-officedocument.drawingml.chart+xml"/>
  <Override PartName="/xl/drawings/drawing23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q\Desktop\"/>
    </mc:Choice>
  </mc:AlternateContent>
  <xr:revisionPtr revIDLastSave="0" documentId="8_{EE263246-83FE-43EA-9650-3A833D3D9F39}" xr6:coauthVersionLast="47" xr6:coauthVersionMax="47" xr10:uidLastSave="{00000000-0000-0000-0000-000000000000}"/>
  <bookViews>
    <workbookView xWindow="1560" yWindow="1560" windowWidth="21600" windowHeight="11385" tabRatio="826" xr2:uid="{00000000-000D-0000-FFFF-FFFF00000000}"/>
  </bookViews>
  <sheets>
    <sheet name="Obsah" sheetId="32" r:id="rId1"/>
    <sheet name="T01" sheetId="90" r:id="rId2"/>
    <sheet name="T02" sheetId="105" r:id="rId3"/>
    <sheet name="T03" sheetId="106" r:id="rId4"/>
    <sheet name="T04" sheetId="100" r:id="rId5"/>
    <sheet name="T05" sheetId="78" r:id="rId6"/>
    <sheet name="T06" sheetId="89" r:id="rId7"/>
    <sheet name="T07" sheetId="69" r:id="rId8"/>
    <sheet name="T08" sheetId="79" r:id="rId9"/>
    <sheet name="T09" sheetId="91" r:id="rId10"/>
    <sheet name="T10" sheetId="92" r:id="rId11"/>
    <sheet name="T11" sheetId="108" r:id="rId12"/>
    <sheet name="T12" sheetId="93" r:id="rId13"/>
    <sheet name="T13" sheetId="80" r:id="rId14"/>
    <sheet name="T14" sheetId="65" r:id="rId15"/>
    <sheet name="T15" sheetId="104" r:id="rId16"/>
    <sheet name="T16, T17" sheetId="82" r:id="rId17"/>
    <sheet name="G01" sheetId="73" r:id="rId18"/>
    <sheet name="G02" sheetId="74" r:id="rId19"/>
    <sheet name="G03,G04" sheetId="67" r:id="rId20"/>
    <sheet name="G05" sheetId="102" r:id="rId21"/>
    <sheet name="G06" sheetId="103" r:id="rId22"/>
    <sheet name="G07,G08" sheetId="101" r:id="rId23"/>
    <sheet name="G09,G10" sheetId="72" r:id="rId24"/>
    <sheet name="G11" sheetId="99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</externalReferences>
  <definedNames>
    <definedName name="\A" localSheetId="22">#REF!</definedName>
    <definedName name="\A" localSheetId="24">#REF!</definedName>
    <definedName name="\A" localSheetId="4">#REF!</definedName>
    <definedName name="\A" localSheetId="13">#REF!</definedName>
    <definedName name="\A">#REF!</definedName>
    <definedName name="\B" localSheetId="24">#REF!</definedName>
    <definedName name="\B" localSheetId="13">#REF!</definedName>
    <definedName name="\B">#REF!</definedName>
    <definedName name="\C" localSheetId="24">#REF!</definedName>
    <definedName name="\C" localSheetId="13">#REF!</definedName>
    <definedName name="\C">#REF!</definedName>
    <definedName name="\D" localSheetId="13">#REF!</definedName>
    <definedName name="\D">#REF!</definedName>
    <definedName name="\E" localSheetId="13">#REF!</definedName>
    <definedName name="\E">#REF!</definedName>
    <definedName name="\F" localSheetId="13">#REF!</definedName>
    <definedName name="\F">#REF!</definedName>
    <definedName name="\G" localSheetId="13">#REF!</definedName>
    <definedName name="\G">#REF!</definedName>
    <definedName name="\H" localSheetId="13">#REF!</definedName>
    <definedName name="\H">#REF!</definedName>
    <definedName name="\I" localSheetId="13">#REF!</definedName>
    <definedName name="\I">#REF!</definedName>
    <definedName name="\J" localSheetId="13">#REF!</definedName>
    <definedName name="\J">#REF!</definedName>
    <definedName name="\K" localSheetId="13">#REF!</definedName>
    <definedName name="\K">#REF!</definedName>
    <definedName name="\L" localSheetId="13">#REF!</definedName>
    <definedName name="\L">#REF!</definedName>
    <definedName name="\M" localSheetId="13">#REF!</definedName>
    <definedName name="\M">#REF!</definedName>
    <definedName name="\N" localSheetId="13">#REF!</definedName>
    <definedName name="\N">#REF!</definedName>
    <definedName name="\O" localSheetId="13">#REF!</definedName>
    <definedName name="\O">#REF!</definedName>
    <definedName name="\P" localSheetId="13">#REF!</definedName>
    <definedName name="\P">#REF!</definedName>
    <definedName name="\Q" localSheetId="13">#REF!</definedName>
    <definedName name="\Q">#REF!</definedName>
    <definedName name="\R" localSheetId="13">#REF!</definedName>
    <definedName name="\R">#REF!</definedName>
    <definedName name="\S" localSheetId="13">#REF!</definedName>
    <definedName name="\S">#REF!</definedName>
    <definedName name="\T" localSheetId="13">#REF!</definedName>
    <definedName name="\T">#REF!</definedName>
    <definedName name="\U" localSheetId="13">#REF!</definedName>
    <definedName name="\U">#REF!</definedName>
    <definedName name="\V" localSheetId="13">#REF!</definedName>
    <definedName name="\V">#REF!</definedName>
    <definedName name="\W" localSheetId="13">#REF!</definedName>
    <definedName name="\W">#REF!</definedName>
    <definedName name="\X" localSheetId="13">#REF!</definedName>
    <definedName name="\X">#REF!</definedName>
    <definedName name="\Y" localSheetId="13">#REF!</definedName>
    <definedName name="\Y">#REF!</definedName>
    <definedName name="\Z" localSheetId="13">#REF!</definedName>
    <definedName name="\Z">#REF!</definedName>
    <definedName name="_____________________DAT1">'[1]Príloha _7'!#REF!</definedName>
    <definedName name="_____________________DAT2">'[1]Príloha _7'!#REF!</definedName>
    <definedName name="_____________________DAT7">'[1]Príloha _7'!#REF!</definedName>
    <definedName name="____________________dat3">'[2]Príloha _10 M'!#REF!</definedName>
    <definedName name="____________________DAT8">'[2]Príloha _10 M'!#REF!</definedName>
    <definedName name="___________________DAT1">'[1]Príloha _7'!#REF!</definedName>
    <definedName name="___________________DAT2">'[1]Príloha _7'!#REF!</definedName>
    <definedName name="___________________DAT7">'[1]Príloha _7'!#REF!</definedName>
    <definedName name="__________________dat3">'[2]Príloha _10 M'!#REF!</definedName>
    <definedName name="__________________DAT8">'[2]Príloha _10 M'!#REF!</definedName>
    <definedName name="_________________DAT1">'[1]Príloha _7'!#REF!</definedName>
    <definedName name="_________________DAT2">'[1]Príloha _7'!#REF!</definedName>
    <definedName name="_________________DAT7">'[1]Príloha _7'!#REF!</definedName>
    <definedName name="________________DAT1">'[2]Príloha _10 M'!#REF!</definedName>
    <definedName name="________________DAT2">'[2]Príloha _10 M'!#REF!</definedName>
    <definedName name="________________dat3">'[2]Príloha _10 M'!#REF!</definedName>
    <definedName name="________________DAT7">'[2]Príloha _10 M'!#REF!</definedName>
    <definedName name="________________DAT8">'[2]Príloha _10 M'!#REF!</definedName>
    <definedName name="______________DAT1">'[1]Príloha _7'!#REF!</definedName>
    <definedName name="______________DAT2">'[1]Príloha _7'!#REF!</definedName>
    <definedName name="______________dat3">'[2]Príloha _10 M'!#REF!</definedName>
    <definedName name="______________DAT7">'[1]Príloha _7'!#REF!</definedName>
    <definedName name="______________DAT8">'[2]Príloha _10 M'!#REF!</definedName>
    <definedName name="____________DAT1">'[1]Príloha _7'!#REF!</definedName>
    <definedName name="____________DAT2">'[1]Príloha _7'!#REF!</definedName>
    <definedName name="____________dat3">'[2]Príloha _10 M'!#REF!</definedName>
    <definedName name="____________DAT7">'[1]Príloha _7'!#REF!</definedName>
    <definedName name="____________DAT8">'[2]Príloha _10 M'!#REF!</definedName>
    <definedName name="___________DAT1">'[1]Príloha _7'!#REF!</definedName>
    <definedName name="___________DAT2">'[1]Príloha _7'!#REF!</definedName>
    <definedName name="___________dat3">'[2]Príloha _10 M'!#REF!</definedName>
    <definedName name="___________DAT7">'[1]Príloha _7'!#REF!</definedName>
    <definedName name="___________DAT8">'[2]Príloha _10 M'!#REF!</definedName>
    <definedName name="__________DAT1">'[2]Príloha _10 M'!#REF!</definedName>
    <definedName name="__________DAT2">'[2]Príloha _10 M'!#REF!</definedName>
    <definedName name="__________dat3">'[2]Príloha _10 M'!#REF!</definedName>
    <definedName name="__________DAT7">'[2]Príloha _10 M'!#REF!</definedName>
    <definedName name="__________DAT8">'[2]Príloha _10 M'!#REF!</definedName>
    <definedName name="_________DAT1">'[1]Príloha _7'!#REF!</definedName>
    <definedName name="_________DAT2">'[1]Príloha _7'!#REF!</definedName>
    <definedName name="_________DAT7">'[1]Príloha _7'!#REF!</definedName>
    <definedName name="________dat3">'[2]Príloha _10 M'!#REF!</definedName>
    <definedName name="________DAT8">'[2]Príloha _10 M'!#REF!</definedName>
    <definedName name="_______DAT1">'[2]Príloha _10 M'!#REF!</definedName>
    <definedName name="_______DAT2">'[2]Príloha _10 M'!#REF!</definedName>
    <definedName name="_______dat3">'[2]Príloha _10 M'!#REF!</definedName>
    <definedName name="_______DAT7">'[2]Príloha _10 M'!#REF!</definedName>
    <definedName name="_______DAT8">'[2]Príloha _10 M'!#REF!</definedName>
    <definedName name="_______UD2">[3]Uhrady!$A$4:$A$513</definedName>
    <definedName name="______DAT1">'[1]Príloha _7'!#REF!</definedName>
    <definedName name="______DAT2">'[1]Príloha _7'!#REF!</definedName>
    <definedName name="______dat3">'[2]Príloha _10 M'!#REF!</definedName>
    <definedName name="______DAT7">'[1]Príloha _7'!#REF!</definedName>
    <definedName name="______DAT8">'[2]Príloha _10 M'!#REF!</definedName>
    <definedName name="______UD2">[3]Uhrady!$A$4:$A$513</definedName>
    <definedName name="_____BOP2" localSheetId="24">[4]BoP!#REF!</definedName>
    <definedName name="_____BOP2">[4]BoP!#REF!</definedName>
    <definedName name="_____DAT1" localSheetId="24">'[1]Príloha _7'!#REF!</definedName>
    <definedName name="_____DAT1">'[1]Príloha _7'!#REF!</definedName>
    <definedName name="_____DAT2" localSheetId="24">'[1]Príloha _7'!#REF!</definedName>
    <definedName name="_____DAT2">'[1]Príloha _7'!#REF!</definedName>
    <definedName name="_____dat3" localSheetId="24">'[2]Príloha _10 M'!#REF!</definedName>
    <definedName name="_____dat3">'[2]Príloha _10 M'!#REF!</definedName>
    <definedName name="_____DAT7" localSheetId="24">'[1]Príloha _7'!#REF!</definedName>
    <definedName name="_____DAT7">'[1]Príloha _7'!#REF!</definedName>
    <definedName name="_____DAT8">'[2]Príloha _10 M'!#REF!</definedName>
    <definedName name="_____EXP5" localSheetId="24">#REF!</definedName>
    <definedName name="_____EXP5">#REF!</definedName>
    <definedName name="_____EXP6" localSheetId="24">#REF!</definedName>
    <definedName name="_____EXP6">#REF!</definedName>
    <definedName name="_____EXP7" localSheetId="24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RES2">[4]RES!#REF!</definedName>
    <definedName name="_____TAB7" localSheetId="24">#REF!</definedName>
    <definedName name="_____TAB7">#REF!</definedName>
    <definedName name="_____UD2">[3]Uhrady!$A$4:$A$513</definedName>
    <definedName name="____BOP1" localSheetId="24">#REF!</definedName>
    <definedName name="____BOP1">#REF!</definedName>
    <definedName name="____BOP2" localSheetId="24">[4]BoP!#REF!</definedName>
    <definedName name="____BOP2">[4]BoP!#REF!</definedName>
    <definedName name="____DAT1" localSheetId="24">'[1]Príloha _7'!#REF!</definedName>
    <definedName name="____DAT1">'[1]Príloha _7'!#REF!</definedName>
    <definedName name="____DAT2" localSheetId="24">'[1]Príloha _7'!#REF!</definedName>
    <definedName name="____DAT2">'[1]Príloha _7'!#REF!</definedName>
    <definedName name="____dat3">'[2]Príloha _10 M'!#REF!</definedName>
    <definedName name="____dat5">'[2]Príloha _10 M'!#REF!</definedName>
    <definedName name="____DAT7">'[1]Príloha _7'!#REF!</definedName>
    <definedName name="____DAT8">'[2]Príloha _10 M'!#REF!</definedName>
    <definedName name="____EXP5" localSheetId="24">#REF!</definedName>
    <definedName name="____EXP5">#REF!</definedName>
    <definedName name="____EXP6" localSheetId="24">#REF!</definedName>
    <definedName name="____EXP6">#REF!</definedName>
    <definedName name="____EXP7" localSheetId="24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OUT1" localSheetId="24">#REF!</definedName>
    <definedName name="____OUT1">#REF!</definedName>
    <definedName name="____OUT2" localSheetId="24">#REF!</definedName>
    <definedName name="____OUT2">#REF!</definedName>
    <definedName name="____PAG2" localSheetId="24">[5]Index!#REF!</definedName>
    <definedName name="____PAG2">[5]Index!#REF!</definedName>
    <definedName name="____PAG3" localSheetId="24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 localSheetId="24">#REF!</definedName>
    <definedName name="____PAG7">#REF!</definedName>
    <definedName name="____pro2001">[6]pro2001!$A$1:$B$72</definedName>
    <definedName name="____RES2" localSheetId="24">[4]RES!#REF!</definedName>
    <definedName name="____RES2">[4]RES!#REF!</definedName>
    <definedName name="____TAB1" localSheetId="24">#REF!</definedName>
    <definedName name="____TAB1">#REF!</definedName>
    <definedName name="____TAB10" localSheetId="24">#REF!</definedName>
    <definedName name="____TAB10">#REF!</definedName>
    <definedName name="____TAB12" localSheetId="24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UD2">[3]Uhrady!$A$4:$A$513</definedName>
    <definedName name="____WEO1" localSheetId="24">#REF!</definedName>
    <definedName name="____WEO1">#REF!</definedName>
    <definedName name="____WEO2" localSheetId="24">#REF!</definedName>
    <definedName name="____WEO2">#REF!</definedName>
    <definedName name="___BOP1" localSheetId="24">#REF!</definedName>
    <definedName name="___BOP1">#REF!</definedName>
    <definedName name="___BOP2" localSheetId="24">[4]BoP!#REF!</definedName>
    <definedName name="___BOP2">[4]BoP!#REF!</definedName>
    <definedName name="___DAT1" localSheetId="24">'[1]Príloha _7'!#REF!</definedName>
    <definedName name="___DAT1">'[1]Príloha _7'!#REF!</definedName>
    <definedName name="___DAT2" localSheetId="24">'[1]Príloha _7'!#REF!</definedName>
    <definedName name="___DAT2">'[1]Príloha _7'!#REF!</definedName>
    <definedName name="___dat3" localSheetId="24">'[2]Príloha _10 M'!#REF!</definedName>
    <definedName name="___dat3">'[2]Príloha _10 M'!#REF!</definedName>
    <definedName name="___DAT7">'[1]Príloha _7'!#REF!</definedName>
    <definedName name="___DAT8">'[2]Príloha _10 M'!#REF!</definedName>
    <definedName name="___EXP5" localSheetId="24">#REF!</definedName>
    <definedName name="___EXP5">#REF!</definedName>
    <definedName name="___EXP6" localSheetId="24">#REF!</definedName>
    <definedName name="___EXP6">#REF!</definedName>
    <definedName name="___EXP7" localSheetId="24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OUT1" localSheetId="24">#REF!</definedName>
    <definedName name="___OUT1">#REF!</definedName>
    <definedName name="___OUT2" localSheetId="24">#REF!</definedName>
    <definedName name="___OUT2">#REF!</definedName>
    <definedName name="___PAG2" localSheetId="24">[5]Index!#REF!</definedName>
    <definedName name="___PAG2">[5]Index!#REF!</definedName>
    <definedName name="___PAG3" localSheetId="24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 localSheetId="24">#REF!</definedName>
    <definedName name="___PAG7">#REF!</definedName>
    <definedName name="___pro2001">[6]pro2001!$A$1:$B$72</definedName>
    <definedName name="___RES2" localSheetId="24">[4]RES!#REF!</definedName>
    <definedName name="___RES2">[4]RES!#REF!</definedName>
    <definedName name="___TAB1" localSheetId="24">#REF!</definedName>
    <definedName name="___TAB1">#REF!</definedName>
    <definedName name="___TAB10" localSheetId="24">#REF!</definedName>
    <definedName name="___TAB10">#REF!</definedName>
    <definedName name="___TAB12" localSheetId="24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UD2">[3]Uhrady!$A$4:$A$513</definedName>
    <definedName name="___WEO1" localSheetId="24">#REF!</definedName>
    <definedName name="___WEO1">#REF!</definedName>
    <definedName name="___WEO2" localSheetId="24">#REF!</definedName>
    <definedName name="___WEO2">#REF!</definedName>
    <definedName name="__123Graph_A" localSheetId="24" hidden="1">#REF!</definedName>
    <definedName name="__123Graph_A" localSheetId="7" hidden="1">#REF!</definedName>
    <definedName name="__123Graph_A" localSheetId="13" hidden="1">#REF!</definedName>
    <definedName name="__123Graph_A" hidden="1">#REF!</definedName>
    <definedName name="__123Graph_ABERLGRAP" hidden="1">'[7]Time series'!#REF!</definedName>
    <definedName name="__123Graph_ACATCH1" hidden="1">'[7]Time series'!#REF!</definedName>
    <definedName name="__123Graph_ACONVERG1" hidden="1">'[7]Time series'!#REF!</definedName>
    <definedName name="__123Graph_AECTOT" localSheetId="24" hidden="1">#REF!</definedName>
    <definedName name="__123Graph_AECTOT" hidden="1">#REF!</definedName>
    <definedName name="__123Graph_AEXP" localSheetId="24" hidden="1">#REF!</definedName>
    <definedName name="__123Graph_AEXP" localSheetId="13" hidden="1">#REF!</definedName>
    <definedName name="__123Graph_AEXP" hidden="1">#REF!</definedName>
    <definedName name="__123Graph_AGRAPH2" localSheetId="24" hidden="1">'[7]Time series'!#REF!</definedName>
    <definedName name="__123Graph_AGRAPH2" hidden="1">'[7]Time series'!#REF!</definedName>
    <definedName name="__123Graph_AGRAPH41" localSheetId="24" hidden="1">'[7]Time series'!#REF!</definedName>
    <definedName name="__123Graph_AGRAPH41" hidden="1">'[7]Time series'!#REF!</definedName>
    <definedName name="__123Graph_AGRAPH42" localSheetId="24" hidden="1">'[7]Time series'!#REF!</definedName>
    <definedName name="__123Graph_AGRAPH42" hidden="1">'[7]Time series'!#REF!</definedName>
    <definedName name="__123Graph_AGRAPH44" localSheetId="24" hidden="1">'[7]Time series'!#REF!</definedName>
    <definedName name="__123Graph_AGRAPH44" hidden="1">'[7]Time series'!#REF!</definedName>
    <definedName name="__123Graph_AIBRD_LEND" hidden="1">[8]WB!$Q$13:$AK$13</definedName>
    <definedName name="__123Graph_AIMPORTS" localSheetId="24" hidden="1">'[9]CA input'!#REF!</definedName>
    <definedName name="__123Graph_AIMPORTS" localSheetId="7" hidden="1">'[9]CA input'!#REF!</definedName>
    <definedName name="__123Graph_AIMPORTS" hidden="1">'[9]CA input'!#REF!</definedName>
    <definedName name="__123Graph_APERIB" localSheetId="24" hidden="1">'[7]Time series'!#REF!</definedName>
    <definedName name="__123Graph_APERIB" hidden="1">'[7]Time series'!#REF!</definedName>
    <definedName name="__123Graph_APIPELINE" hidden="1">[8]BoP!$U$359:$AQ$359</definedName>
    <definedName name="__123Graph_APRODABSC" hidden="1">'[7]Time series'!#REF!</definedName>
    <definedName name="__123Graph_APRODABSD" hidden="1">'[7]Time series'!#REF!</definedName>
    <definedName name="__123Graph_APRODTRE2" hidden="1">'[7]Time series'!#REF!</definedName>
    <definedName name="__123Graph_APRODTRE3" hidden="1">'[7]Time series'!#REF!</definedName>
    <definedName name="__123Graph_APRODTRE4" hidden="1">'[7]Time series'!#REF!</definedName>
    <definedName name="__123Graph_APRODTREND" hidden="1">'[7]Time series'!#REF!</definedName>
    <definedName name="__123Graph_AREER" localSheetId="24" hidden="1">[8]ER!#REF!</definedName>
    <definedName name="__123Graph_AREER" localSheetId="7" hidden="1">[8]ER!#REF!</definedName>
    <definedName name="__123Graph_AREER" hidden="1">[8]ER!#REF!</definedName>
    <definedName name="__123Graph_ATEST1" localSheetId="24" hidden="1">[10]REER!$AZ$144:$AZ$210</definedName>
    <definedName name="__123Graph_ATEST1" localSheetId="7" hidden="1">[11]REER!$AZ$144:$AZ$210</definedName>
    <definedName name="__123Graph_ATEST1" localSheetId="13" hidden="1">[11]REER!$AZ$144:$AZ$210</definedName>
    <definedName name="__123Graph_ATEST1" hidden="1">[12]REER!$AZ$144:$AZ$210</definedName>
    <definedName name="__123Graph_AUTRECHT" hidden="1">'[7]Time series'!#REF!</definedName>
    <definedName name="__123Graph_B" localSheetId="19" hidden="1">'[13]Quarterly Program'!#REF!</definedName>
    <definedName name="__123Graph_B" localSheetId="22" hidden="1">'[13]Quarterly Program'!#REF!</definedName>
    <definedName name="__123Graph_B" localSheetId="24" hidden="1">#REF!</definedName>
    <definedName name="__123Graph_B" localSheetId="4" hidden="1">'[13]Quarterly Program'!#REF!</definedName>
    <definedName name="__123Graph_B" localSheetId="7" hidden="1">#REF!</definedName>
    <definedName name="__123Graph_B" localSheetId="13" hidden="1">#REF!</definedName>
    <definedName name="__123Graph_B" localSheetId="14" hidden="1">'[13]Quarterly Program'!#REF!</definedName>
    <definedName name="__123Graph_B" hidden="1">'[13]Quarterly Program'!#REF!</definedName>
    <definedName name="__123Graph_BBERLGRAP" localSheetId="24" hidden="1">'[7]Time series'!#REF!</definedName>
    <definedName name="__123Graph_BBERLGRAP" hidden="1">'[7]Time series'!#REF!</definedName>
    <definedName name="__123Graph_BCATCH1" localSheetId="24" hidden="1">'[7]Time series'!#REF!</definedName>
    <definedName name="__123Graph_BCATCH1" hidden="1">'[7]Time series'!#REF!</definedName>
    <definedName name="__123Graph_BCONVERG1" localSheetId="24" hidden="1">'[7]Time series'!#REF!</definedName>
    <definedName name="__123Graph_BCONVERG1" hidden="1">'[7]Time series'!#REF!</definedName>
    <definedName name="__123Graph_BCurrent" localSheetId="24" hidden="1">[14]G!#REF!</definedName>
    <definedName name="__123Graph_BCurrent" localSheetId="7" hidden="1">[14]G!#REF!</definedName>
    <definedName name="__123Graph_BCurrent" localSheetId="13" hidden="1">[14]G!#REF!</definedName>
    <definedName name="__123Graph_BCurrent" hidden="1">[14]G!#REF!</definedName>
    <definedName name="__123Graph_BECTOT" hidden="1">#REF!</definedName>
    <definedName name="__123Graph_BGDP" localSheetId="24" hidden="1">'[15]Quarterly Program'!#REF!</definedName>
    <definedName name="__123Graph_BGDP" localSheetId="7" hidden="1">'[15]Quarterly Program'!#REF!</definedName>
    <definedName name="__123Graph_BGDP" localSheetId="13" hidden="1">'[13]Quarterly Program'!#REF!</definedName>
    <definedName name="__123Graph_BGDP" hidden="1">'[13]Quarterly Program'!#REF!</definedName>
    <definedName name="__123Graph_BGRAPH2" hidden="1">'[7]Time series'!#REF!</definedName>
    <definedName name="__123Graph_BGRAPH41" hidden="1">'[7]Time series'!#REF!</definedName>
    <definedName name="__123Graph_BIBRD_LEND" hidden="1">[8]WB!$Q$61:$AK$61</definedName>
    <definedName name="__123Graph_BIMPORTS" localSheetId="24" hidden="1">'[9]CA input'!#REF!</definedName>
    <definedName name="__123Graph_BIMPORTS" localSheetId="7" hidden="1">'[9]CA input'!#REF!</definedName>
    <definedName name="__123Graph_BIMPORTS" hidden="1">'[9]CA input'!#REF!</definedName>
    <definedName name="__123Graph_BMONEY" localSheetId="19" hidden="1">'[13]Quarterly Program'!#REF!</definedName>
    <definedName name="__123Graph_BMONEY" localSheetId="22" hidden="1">'[13]Quarterly Program'!#REF!</definedName>
    <definedName name="__123Graph_BMONEY" localSheetId="24" hidden="1">'[15]Quarterly Program'!#REF!</definedName>
    <definedName name="__123Graph_BMONEY" localSheetId="4" hidden="1">'[13]Quarterly Program'!#REF!</definedName>
    <definedName name="__123Graph_BMONEY" localSheetId="7" hidden="1">'[15]Quarterly Program'!#REF!</definedName>
    <definedName name="__123Graph_BMONEY" localSheetId="14" hidden="1">'[13]Quarterly Program'!#REF!</definedName>
    <definedName name="__123Graph_BMONEY" hidden="1">'[13]Quarterly Program'!#REF!</definedName>
    <definedName name="__123Graph_BPERIB" hidden="1">'[7]Time series'!#REF!</definedName>
    <definedName name="__123Graph_BPIPELINE" hidden="1">[8]BoP!$U$358:$AQ$358</definedName>
    <definedName name="__123Graph_BPRODABSC" hidden="1">'[7]Time series'!#REF!</definedName>
    <definedName name="__123Graph_BPRODABSD" hidden="1">'[7]Time series'!#REF!</definedName>
    <definedName name="__123Graph_BREER" localSheetId="24" hidden="1">[8]ER!#REF!</definedName>
    <definedName name="__123Graph_BREER" localSheetId="7" hidden="1">[8]ER!#REF!</definedName>
    <definedName name="__123Graph_BREER" hidden="1">[8]ER!#REF!</definedName>
    <definedName name="__123Graph_BREER3" localSheetId="24" hidden="1">[10]REER!$BB$144:$BB$212</definedName>
    <definedName name="__123Graph_BREER3" localSheetId="7" hidden="1">[11]REER!$BB$144:$BB$212</definedName>
    <definedName name="__123Graph_BREER3" localSheetId="13" hidden="1">[11]REER!$BB$144:$BB$212</definedName>
    <definedName name="__123Graph_BREER3" hidden="1">[12]REER!$BB$144:$BB$212</definedName>
    <definedName name="__123Graph_BTEST1" localSheetId="24" hidden="1">[10]REER!$AY$144:$AY$210</definedName>
    <definedName name="__123Graph_BTEST1" localSheetId="7" hidden="1">[11]REER!$AY$144:$AY$210</definedName>
    <definedName name="__123Graph_BTEST1" localSheetId="13" hidden="1">[11]REER!$AY$144:$AY$210</definedName>
    <definedName name="__123Graph_BTEST1" hidden="1">[12]REER!$AY$144:$AY$210</definedName>
    <definedName name="__123Graph_C" localSheetId="19" hidden="1">'[16]Central Govt'!#REF!</definedName>
    <definedName name="__123Graph_C" localSheetId="22" hidden="1">'[16]Central Govt'!#REF!</definedName>
    <definedName name="__123Graph_C" localSheetId="24" hidden="1">'[16]Central Govt'!#REF!</definedName>
    <definedName name="__123Graph_C" localSheetId="4" hidden="1">'[16]Central Govt'!#REF!</definedName>
    <definedName name="__123Graph_C" localSheetId="7" hidden="1">'[17]Central Govt'!#REF!</definedName>
    <definedName name="__123Graph_C" localSheetId="14" hidden="1">'[16]Central Govt'!#REF!</definedName>
    <definedName name="__123Graph_C" hidden="1">'[17]Central Govt'!#REF!</definedName>
    <definedName name="__123Graph_CBERLGRAP" localSheetId="24" hidden="1">'[7]Time series'!#REF!</definedName>
    <definedName name="__123Graph_CBERLGRAP" hidden="1">'[7]Time series'!#REF!</definedName>
    <definedName name="__123Graph_CCATCH1" localSheetId="24" hidden="1">'[7]Time series'!#REF!</definedName>
    <definedName name="__123Graph_CCATCH1" hidden="1">'[7]Time series'!#REF!</definedName>
    <definedName name="__123Graph_CECTOT" localSheetId="24" hidden="1">#REF!</definedName>
    <definedName name="__123Graph_CECTOT" hidden="1">#REF!</definedName>
    <definedName name="__123Graph_CGRAPH41" localSheetId="24" hidden="1">'[7]Time series'!#REF!</definedName>
    <definedName name="__123Graph_CGRAPH41" hidden="1">'[7]Time series'!#REF!</definedName>
    <definedName name="__123Graph_CGRAPH44" localSheetId="24" hidden="1">'[7]Time series'!#REF!</definedName>
    <definedName name="__123Graph_CGRAPH44" hidden="1">'[7]Time series'!#REF!</definedName>
    <definedName name="__123Graph_CIMPORTS" localSheetId="19" hidden="1">#REF!</definedName>
    <definedName name="__123Graph_CIMPORTS" localSheetId="22" hidden="1">#REF!</definedName>
    <definedName name="__123Graph_CIMPORTS" localSheetId="24" hidden="1">#REF!</definedName>
    <definedName name="__123Graph_CIMPORTS" localSheetId="4" hidden="1">#REF!</definedName>
    <definedName name="__123Graph_CIMPORTS" localSheetId="7" hidden="1">#REF!</definedName>
    <definedName name="__123Graph_CIMPORTS" localSheetId="13" hidden="1">#REF!</definedName>
    <definedName name="__123Graph_CIMPORTS" localSheetId="14" hidden="1">#REF!</definedName>
    <definedName name="__123Graph_CIMPORTS" hidden="1">#REF!</definedName>
    <definedName name="__123Graph_CPERIA" localSheetId="24" hidden="1">'[7]Time series'!#REF!</definedName>
    <definedName name="__123Graph_CPERIA" hidden="1">'[7]Time series'!#REF!</definedName>
    <definedName name="__123Graph_CPERIB" localSheetId="24" hidden="1">'[7]Time series'!#REF!</definedName>
    <definedName name="__123Graph_CPERIB" hidden="1">'[7]Time series'!#REF!</definedName>
    <definedName name="__123Graph_CPRODABSC" localSheetId="24" hidden="1">'[7]Time series'!#REF!</definedName>
    <definedName name="__123Graph_CPRODABSC" hidden="1">'[7]Time series'!#REF!</definedName>
    <definedName name="__123Graph_CPRODTRE2" localSheetId="24" hidden="1">'[7]Time series'!#REF!</definedName>
    <definedName name="__123Graph_CPRODTRE2" hidden="1">'[7]Time series'!#REF!</definedName>
    <definedName name="__123Graph_CPRODTREND" hidden="1">'[7]Time series'!#REF!</definedName>
    <definedName name="__123Graph_CREER" localSheetId="19" hidden="1">[8]ER!#REF!</definedName>
    <definedName name="__123Graph_CREER" localSheetId="22" hidden="1">[8]ER!#REF!</definedName>
    <definedName name="__123Graph_CREER" localSheetId="24" hidden="1">[8]ER!#REF!</definedName>
    <definedName name="__123Graph_CREER" localSheetId="4" hidden="1">[8]ER!#REF!</definedName>
    <definedName name="__123Graph_CREER" localSheetId="7" hidden="1">[8]ER!#REF!</definedName>
    <definedName name="__123Graph_CREER" localSheetId="14" hidden="1">[8]ER!#REF!</definedName>
    <definedName name="__123Graph_CREER" hidden="1">[8]ER!#REF!</definedName>
    <definedName name="__123Graph_CREER3" localSheetId="24" hidden="1">[10]REER!$BB$144:$BB$212</definedName>
    <definedName name="__123Graph_CREER3" localSheetId="7" hidden="1">[11]REER!$BB$144:$BB$212</definedName>
    <definedName name="__123Graph_CREER3" localSheetId="13" hidden="1">[11]REER!$BB$144:$BB$212</definedName>
    <definedName name="__123Graph_CREER3" hidden="1">[12]REER!$BB$144:$BB$212</definedName>
    <definedName name="__123Graph_CTEST1" localSheetId="24" hidden="1">[10]REER!$BK$140:$BK$140</definedName>
    <definedName name="__123Graph_CTEST1" localSheetId="7" hidden="1">[11]REER!$BK$140:$BK$140</definedName>
    <definedName name="__123Graph_CTEST1" localSheetId="13" hidden="1">[11]REER!$BK$140:$BK$140</definedName>
    <definedName name="__123Graph_CTEST1" hidden="1">[12]REER!$BK$140:$BK$140</definedName>
    <definedName name="__123Graph_CUTRECHT" hidden="1">'[7]Time series'!#REF!</definedName>
    <definedName name="__123Graph_D" hidden="1">[18]FLUJO!$B$7937:$C$7937</definedName>
    <definedName name="__123Graph_DBERLGRAP" hidden="1">'[7]Time series'!#REF!</definedName>
    <definedName name="__123Graph_DCATCH1" hidden="1">'[7]Time series'!#REF!</definedName>
    <definedName name="__123Graph_DCONVERG1" hidden="1">'[7]Time series'!#REF!</definedName>
    <definedName name="__123Graph_DECTOT" localSheetId="24" hidden="1">#REF!</definedName>
    <definedName name="__123Graph_DECTOT" hidden="1">#REF!</definedName>
    <definedName name="__123Graph_DGRAPH41" hidden="1">'[7]Time series'!#REF!</definedName>
    <definedName name="__123Graph_DPERIA" hidden="1">'[7]Time series'!#REF!</definedName>
    <definedName name="__123Graph_DPERIB" hidden="1">'[7]Time series'!#REF!</definedName>
    <definedName name="__123Graph_DPRODABSC" hidden="1">'[7]Time series'!#REF!</definedName>
    <definedName name="__123Graph_DREER3" localSheetId="24" hidden="1">[10]REER!$BB$144:$BB$210</definedName>
    <definedName name="__123Graph_DREER3" localSheetId="7" hidden="1">[11]REER!$BB$144:$BB$210</definedName>
    <definedName name="__123Graph_DREER3" localSheetId="13" hidden="1">[11]REER!$BB$144:$BB$210</definedName>
    <definedName name="__123Graph_DREER3" hidden="1">[12]REER!$BB$144:$BB$210</definedName>
    <definedName name="__123Graph_DTEST1" localSheetId="24" hidden="1">[10]REER!$BB$144:$BB$210</definedName>
    <definedName name="__123Graph_DTEST1" localSheetId="7" hidden="1">[11]REER!$BB$144:$BB$210</definedName>
    <definedName name="__123Graph_DTEST1" localSheetId="13" hidden="1">[11]REER!$BB$144:$BB$210</definedName>
    <definedName name="__123Graph_DTEST1" hidden="1">[12]REER!$BB$144:$BB$210</definedName>
    <definedName name="__123Graph_DUTRECHT" hidden="1">'[7]Time series'!#REF!</definedName>
    <definedName name="__123Graph_E" localSheetId="19" hidden="1">'[16]Central Govt'!#REF!</definedName>
    <definedName name="__123Graph_E" localSheetId="22" hidden="1">'[16]Central Govt'!#REF!</definedName>
    <definedName name="__123Graph_E" localSheetId="24" hidden="1">'[16]Central Govt'!#REF!</definedName>
    <definedName name="__123Graph_E" localSheetId="4" hidden="1">'[16]Central Govt'!#REF!</definedName>
    <definedName name="__123Graph_E" localSheetId="7" hidden="1">'[17]Central Govt'!#REF!</definedName>
    <definedName name="__123Graph_E" localSheetId="14" hidden="1">'[16]Central Govt'!#REF!</definedName>
    <definedName name="__123Graph_E" hidden="1">'[17]Central Govt'!#REF!</definedName>
    <definedName name="__123Graph_EBERLGRAP" localSheetId="24" hidden="1">'[7]Time series'!#REF!</definedName>
    <definedName name="__123Graph_EBERLGRAP" hidden="1">'[7]Time series'!#REF!</definedName>
    <definedName name="__123Graph_ECONVERG1" localSheetId="24" hidden="1">'[7]Time series'!#REF!</definedName>
    <definedName name="__123Graph_ECONVERG1" hidden="1">'[7]Time series'!#REF!</definedName>
    <definedName name="__123Graph_EECTOT" localSheetId="24" hidden="1">#REF!</definedName>
    <definedName name="__123Graph_EECTOT" hidden="1">#REF!</definedName>
    <definedName name="__123Graph_EGRAPH41" localSheetId="24" hidden="1">'[7]Time series'!#REF!</definedName>
    <definedName name="__123Graph_EGRAPH41" hidden="1">'[7]Time series'!#REF!</definedName>
    <definedName name="__123Graph_EPERIA" localSheetId="24" hidden="1">'[7]Time series'!#REF!</definedName>
    <definedName name="__123Graph_EPERIA" hidden="1">'[7]Time series'!#REF!</definedName>
    <definedName name="__123Graph_EPRODABSC" hidden="1">'[7]Time series'!#REF!</definedName>
    <definedName name="__123Graph_EREER3" localSheetId="24" hidden="1">[10]REER!$BR$144:$BR$211</definedName>
    <definedName name="__123Graph_EREER3" localSheetId="7" hidden="1">[11]REER!$BR$144:$BR$211</definedName>
    <definedName name="__123Graph_EREER3" localSheetId="13" hidden="1">[11]REER!$BR$144:$BR$211</definedName>
    <definedName name="__123Graph_EREER3" hidden="1">[12]REER!$BR$144:$BR$211</definedName>
    <definedName name="__123Graph_ETEST1" localSheetId="24" hidden="1">[10]REER!$BR$144:$BR$211</definedName>
    <definedName name="__123Graph_ETEST1" localSheetId="7" hidden="1">[11]REER!$BR$144:$BR$211</definedName>
    <definedName name="__123Graph_ETEST1" localSheetId="13" hidden="1">[11]REER!$BR$144:$BR$211</definedName>
    <definedName name="__123Graph_ETEST1" hidden="1">[12]REER!$BR$144:$BR$211</definedName>
    <definedName name="__123Graph_F" localSheetId="19" hidden="1">'[16]Central Govt'!#REF!</definedName>
    <definedName name="__123Graph_F" localSheetId="22" hidden="1">'[16]Central Govt'!#REF!</definedName>
    <definedName name="__123Graph_F" localSheetId="24" hidden="1">'[16]Central Govt'!#REF!</definedName>
    <definedName name="__123Graph_F" localSheetId="4" hidden="1">'[16]Central Govt'!#REF!</definedName>
    <definedName name="__123Graph_F" localSheetId="7" hidden="1">'[17]Central Govt'!#REF!</definedName>
    <definedName name="__123Graph_F" localSheetId="14" hidden="1">'[16]Central Govt'!#REF!</definedName>
    <definedName name="__123Graph_F" hidden="1">'[17]Central Govt'!#REF!</definedName>
    <definedName name="__123Graph_FBERLGRAP" localSheetId="24" hidden="1">'[7]Time series'!#REF!</definedName>
    <definedName name="__123Graph_FBERLGRAP" hidden="1">'[7]Time series'!#REF!</definedName>
    <definedName name="__123Graph_FGRAPH41" localSheetId="24" hidden="1">'[7]Time series'!#REF!</definedName>
    <definedName name="__123Graph_FGRAPH41" hidden="1">'[7]Time series'!#REF!</definedName>
    <definedName name="__123Graph_FPRODABSC" hidden="1">'[7]Time series'!#REF!</definedName>
    <definedName name="__123Graph_FREER3" localSheetId="24" hidden="1">[10]REER!$BN$140:$BN$140</definedName>
    <definedName name="__123Graph_FREER3" localSheetId="7" hidden="1">[11]REER!$BN$140:$BN$140</definedName>
    <definedName name="__123Graph_FREER3" localSheetId="13" hidden="1">[11]REER!$BN$140:$BN$140</definedName>
    <definedName name="__123Graph_FREER3" hidden="1">[12]REER!$BN$140:$BN$140</definedName>
    <definedName name="__123Graph_FTEST1" localSheetId="24" hidden="1">[10]REER!$BN$140:$BN$140</definedName>
    <definedName name="__123Graph_FTEST1" localSheetId="7" hidden="1">[11]REER!$BN$140:$BN$140</definedName>
    <definedName name="__123Graph_FTEST1" localSheetId="13" hidden="1">[11]REER!$BN$140:$BN$140</definedName>
    <definedName name="__123Graph_FTEST1" hidden="1">[12]REER!$BN$140:$BN$140</definedName>
    <definedName name="__123Graph_X" localSheetId="19" hidden="1">[19]EdssGeeGAS!#REF!</definedName>
    <definedName name="__123Graph_X" localSheetId="22" hidden="1">[19]EdssGeeGAS!#REF!</definedName>
    <definedName name="__123Graph_X" localSheetId="24" hidden="1">'[20]i2-KA'!#REF!</definedName>
    <definedName name="__123Graph_X" localSheetId="4" hidden="1">[19]EdssGeeGAS!#REF!</definedName>
    <definedName name="__123Graph_X" localSheetId="7" hidden="1">'[20]i2-KA'!#REF!</definedName>
    <definedName name="__123Graph_X" localSheetId="13" hidden="1">'[20]i2-KA'!#REF!</definedName>
    <definedName name="__123Graph_X" localSheetId="14" hidden="1">[19]EdssGeeGAS!#REF!</definedName>
    <definedName name="__123Graph_X" hidden="1">[19]EdssGeeGAS!#REF!</definedName>
    <definedName name="__123Graph_XChart1" localSheetId="24" hidden="1">'[20]i2-KA'!#REF!</definedName>
    <definedName name="__123Graph_XChart1" hidden="1">'[20]i2-KA'!#REF!</definedName>
    <definedName name="__123Graph_XChart2" localSheetId="24" hidden="1">'[20]i2-KA'!#REF!</definedName>
    <definedName name="__123Graph_XChart2" hidden="1">'[20]i2-KA'!#REF!</definedName>
    <definedName name="__123Graph_XCurrent" localSheetId="24" hidden="1">'[20]i2-KA'!#REF!</definedName>
    <definedName name="__123Graph_XCurrent" localSheetId="7" hidden="1">'[20]i2-KA'!#REF!</definedName>
    <definedName name="__123Graph_XCurrent" hidden="1">'[20]i2-KA'!#REF!</definedName>
    <definedName name="__123Graph_XECTOT" localSheetId="24" hidden="1">#REF!</definedName>
    <definedName name="__123Graph_XECTOT" hidden="1">#REF!</definedName>
    <definedName name="__123Graph_XEXP" localSheetId="24" hidden="1">[21]EdssGeeGAS!#REF!</definedName>
    <definedName name="__123Graph_XEXP" localSheetId="7" hidden="1">[21]EdssGeeGAS!#REF!</definedName>
    <definedName name="__123Graph_XEXP" hidden="1">[19]EdssGeeGAS!#REF!</definedName>
    <definedName name="__123Graph_XIBRD_LEND" hidden="1">[8]WB!$Q$9:$AK$9</definedName>
    <definedName name="__123Graph_XIMPORTS" localSheetId="24" hidden="1">'[9]CA input'!#REF!</definedName>
    <definedName name="__123Graph_XIMPORTS" localSheetId="7" hidden="1">'[9]CA input'!#REF!</definedName>
    <definedName name="__123Graph_XIMPORTS" hidden="1">'[9]CA input'!#REF!</definedName>
    <definedName name="__123Graph_XTEST1" localSheetId="24" hidden="1">[10]REER!$C$9:$C$75</definedName>
    <definedName name="__123Graph_XTEST1" localSheetId="7" hidden="1">[11]REER!$C$9:$C$75</definedName>
    <definedName name="__123Graph_XTEST1" localSheetId="13" hidden="1">[11]REER!$C$9:$C$75</definedName>
    <definedName name="__123Graph_XTEST1" hidden="1">[12]REER!$C$9:$C$75</definedName>
    <definedName name="__BOP1" localSheetId="22">#REF!</definedName>
    <definedName name="__BOP1" localSheetId="24">#REF!</definedName>
    <definedName name="__BOP1" localSheetId="4">#REF!</definedName>
    <definedName name="__BOP1" localSheetId="13">#REF!</definedName>
    <definedName name="__BOP1">#REF!</definedName>
    <definedName name="__BOP2" localSheetId="22">[4]BoP!#REF!</definedName>
    <definedName name="__BOP2" localSheetId="24">[4]BoP!#REF!</definedName>
    <definedName name="__BOP2" localSheetId="4">[4]BoP!#REF!</definedName>
    <definedName name="__BOP2" localSheetId="13">[4]BoP!#REF!</definedName>
    <definedName name="__BOP2">[4]BoP!#REF!</definedName>
    <definedName name="__dat1" localSheetId="24">'[22]work Q real'!#REF!</definedName>
    <definedName name="__dat1" localSheetId="13">'[22]work Q real'!#REF!</definedName>
    <definedName name="__dat1">'[22]work Q real'!#REF!</definedName>
    <definedName name="__dat2" localSheetId="22">#REF!</definedName>
    <definedName name="__dat2" localSheetId="24">#REF!</definedName>
    <definedName name="__dat2" localSheetId="4">#REF!</definedName>
    <definedName name="__dat2" localSheetId="13">#REF!</definedName>
    <definedName name="__dat2">#REF!</definedName>
    <definedName name="__dat3" localSheetId="24">'[2]Príloha _10 M'!#REF!</definedName>
    <definedName name="__dat3">'[2]Príloha _10 M'!#REF!</definedName>
    <definedName name="__dat5" localSheetId="24">'[2]Príloha _10 M'!#REF!</definedName>
    <definedName name="__dat5">'[2]Príloha _10 M'!#REF!</definedName>
    <definedName name="__DAT7" localSheetId="24">'[1]Príloha _7'!#REF!</definedName>
    <definedName name="__DAT7">'[1]Príloha _7'!#REF!</definedName>
    <definedName name="__DAT8" localSheetId="24">'[2]Príloha _10 M'!#REF!</definedName>
    <definedName name="__DAT8">'[2]Príloha _10 M'!#REF!</definedName>
    <definedName name="__EXP5" localSheetId="24">#REF!</definedName>
    <definedName name="__EXP5" localSheetId="13">#REF!</definedName>
    <definedName name="__EXP5">#REF!</definedName>
    <definedName name="__EXP6" localSheetId="24">#REF!</definedName>
    <definedName name="__EXP6" localSheetId="13">#REF!</definedName>
    <definedName name="__EXP6">#REF!</definedName>
    <definedName name="__EXP7" localSheetId="13">#REF!</definedName>
    <definedName name="__EXP7">#REF!</definedName>
    <definedName name="__EXP9" localSheetId="13">#REF!</definedName>
    <definedName name="__EXP9">#REF!</definedName>
    <definedName name="__IMP10" localSheetId="13">#REF!</definedName>
    <definedName name="__IMP10">#REF!</definedName>
    <definedName name="__IMP2" localSheetId="13">#REF!</definedName>
    <definedName name="__IMP2">#REF!</definedName>
    <definedName name="__IMP4" localSheetId="13">#REF!</definedName>
    <definedName name="__IMP4">#REF!</definedName>
    <definedName name="__IMP6" localSheetId="13">#REF!</definedName>
    <definedName name="__IMP6">#REF!</definedName>
    <definedName name="__IMP7" localSheetId="13">#REF!</definedName>
    <definedName name="__IMP7">#REF!</definedName>
    <definedName name="__IMP8" localSheetId="13">#REF!</definedName>
    <definedName name="__IMP8">#REF!</definedName>
    <definedName name="__MAIN__">#REF!</definedName>
    <definedName name="__MTS2">'[5]Annual Tables'!#REF!</definedName>
    <definedName name="__OUT1" localSheetId="22">#REF!</definedName>
    <definedName name="__OUT1" localSheetId="24">#REF!</definedName>
    <definedName name="__OUT1" localSheetId="4">#REF!</definedName>
    <definedName name="__OUT1" localSheetId="13">#REF!</definedName>
    <definedName name="__OUT1">#REF!</definedName>
    <definedName name="__OUT2" localSheetId="24">#REF!</definedName>
    <definedName name="__OUT2" localSheetId="13">#REF!</definedName>
    <definedName name="__OUT2">#REF!</definedName>
    <definedName name="__PAG2" localSheetId="24">[5]Index!#REF!</definedName>
    <definedName name="__PAG2" localSheetId="13">[5]Index!#REF!</definedName>
    <definedName name="__PAG2">[5]Index!#REF!</definedName>
    <definedName name="__PAG3" localSheetId="24">[5]Index!#REF!</definedName>
    <definedName name="__PAG3" localSheetId="13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 localSheetId="22">#REF!</definedName>
    <definedName name="__PAG7" localSheetId="24">#REF!</definedName>
    <definedName name="__PAG7" localSheetId="4">#REF!</definedName>
    <definedName name="__PAG7" localSheetId="13">#REF!</definedName>
    <definedName name="__PAG7">#REF!</definedName>
    <definedName name="__pro2001">[23]pro2001!$A$1:$B$72</definedName>
    <definedName name="__RES2" localSheetId="22">[4]RES!#REF!</definedName>
    <definedName name="__RES2" localSheetId="24">[4]RES!#REF!</definedName>
    <definedName name="__RES2" localSheetId="4">[4]RES!#REF!</definedName>
    <definedName name="__RES2">[4]RES!#REF!</definedName>
    <definedName name="__TAB1" localSheetId="22">#REF!</definedName>
    <definedName name="__TAB1" localSheetId="24">#REF!</definedName>
    <definedName name="__TAB1" localSheetId="4">#REF!</definedName>
    <definedName name="__TAB1" localSheetId="13">#REF!</definedName>
    <definedName name="__TAB1">#REF!</definedName>
    <definedName name="__TAB10" localSheetId="24">#REF!</definedName>
    <definedName name="__TAB10" localSheetId="13">#REF!</definedName>
    <definedName name="__TAB10">#REF!</definedName>
    <definedName name="__TAB12" localSheetId="24">#REF!</definedName>
    <definedName name="__TAB12" localSheetId="13">#REF!</definedName>
    <definedName name="__TAB12">#REF!</definedName>
    <definedName name="__Tab19" localSheetId="13">#REF!</definedName>
    <definedName name="__Tab19">#REF!</definedName>
    <definedName name="__TAB2" localSheetId="13">#REF!</definedName>
    <definedName name="__TAB2">#REF!</definedName>
    <definedName name="__Tab20" localSheetId="13">#REF!</definedName>
    <definedName name="__Tab20">#REF!</definedName>
    <definedName name="__Tab21" localSheetId="13">#REF!</definedName>
    <definedName name="__Tab21">#REF!</definedName>
    <definedName name="__Tab22" localSheetId="13">#REF!</definedName>
    <definedName name="__Tab22">#REF!</definedName>
    <definedName name="__Tab23" localSheetId="13">#REF!</definedName>
    <definedName name="__Tab23">#REF!</definedName>
    <definedName name="__Tab24" localSheetId="13">#REF!</definedName>
    <definedName name="__Tab24">#REF!</definedName>
    <definedName name="__Tab26" localSheetId="13">#REF!</definedName>
    <definedName name="__Tab26">#REF!</definedName>
    <definedName name="__Tab27" localSheetId="13">#REF!</definedName>
    <definedName name="__Tab27">#REF!</definedName>
    <definedName name="__Tab28" localSheetId="13">#REF!</definedName>
    <definedName name="__Tab28">#REF!</definedName>
    <definedName name="__Tab29" localSheetId="13">#REF!</definedName>
    <definedName name="__Tab29">#REF!</definedName>
    <definedName name="__TAB3" localSheetId="13">#REF!</definedName>
    <definedName name="__TAB3">#REF!</definedName>
    <definedName name="__Tab30" localSheetId="13">#REF!</definedName>
    <definedName name="__Tab30">#REF!</definedName>
    <definedName name="__Tab31" localSheetId="13">#REF!</definedName>
    <definedName name="__Tab31">#REF!</definedName>
    <definedName name="__Tab32" localSheetId="13">#REF!</definedName>
    <definedName name="__Tab32">#REF!</definedName>
    <definedName name="__Tab33" localSheetId="13">#REF!</definedName>
    <definedName name="__Tab33">#REF!</definedName>
    <definedName name="__Tab34" localSheetId="13">#REF!</definedName>
    <definedName name="__Tab34">#REF!</definedName>
    <definedName name="__Tab35" localSheetId="13">#REF!</definedName>
    <definedName name="__Tab35">#REF!</definedName>
    <definedName name="__TAB4" localSheetId="13">#REF!</definedName>
    <definedName name="__TAB4">#REF!</definedName>
    <definedName name="__TAB5" localSheetId="13">#REF!</definedName>
    <definedName name="__TAB5">#REF!</definedName>
    <definedName name="__tab6" localSheetId="13">#REF!</definedName>
    <definedName name="__tab6">#REF!</definedName>
    <definedName name="__TAB7" localSheetId="13">#REF!</definedName>
    <definedName name="__TAB7">#REF!</definedName>
    <definedName name="__TAB8" localSheetId="13">#REF!</definedName>
    <definedName name="__TAB8">#REF!</definedName>
    <definedName name="__tab9" localSheetId="13">#REF!</definedName>
    <definedName name="__tab9">#REF!</definedName>
    <definedName name="__TB41" localSheetId="13">#REF!</definedName>
    <definedName name="__TB41">#REF!</definedName>
    <definedName name="__UD2">[3]Uhrady!$A$4:$A$513</definedName>
    <definedName name="__WEO1" localSheetId="24">#REF!</definedName>
    <definedName name="__WEO1" localSheetId="13">#REF!</definedName>
    <definedName name="__WEO1">#REF!</definedName>
    <definedName name="__WEO2" localSheetId="24">#REF!</definedName>
    <definedName name="__WEO2" localSheetId="13">#REF!</definedName>
    <definedName name="__WEO2">#REF!</definedName>
    <definedName name="_1__123Graph_AChart_1" localSheetId="24" hidden="1">'[24]Table 1'!#REF!</definedName>
    <definedName name="_1__123Graph_AChart_1" hidden="1">'[24]Table 1'!#REF!</definedName>
    <definedName name="_1_0ju" localSheetId="24" hidden="1">#REF!</definedName>
    <definedName name="_1_0ju" localSheetId="7" hidden="1">#REF!</definedName>
    <definedName name="_1_0ju" localSheetId="13" hidden="1">#REF!</definedName>
    <definedName name="_1_0ju" hidden="1">#REF!</definedName>
    <definedName name="_1_123Graph_A" localSheetId="24" hidden="1">#REF!</definedName>
    <definedName name="_1_123Graph_A" localSheetId="13" hidden="1">#REF!</definedName>
    <definedName name="_1_123Graph_A" hidden="1">#REF!</definedName>
    <definedName name="_10__123Graph_ACHART_1" hidden="1">'[26]Employment Data Sectors (wages)'!$A$8173:$A$8184</definedName>
    <definedName name="_10__123Graph_ACHART_2" hidden="1">'[26]Employment Data Sectors (wages)'!$A$8173:$A$8184</definedName>
    <definedName name="_10__123Graph_ACHART_8" localSheetId="24" hidden="1">'[27]Employment Data Sectors (wages)'!$W$8175:$W$8186</definedName>
    <definedName name="_10__123Graph_ACHART_8" localSheetId="7" hidden="1">'[27]Employment Data Sectors (wages)'!$W$8175:$W$8186</definedName>
    <definedName name="_10__123Graph_ACHART_8" hidden="1">'[28]Employment Data Sectors (wages)'!$W$8175:$W$8186</definedName>
    <definedName name="_10__123Graph_ACPI_ER_LOG" localSheetId="24" hidden="1">[25]ER!#REF!</definedName>
    <definedName name="_10__123Graph_ACPI_ER_LOG" hidden="1">[25]ER!#REF!</definedName>
    <definedName name="_10__123Graph_BCHART_1" localSheetId="24" hidden="1">'[29]Employment Data Sectors (wages)'!$B$8173:$B$8184</definedName>
    <definedName name="_10__123Graph_BCHART_1" localSheetId="7" hidden="1">'[30]Employment Data Sectors (wages)'!$B$8173:$B$8184</definedName>
    <definedName name="_10__123Graph_BCHART_1" hidden="1">'[30]Employment Data Sectors (wages)'!$B$8173:$B$8184</definedName>
    <definedName name="_100__123Graph_BCHART_8" localSheetId="24" hidden="1">'[31]Employment Data Sectors (wages)'!$W$13:$W$8187</definedName>
    <definedName name="_100__123Graph_BCHART_8" localSheetId="7" hidden="1">'[31]Employment Data Sectors (wages)'!$W$13:$W$8187</definedName>
    <definedName name="_100__123Graph_BCHART_8" hidden="1">'[26]Employment Data Sectors (wages)'!$W$13:$W$8187</definedName>
    <definedName name="_103__123Graph_CCHART_3" hidden="1">'[32]Employment Data Sectors (wages)'!$C$11:$C$8185</definedName>
    <definedName name="_105__123Graph_CCHART_1" localSheetId="24" hidden="1">'[31]Employment Data Sectors (wages)'!$C$8173:$C$8184</definedName>
    <definedName name="_105__123Graph_CCHART_1" localSheetId="7" hidden="1">'[31]Employment Data Sectors (wages)'!$C$8173:$C$8184</definedName>
    <definedName name="_105__123Graph_CCHART_1" hidden="1">'[26]Employment Data Sectors (wages)'!$C$8173:$C$8184</definedName>
    <definedName name="_108__123Graph_CCHART_4" hidden="1">'[32]Employment Data Sectors (wages)'!$C$12:$C$23</definedName>
    <definedName name="_11__123Graph_AGROWTH_CPI" localSheetId="24" hidden="1">[33]Data!#REF!</definedName>
    <definedName name="_11__123Graph_AGROWTH_CPI" localSheetId="7" hidden="1">[33]Data!#REF!</definedName>
    <definedName name="_11__123Graph_AGROWTH_CPI" hidden="1">[33]Data!#REF!</definedName>
    <definedName name="_11__123Graph_BCHART_1" localSheetId="24" hidden="1">'[27]Employment Data Sectors (wages)'!$B$8173:$B$8184</definedName>
    <definedName name="_11__123Graph_BCHART_1" localSheetId="7" hidden="1">'[27]Employment Data Sectors (wages)'!$B$8173:$B$8184</definedName>
    <definedName name="_11__123Graph_BCHART_1" hidden="1">'[28]Employment Data Sectors (wages)'!$B$8173:$B$8184</definedName>
    <definedName name="_11__123Graph_BCHART_2" localSheetId="24" hidden="1">'[29]Employment Data Sectors (wages)'!$B$8173:$B$8184</definedName>
    <definedName name="_11__123Graph_BCHART_2" localSheetId="7" hidden="1">'[30]Employment Data Sectors (wages)'!$B$8173:$B$8184</definedName>
    <definedName name="_11__123Graph_BCHART_2" hidden="1">'[30]Employment Data Sectors (wages)'!$B$8173:$B$8184</definedName>
    <definedName name="_110__123Graph_CCHART_2" localSheetId="24" hidden="1">'[31]Employment Data Sectors (wages)'!$C$8173:$C$8184</definedName>
    <definedName name="_110__123Graph_CCHART_2" localSheetId="7" hidden="1">'[31]Employment Data Sectors (wages)'!$C$8173:$C$8184</definedName>
    <definedName name="_110__123Graph_CCHART_2" hidden="1">'[26]Employment Data Sectors (wages)'!$C$8173:$C$8184</definedName>
    <definedName name="_113__123Graph_CCHART_5" hidden="1">'[32]Employment Data Sectors (wages)'!$C$24:$C$35</definedName>
    <definedName name="_115__123Graph_CCHART_3" localSheetId="24" hidden="1">'[31]Employment Data Sectors (wages)'!$C$11:$C$8185</definedName>
    <definedName name="_115__123Graph_CCHART_3" localSheetId="7" hidden="1">'[31]Employment Data Sectors (wages)'!$C$11:$C$8185</definedName>
    <definedName name="_115__123Graph_CCHART_3" hidden="1">'[26]Employment Data Sectors (wages)'!$C$11:$C$8185</definedName>
    <definedName name="_118__123Graph_CCHART_6" hidden="1">'[32]Employment Data Sectors (wages)'!$U$49:$U$8103</definedName>
    <definedName name="_12__123Graph_ACHART_2" localSheetId="24" hidden="1">'[34]Employment Data Sectors (wages)'!$A$8173:$A$8184</definedName>
    <definedName name="_12__123Graph_ACHART_2" localSheetId="7" hidden="1">'[26]Employment Data Sectors (wages)'!$A$8173:$A$8184</definedName>
    <definedName name="_12__123Graph_ACHART_2" hidden="1">'[26]Employment Data Sectors (wages)'!$A$8173:$A$8184</definedName>
    <definedName name="_12__123Graph_ACHART_3" hidden="1">'[26]Employment Data Sectors (wages)'!$A$11:$A$8185</definedName>
    <definedName name="_12__123Graph_AIBA_IBRD" hidden="1">[8]WB!$Q$62:$AK$62</definedName>
    <definedName name="_12__123Graph_BCHART_2" localSheetId="24" hidden="1">'[27]Employment Data Sectors (wages)'!$B$8173:$B$8184</definedName>
    <definedName name="_12__123Graph_BCHART_2" localSheetId="7" hidden="1">'[27]Employment Data Sectors (wages)'!$B$8173:$B$8184</definedName>
    <definedName name="_12__123Graph_BCHART_2" hidden="1">'[28]Employment Data Sectors (wages)'!$B$8173:$B$8184</definedName>
    <definedName name="_12__123Graph_BCHART_3" localSheetId="24" hidden="1">'[29]Employment Data Sectors (wages)'!$B$11:$B$8185</definedName>
    <definedName name="_12__123Graph_BCHART_3" localSheetId="7" hidden="1">'[30]Employment Data Sectors (wages)'!$B$11:$B$8185</definedName>
    <definedName name="_12__123Graph_BCHART_3" hidden="1">'[30]Employment Data Sectors (wages)'!$B$11:$B$8185</definedName>
    <definedName name="_120__123Graph_CCHART_4" localSheetId="24" hidden="1">'[31]Employment Data Sectors (wages)'!$C$12:$C$23</definedName>
    <definedName name="_120__123Graph_CCHART_4" localSheetId="7" hidden="1">'[31]Employment Data Sectors (wages)'!$C$12:$C$23</definedName>
    <definedName name="_120__123Graph_CCHART_4" hidden="1">'[26]Employment Data Sectors (wages)'!$C$12:$C$23</definedName>
    <definedName name="_123__123Graph_CCHART_7" hidden="1">'[32]Employment Data Sectors (wages)'!$Y$14:$Y$25</definedName>
    <definedName name="_123Graph_AB" localSheetId="24" hidden="1">#REF!</definedName>
    <definedName name="_123Graph_AB" localSheetId="7" hidden="1">#REF!</definedName>
    <definedName name="_123Graph_AB" localSheetId="13" hidden="1">#REF!</definedName>
    <definedName name="_123Graph_AB" hidden="1">#REF!</definedName>
    <definedName name="_123Graph_B" localSheetId="24" hidden="1">#REF!</definedName>
    <definedName name="_123Graph_B" localSheetId="7" hidden="1">#REF!</definedName>
    <definedName name="_123Graph_B" localSheetId="13" hidden="1">#REF!</definedName>
    <definedName name="_123Graph_B" hidden="1">#REF!</definedName>
    <definedName name="_123Graph_DB" localSheetId="24" hidden="1">#REF!</definedName>
    <definedName name="_123Graph_DB" localSheetId="7" hidden="1">#REF!</definedName>
    <definedName name="_123Graph_DB" localSheetId="13" hidden="1">#REF!</definedName>
    <definedName name="_123Graph_DB" hidden="1">#REF!</definedName>
    <definedName name="_123Graph_EB" localSheetId="24" hidden="1">#REF!</definedName>
    <definedName name="_123Graph_EB" localSheetId="13" hidden="1">#REF!</definedName>
    <definedName name="_123Graph_EB" hidden="1">#REF!</definedName>
    <definedName name="_123Graph_FB" localSheetId="24" hidden="1">#REF!</definedName>
    <definedName name="_123Graph_FB" localSheetId="13" hidden="1">#REF!</definedName>
    <definedName name="_123Graph_FB" hidden="1">#REF!</definedName>
    <definedName name="_125__123Graph_CCHART_5" localSheetId="24" hidden="1">'[31]Employment Data Sectors (wages)'!$C$24:$C$35</definedName>
    <definedName name="_125__123Graph_CCHART_5" localSheetId="7" hidden="1">'[31]Employment Data Sectors (wages)'!$C$24:$C$35</definedName>
    <definedName name="_125__123Graph_CCHART_5" hidden="1">'[26]Employment Data Sectors (wages)'!$C$24:$C$35</definedName>
    <definedName name="_128__123Graph_CCHART_8" hidden="1">'[32]Employment Data Sectors (wages)'!$W$14:$W$25</definedName>
    <definedName name="_13__123Graph_ACHART_1" hidden="1">'[32]Employment Data Sectors (wages)'!$A$8173:$A$8184</definedName>
    <definedName name="_13__123Graph_ACHART_2" hidden="1">'[26]Employment Data Sectors (wages)'!$A$8173:$A$8184</definedName>
    <definedName name="_13__123Graph_AINVENT_SALES" localSheetId="19" hidden="1">#REF!</definedName>
    <definedName name="_13__123Graph_AINVENT_SALES" localSheetId="22" hidden="1">#REF!</definedName>
    <definedName name="_13__123Graph_AINVENT_SALES" localSheetId="24" hidden="1">#REF!</definedName>
    <definedName name="_13__123Graph_AINVENT_SALES" localSheetId="4" hidden="1">#REF!</definedName>
    <definedName name="_13__123Graph_AINVENT_SALES" localSheetId="7" hidden="1">#REF!</definedName>
    <definedName name="_13__123Graph_AINVENT_SALES" localSheetId="13" hidden="1">#REF!</definedName>
    <definedName name="_13__123Graph_AINVENT_SALES" localSheetId="14" hidden="1">#REF!</definedName>
    <definedName name="_13__123Graph_AINVENT_SALES" hidden="1">#REF!</definedName>
    <definedName name="_13__123Graph_BCHART_3" localSheetId="24" hidden="1">'[27]Employment Data Sectors (wages)'!$B$11:$B$8185</definedName>
    <definedName name="_13__123Graph_BCHART_3" localSheetId="7" hidden="1">'[27]Employment Data Sectors (wages)'!$B$11:$B$8185</definedName>
    <definedName name="_13__123Graph_BCHART_3" hidden="1">'[28]Employment Data Sectors (wages)'!$B$11:$B$8185</definedName>
    <definedName name="_13__123Graph_BCHART_4" localSheetId="24" hidden="1">'[29]Employment Data Sectors (wages)'!$B$12:$B$23</definedName>
    <definedName name="_13__123Graph_BCHART_4" localSheetId="7" hidden="1">'[30]Employment Data Sectors (wages)'!$B$12:$B$23</definedName>
    <definedName name="_13__123Graph_BCHART_4" hidden="1">'[30]Employment Data Sectors (wages)'!$B$12:$B$23</definedName>
    <definedName name="_130__123Graph_CCHART_6" localSheetId="24" hidden="1">'[31]Employment Data Sectors (wages)'!$U$49:$U$8103</definedName>
    <definedName name="_130__123Graph_CCHART_6" localSheetId="7" hidden="1">'[31]Employment Data Sectors (wages)'!$U$49:$U$8103</definedName>
    <definedName name="_130__123Graph_CCHART_6" hidden="1">'[26]Employment Data Sectors (wages)'!$U$49:$U$8103</definedName>
    <definedName name="_132Graph_CB" localSheetId="24" hidden="1">#REF!</definedName>
    <definedName name="_132Graph_CB" localSheetId="7" hidden="1">#REF!</definedName>
    <definedName name="_132Graph_CB" localSheetId="13" hidden="1">#REF!</definedName>
    <definedName name="_132Graph_CB" hidden="1">#REF!</definedName>
    <definedName name="_133__123Graph_DCHART_7" hidden="1">'[32]Employment Data Sectors (wages)'!$Y$26:$Y$37</definedName>
    <definedName name="_135__123Graph_CCHART_7" localSheetId="24" hidden="1">'[31]Employment Data Sectors (wages)'!$Y$14:$Y$25</definedName>
    <definedName name="_135__123Graph_CCHART_7" localSheetId="7" hidden="1">'[31]Employment Data Sectors (wages)'!$Y$14:$Y$25</definedName>
    <definedName name="_135__123Graph_CCHART_7" hidden="1">'[26]Employment Data Sectors (wages)'!$Y$14:$Y$25</definedName>
    <definedName name="_138__123Graph_DCHART_8" hidden="1">'[32]Employment Data Sectors (wages)'!$W$26:$W$37</definedName>
    <definedName name="_14__123Graph_ACHART_4" hidden="1">'[26]Employment Data Sectors (wages)'!$A$12:$A$23</definedName>
    <definedName name="_14__123Graph_AMIMPMA_1" localSheetId="19" hidden="1">#REF!</definedName>
    <definedName name="_14__123Graph_AMIMPMA_1" localSheetId="22" hidden="1">#REF!</definedName>
    <definedName name="_14__123Graph_AMIMPMA_1" localSheetId="24" hidden="1">#REF!</definedName>
    <definedName name="_14__123Graph_AMIMPMA_1" localSheetId="4" hidden="1">#REF!</definedName>
    <definedName name="_14__123Graph_AMIMPMA_1" localSheetId="7" hidden="1">#REF!</definedName>
    <definedName name="_14__123Graph_AMIMPMA_1" localSheetId="13" hidden="1">#REF!</definedName>
    <definedName name="_14__123Graph_AMIMPMA_1" localSheetId="14" hidden="1">#REF!</definedName>
    <definedName name="_14__123Graph_AMIMPMA_1" hidden="1">#REF!</definedName>
    <definedName name="_14__123Graph_BCHART_4" localSheetId="24" hidden="1">'[27]Employment Data Sectors (wages)'!$B$12:$B$23</definedName>
    <definedName name="_14__123Graph_BCHART_4" localSheetId="7" hidden="1">'[27]Employment Data Sectors (wages)'!$B$12:$B$23</definedName>
    <definedName name="_14__123Graph_BCHART_4" hidden="1">'[28]Employment Data Sectors (wages)'!$B$12:$B$23</definedName>
    <definedName name="_14__123Graph_BCHART_5" localSheetId="24" hidden="1">'[29]Employment Data Sectors (wages)'!$B$24:$B$35</definedName>
    <definedName name="_14__123Graph_BCHART_5" localSheetId="7" hidden="1">'[30]Employment Data Sectors (wages)'!$B$24:$B$35</definedName>
    <definedName name="_14__123Graph_BCHART_5" hidden="1">'[30]Employment Data Sectors (wages)'!$B$24:$B$35</definedName>
    <definedName name="_140__123Graph_CCHART_8" localSheetId="24" hidden="1">'[31]Employment Data Sectors (wages)'!$W$14:$W$25</definedName>
    <definedName name="_140__123Graph_CCHART_8" localSheetId="7" hidden="1">'[31]Employment Data Sectors (wages)'!$W$14:$W$25</definedName>
    <definedName name="_140__123Graph_CCHART_8" hidden="1">'[26]Employment Data Sectors (wages)'!$W$14:$W$25</definedName>
    <definedName name="_143__123Graph_ECHART_7" hidden="1">'[32]Employment Data Sectors (wages)'!$Y$38:$Y$49</definedName>
    <definedName name="_145__123Graph_DCHART_7" localSheetId="24" hidden="1">'[31]Employment Data Sectors (wages)'!$Y$26:$Y$37</definedName>
    <definedName name="_145__123Graph_DCHART_7" localSheetId="7" hidden="1">'[31]Employment Data Sectors (wages)'!$Y$26:$Y$37</definedName>
    <definedName name="_145__123Graph_DCHART_7" hidden="1">'[26]Employment Data Sectors (wages)'!$Y$26:$Y$37</definedName>
    <definedName name="_148__123Graph_ECHART_8" hidden="1">'[32]Employment Data Sectors (wages)'!$H$86:$H$99</definedName>
    <definedName name="_15__123Graph_ACHART_3" localSheetId="24" hidden="1">'[34]Employment Data Sectors (wages)'!$A$11:$A$8185</definedName>
    <definedName name="_15__123Graph_ACHART_3" localSheetId="7" hidden="1">'[26]Employment Data Sectors (wages)'!$A$11:$A$8185</definedName>
    <definedName name="_15__123Graph_ACHART_3" hidden="1">'[26]Employment Data Sectors (wages)'!$A$11:$A$8185</definedName>
    <definedName name="_15__123Graph_ANDA_OIN" localSheetId="19" hidden="1">#REF!</definedName>
    <definedName name="_15__123Graph_ANDA_OIN" localSheetId="22" hidden="1">#REF!</definedName>
    <definedName name="_15__123Graph_ANDA_OIN" localSheetId="24" hidden="1">#REF!</definedName>
    <definedName name="_15__123Graph_ANDA_OIN" localSheetId="4" hidden="1">#REF!</definedName>
    <definedName name="_15__123Graph_ANDA_OIN" localSheetId="7" hidden="1">#REF!</definedName>
    <definedName name="_15__123Graph_ANDA_OIN" localSheetId="13" hidden="1">#REF!</definedName>
    <definedName name="_15__123Graph_ANDA_OIN" localSheetId="14" hidden="1">#REF!</definedName>
    <definedName name="_15__123Graph_ANDA_OIN" hidden="1">#REF!</definedName>
    <definedName name="_15__123Graph_BCHART_5" localSheetId="24" hidden="1">'[27]Employment Data Sectors (wages)'!$B$24:$B$35</definedName>
    <definedName name="_15__123Graph_BCHART_5" localSheetId="7" hidden="1">'[27]Employment Data Sectors (wages)'!$B$24:$B$35</definedName>
    <definedName name="_15__123Graph_BCHART_5" hidden="1">'[28]Employment Data Sectors (wages)'!$B$24:$B$35</definedName>
    <definedName name="_15__123Graph_BCHART_6" localSheetId="24" hidden="1">'[29]Employment Data Sectors (wages)'!$AS$49:$AS$8103</definedName>
    <definedName name="_15__123Graph_BCHART_6" localSheetId="7" hidden="1">'[30]Employment Data Sectors (wages)'!$AS$49:$AS$8103</definedName>
    <definedName name="_15__123Graph_BCHART_6" hidden="1">'[30]Employment Data Sectors (wages)'!$AS$49:$AS$8103</definedName>
    <definedName name="_150__123Graph_DCHART_8" localSheetId="24" hidden="1">'[31]Employment Data Sectors (wages)'!$W$26:$W$37</definedName>
    <definedName name="_150__123Graph_DCHART_8" localSheetId="7" hidden="1">'[31]Employment Data Sectors (wages)'!$W$26:$W$37</definedName>
    <definedName name="_150__123Graph_DCHART_8" hidden="1">'[26]Employment Data Sectors (wages)'!$W$26:$W$37</definedName>
    <definedName name="_153__123Graph_FCHART_8" hidden="1">'[32]Employment Data Sectors (wages)'!$H$6:$H$17</definedName>
    <definedName name="_155__123Graph_ECHART_7" localSheetId="24" hidden="1">'[31]Employment Data Sectors (wages)'!$Y$38:$Y$49</definedName>
    <definedName name="_155__123Graph_ECHART_7" localSheetId="7" hidden="1">'[31]Employment Data Sectors (wages)'!$Y$38:$Y$49</definedName>
    <definedName name="_155__123Graph_ECHART_7" hidden="1">'[26]Employment Data Sectors (wages)'!$Y$38:$Y$49</definedName>
    <definedName name="_16__123Graph_ACHART_3" hidden="1">'[26]Employment Data Sectors (wages)'!$A$11:$A$8185</definedName>
    <definedName name="_16__123Graph_ACHART_5" hidden="1">'[26]Employment Data Sectors (wages)'!$A$24:$A$35</definedName>
    <definedName name="_16__123Graph_AR_BMONEY" localSheetId="19" hidden="1">#REF!</definedName>
    <definedName name="_16__123Graph_AR_BMONEY" localSheetId="22" hidden="1">#REF!</definedName>
    <definedName name="_16__123Graph_AR_BMONEY" localSheetId="24" hidden="1">#REF!</definedName>
    <definedName name="_16__123Graph_AR_BMONEY" localSheetId="4" hidden="1">#REF!</definedName>
    <definedName name="_16__123Graph_AR_BMONEY" localSheetId="7" hidden="1">#REF!</definedName>
    <definedName name="_16__123Graph_AR_BMONEY" localSheetId="13" hidden="1">#REF!</definedName>
    <definedName name="_16__123Graph_AR_BMONEY" localSheetId="14" hidden="1">#REF!</definedName>
    <definedName name="_16__123Graph_AR_BMONEY" hidden="1">#REF!</definedName>
    <definedName name="_16__123Graph_BCHART_6" localSheetId="24" hidden="1">'[27]Employment Data Sectors (wages)'!$AS$49:$AS$8103</definedName>
    <definedName name="_16__123Graph_BCHART_6" localSheetId="7" hidden="1">'[27]Employment Data Sectors (wages)'!$AS$49:$AS$8103</definedName>
    <definedName name="_16__123Graph_BCHART_6" hidden="1">'[28]Employment Data Sectors (wages)'!$AS$49:$AS$8103</definedName>
    <definedName name="_16__123Graph_BCHART_7" localSheetId="24" hidden="1">'[29]Employment Data Sectors (wages)'!$Y$13:$Y$8187</definedName>
    <definedName name="_16__123Graph_BCHART_7" localSheetId="7" hidden="1">'[30]Employment Data Sectors (wages)'!$Y$13:$Y$8187</definedName>
    <definedName name="_16__123Graph_BCHART_7" hidden="1">'[30]Employment Data Sectors (wages)'!$Y$13:$Y$8187</definedName>
    <definedName name="_160__123Graph_ECHART_8" localSheetId="24" hidden="1">'[31]Employment Data Sectors (wages)'!$H$86:$H$99</definedName>
    <definedName name="_160__123Graph_ECHART_8" localSheetId="7" hidden="1">'[31]Employment Data Sectors (wages)'!$H$86:$H$99</definedName>
    <definedName name="_160__123Graph_ECHART_8" hidden="1">'[26]Employment Data Sectors (wages)'!$H$86:$H$99</definedName>
    <definedName name="_165__123Graph_FCHART_8" localSheetId="24" hidden="1">'[31]Employment Data Sectors (wages)'!$H$6:$H$17</definedName>
    <definedName name="_165__123Graph_FCHART_8" localSheetId="7" hidden="1">'[31]Employment Data Sectors (wages)'!$H$6:$H$17</definedName>
    <definedName name="_165__123Graph_FCHART_8" hidden="1">'[26]Employment Data Sectors (wages)'!$H$6:$H$17</definedName>
    <definedName name="_17__123Graph_ASEIGNOR" localSheetId="19" hidden="1">[35]seignior!#REF!</definedName>
    <definedName name="_17__123Graph_ASEIGNOR" localSheetId="22" hidden="1">[35]seignior!#REF!</definedName>
    <definedName name="_17__123Graph_ASEIGNOR" localSheetId="24" hidden="1">[35]seignior!#REF!</definedName>
    <definedName name="_17__123Graph_ASEIGNOR" localSheetId="4" hidden="1">[35]seignior!#REF!</definedName>
    <definedName name="_17__123Graph_ASEIGNOR" localSheetId="7" hidden="1">[36]seignior!#REF!</definedName>
    <definedName name="_17__123Graph_ASEIGNOR" localSheetId="14" hidden="1">[35]seignior!#REF!</definedName>
    <definedName name="_17__123Graph_ASEIGNOR" hidden="1">[36]seignior!#REF!</definedName>
    <definedName name="_17__123Graph_BCHART_7" localSheetId="24" hidden="1">'[27]Employment Data Sectors (wages)'!$Y$13:$Y$8187</definedName>
    <definedName name="_17__123Graph_BCHART_7" localSheetId="7" hidden="1">'[27]Employment Data Sectors (wages)'!$Y$13:$Y$8187</definedName>
    <definedName name="_17__123Graph_BCHART_7" hidden="1">'[28]Employment Data Sectors (wages)'!$Y$13:$Y$8187</definedName>
    <definedName name="_17__123Graph_BCHART_8" localSheetId="24" hidden="1">'[29]Employment Data Sectors (wages)'!$W$13:$W$8187</definedName>
    <definedName name="_17__123Graph_BCHART_8" localSheetId="7" hidden="1">'[30]Employment Data Sectors (wages)'!$W$13:$W$8187</definedName>
    <definedName name="_17__123Graph_BCHART_8" hidden="1">'[30]Employment Data Sectors (wages)'!$W$13:$W$8187</definedName>
    <definedName name="_18__123Graph_ACHART_2" hidden="1">'[32]Employment Data Sectors (wages)'!$A$8173:$A$8184</definedName>
    <definedName name="_18__123Graph_ACHART_4" localSheetId="24" hidden="1">'[34]Employment Data Sectors (wages)'!$A$12:$A$23</definedName>
    <definedName name="_18__123Graph_ACHART_4" localSheetId="7" hidden="1">'[26]Employment Data Sectors (wages)'!$A$12:$A$23</definedName>
    <definedName name="_18__123Graph_ACHART_4" hidden="1">'[26]Employment Data Sectors (wages)'!$A$12:$A$23</definedName>
    <definedName name="_18__123Graph_ACHART_6" hidden="1">'[26]Employment Data Sectors (wages)'!$Y$49:$Y$8103</definedName>
    <definedName name="_18__123Graph_AWB_ADJ_PRJ" hidden="1">[8]WB!$Q$255:$AK$255</definedName>
    <definedName name="_18__123Graph_BCHART_8" localSheetId="24" hidden="1">'[27]Employment Data Sectors (wages)'!$W$13:$W$8187</definedName>
    <definedName name="_18__123Graph_BCHART_8" localSheetId="7" hidden="1">'[27]Employment Data Sectors (wages)'!$W$13:$W$8187</definedName>
    <definedName name="_18__123Graph_BCHART_8" hidden="1">'[28]Employment Data Sectors (wages)'!$W$13:$W$8187</definedName>
    <definedName name="_18__123Graph_CCHART_1" localSheetId="24" hidden="1">'[29]Employment Data Sectors (wages)'!$C$8173:$C$8184</definedName>
    <definedName name="_18__123Graph_CCHART_1" localSheetId="7" hidden="1">'[30]Employment Data Sectors (wages)'!$C$8173:$C$8184</definedName>
    <definedName name="_18__123Graph_CCHART_1" hidden="1">'[30]Employment Data Sectors (wages)'!$C$8173:$C$8184</definedName>
    <definedName name="_19__123Graph_ACHART_4" hidden="1">'[26]Employment Data Sectors (wages)'!$A$12:$A$23</definedName>
    <definedName name="_19__123Graph_BCHART_1" hidden="1">[37]IPC1988!$E$176:$E$182</definedName>
    <definedName name="_19__123Graph_CCHART_1" localSheetId="24" hidden="1">'[27]Employment Data Sectors (wages)'!$C$8173:$C$8184</definedName>
    <definedName name="_19__123Graph_CCHART_1" localSheetId="7" hidden="1">'[27]Employment Data Sectors (wages)'!$C$8173:$C$8184</definedName>
    <definedName name="_19__123Graph_CCHART_1" hidden="1">'[28]Employment Data Sectors (wages)'!$C$8173:$C$8184</definedName>
    <definedName name="_19__123Graph_CCHART_2" localSheetId="24" hidden="1">'[29]Employment Data Sectors (wages)'!$C$8173:$C$8184</definedName>
    <definedName name="_19__123Graph_CCHART_2" localSheetId="7" hidden="1">'[30]Employment Data Sectors (wages)'!$C$8173:$C$8184</definedName>
    <definedName name="_19__123Graph_CCHART_2" hidden="1">'[30]Employment Data Sectors (wages)'!$C$8173:$C$8184</definedName>
    <definedName name="_1992BOPB" localSheetId="22">#REF!</definedName>
    <definedName name="_1992BOPB" localSheetId="24">#REF!</definedName>
    <definedName name="_1992BOPB" localSheetId="4">#REF!</definedName>
    <definedName name="_1992BOPB" localSheetId="13">#REF!</definedName>
    <definedName name="_1992BOPB">#REF!</definedName>
    <definedName name="_1Macros_Import_.qbop" localSheetId="24">[38]!'[Macros Import].qbop'</definedName>
    <definedName name="_1Macros_Import_.qbop" localSheetId="2">[38]!'[Macros Import].qbop'</definedName>
    <definedName name="_1Macros_Import_.qbop" localSheetId="3">[38]!'[Macros Import].qbop'</definedName>
    <definedName name="_1Macros_Import_.qbop" localSheetId="11">[38]!'[Macros Import].qbop'</definedName>
    <definedName name="_1Macros_Import_.qbop">[38]!'[Macros Import].qbop'</definedName>
    <definedName name="_2__123Graph_ACHART_1" localSheetId="24" hidden="1">'[29]Employment Data Sectors (wages)'!$A$8173:$A$8184</definedName>
    <definedName name="_2__123Graph_ACHART_1" localSheetId="7" hidden="1">'[30]Employment Data Sectors (wages)'!$A$8173:$A$8184</definedName>
    <definedName name="_2__123Graph_ACHART_1" hidden="1">'[30]Employment Data Sectors (wages)'!$A$8173:$A$8184</definedName>
    <definedName name="_2__123Graph_ADEV_EMPL" hidden="1">'[7]Time series'!#REF!</definedName>
    <definedName name="_20__123Graph_ACHART_7" hidden="1">'[26]Employment Data Sectors (wages)'!$Y$8175:$Y$8186</definedName>
    <definedName name="_20__123Graph_BCHART_2" hidden="1">[37]IPC1988!$D$176:$D$182</definedName>
    <definedName name="_20__123Graph_CCHART_2" localSheetId="24" hidden="1">'[27]Employment Data Sectors (wages)'!$C$8173:$C$8184</definedName>
    <definedName name="_20__123Graph_CCHART_2" localSheetId="7" hidden="1">'[27]Employment Data Sectors (wages)'!$C$8173:$C$8184</definedName>
    <definedName name="_20__123Graph_CCHART_2" hidden="1">'[28]Employment Data Sectors (wages)'!$C$8173:$C$8184</definedName>
    <definedName name="_20__123Graph_CCHART_3" localSheetId="24" hidden="1">'[29]Employment Data Sectors (wages)'!$C$11:$C$8185</definedName>
    <definedName name="_20__123Graph_CCHART_3" localSheetId="7" hidden="1">'[30]Employment Data Sectors (wages)'!$C$11:$C$8185</definedName>
    <definedName name="_20__123Graph_CCHART_3" hidden="1">'[30]Employment Data Sectors (wages)'!$C$11:$C$8185</definedName>
    <definedName name="_20Macros_Import_.qbop" localSheetId="24">[39]!'[Macros Import].qbop'</definedName>
    <definedName name="_20Macros_Import_.qbop" localSheetId="2">[39]!'[Macros Import].qbop'</definedName>
    <definedName name="_20Macros_Import_.qbop" localSheetId="3">[39]!'[Macros Import].qbop'</definedName>
    <definedName name="_20Macros_Import_.qbop" localSheetId="11">[39]!'[Macros Import].qbop'</definedName>
    <definedName name="_20Macros_Import_.qbop">[39]!'[Macros Import].qbop'</definedName>
    <definedName name="_21__123Graph_ACHART_5" localSheetId="24" hidden="1">'[34]Employment Data Sectors (wages)'!$A$24:$A$35</definedName>
    <definedName name="_21__123Graph_ACHART_5" localSheetId="7" hidden="1">'[26]Employment Data Sectors (wages)'!$A$24:$A$35</definedName>
    <definedName name="_21__123Graph_ACHART_5" hidden="1">'[26]Employment Data Sectors (wages)'!$A$24:$A$35</definedName>
    <definedName name="_21__123Graph_CCHART_3" localSheetId="24" hidden="1">'[27]Employment Data Sectors (wages)'!$C$11:$C$8185</definedName>
    <definedName name="_21__123Graph_CCHART_3" localSheetId="7" hidden="1">'[27]Employment Data Sectors (wages)'!$C$11:$C$8185</definedName>
    <definedName name="_21__123Graph_CCHART_3" hidden="1">'[28]Employment Data Sectors (wages)'!$C$11:$C$8185</definedName>
    <definedName name="_21__123Graph_CCHART_4" localSheetId="24" hidden="1">'[29]Employment Data Sectors (wages)'!$C$12:$C$23</definedName>
    <definedName name="_21__123Graph_CCHART_4" localSheetId="7" hidden="1">'[30]Employment Data Sectors (wages)'!$C$12:$C$23</definedName>
    <definedName name="_21__123Graph_CCHART_4" hidden="1">'[30]Employment Data Sectors (wages)'!$C$12:$C$23</definedName>
    <definedName name="_22__123Graph_ACHART_5" hidden="1">'[26]Employment Data Sectors (wages)'!$A$24:$A$35</definedName>
    <definedName name="_22__123Graph_ACHART_8" hidden="1">'[26]Employment Data Sectors (wages)'!$W$8175:$W$8186</definedName>
    <definedName name="_22__123Graph_CCHART_4" localSheetId="24" hidden="1">'[27]Employment Data Sectors (wages)'!$C$12:$C$23</definedName>
    <definedName name="_22__123Graph_CCHART_4" localSheetId="7" hidden="1">'[27]Employment Data Sectors (wages)'!$C$12:$C$23</definedName>
    <definedName name="_22__123Graph_CCHART_4" hidden="1">'[28]Employment Data Sectors (wages)'!$C$12:$C$23</definedName>
    <definedName name="_22__123Graph_CCHART_5" localSheetId="24" hidden="1">'[29]Employment Data Sectors (wages)'!$C$24:$C$35</definedName>
    <definedName name="_22__123Graph_CCHART_5" localSheetId="7" hidden="1">'[30]Employment Data Sectors (wages)'!$C$24:$C$35</definedName>
    <definedName name="_22__123Graph_CCHART_5" hidden="1">'[30]Employment Data Sectors (wages)'!$C$24:$C$35</definedName>
    <definedName name="_23__123Graph_ACHART_3" hidden="1">'[32]Employment Data Sectors (wages)'!$A$11:$A$8185</definedName>
    <definedName name="_23__123Graph_CCHART_5" localSheetId="24" hidden="1">'[27]Employment Data Sectors (wages)'!$C$24:$C$35</definedName>
    <definedName name="_23__123Graph_CCHART_5" localSheetId="7" hidden="1">'[27]Employment Data Sectors (wages)'!$C$24:$C$35</definedName>
    <definedName name="_23__123Graph_CCHART_5" hidden="1">'[28]Employment Data Sectors (wages)'!$C$24:$C$35</definedName>
    <definedName name="_23__123Graph_CCHART_6" localSheetId="24" hidden="1">'[29]Employment Data Sectors (wages)'!$U$49:$U$8103</definedName>
    <definedName name="_23__123Graph_CCHART_6" localSheetId="7" hidden="1">'[30]Employment Data Sectors (wages)'!$U$49:$U$8103</definedName>
    <definedName name="_23__123Graph_CCHART_6" hidden="1">'[30]Employment Data Sectors (wages)'!$U$49:$U$8103</definedName>
    <definedName name="_24__123Graph_ACHART_6" localSheetId="24" hidden="1">'[34]Employment Data Sectors (wages)'!$Y$49:$Y$8103</definedName>
    <definedName name="_24__123Graph_ACHART_6" localSheetId="7" hidden="1">'[26]Employment Data Sectors (wages)'!$Y$49:$Y$8103</definedName>
    <definedName name="_24__123Graph_ACHART_6" hidden="1">'[26]Employment Data Sectors (wages)'!$Y$49:$Y$8103</definedName>
    <definedName name="_24__123Graph_BCHART_1" hidden="1">'[26]Employment Data Sectors (wages)'!$B$8173:$B$8184</definedName>
    <definedName name="_24__123Graph_BCPI_ER_LOG" localSheetId="24" hidden="1">[25]ER!#REF!</definedName>
    <definedName name="_24__123Graph_BCPI_ER_LOG" localSheetId="7" hidden="1">[25]ER!#REF!</definedName>
    <definedName name="_24__123Graph_BCPI_ER_LOG" hidden="1">[25]ER!#REF!</definedName>
    <definedName name="_24__123Graph_CCHART_6" localSheetId="24" hidden="1">'[27]Employment Data Sectors (wages)'!$U$49:$U$8103</definedName>
    <definedName name="_24__123Graph_CCHART_6" localSheetId="7" hidden="1">'[27]Employment Data Sectors (wages)'!$U$49:$U$8103</definedName>
    <definedName name="_24__123Graph_CCHART_6" hidden="1">'[28]Employment Data Sectors (wages)'!$U$49:$U$8103</definedName>
    <definedName name="_24__123Graph_CCHART_7" localSheetId="24" hidden="1">'[29]Employment Data Sectors (wages)'!$Y$14:$Y$25</definedName>
    <definedName name="_24__123Graph_CCHART_7" localSheetId="7" hidden="1">'[30]Employment Data Sectors (wages)'!$Y$14:$Y$25</definedName>
    <definedName name="_24__123Graph_CCHART_7" hidden="1">'[30]Employment Data Sectors (wages)'!$Y$14:$Y$25</definedName>
    <definedName name="_25__123Graph_ACHART_1" localSheetId="24" hidden="1">'[31]Employment Data Sectors (wages)'!$A$8173:$A$8184</definedName>
    <definedName name="_25__123Graph_ACHART_1" localSheetId="7" hidden="1">'[31]Employment Data Sectors (wages)'!$A$8173:$A$8184</definedName>
    <definedName name="_25__123Graph_ACHART_1" hidden="1">'[26]Employment Data Sectors (wages)'!$A$8173:$A$8184</definedName>
    <definedName name="_25__123Graph_ACHART_6" hidden="1">'[26]Employment Data Sectors (wages)'!$Y$49:$Y$8103</definedName>
    <definedName name="_25__123Graph_CCHART_7" localSheetId="24" hidden="1">'[27]Employment Data Sectors (wages)'!$Y$14:$Y$25</definedName>
    <definedName name="_25__123Graph_CCHART_7" localSheetId="7" hidden="1">'[27]Employment Data Sectors (wages)'!$Y$14:$Y$25</definedName>
    <definedName name="_25__123Graph_CCHART_7" hidden="1">'[28]Employment Data Sectors (wages)'!$Y$14:$Y$25</definedName>
    <definedName name="_25__123Graph_CCHART_8" localSheetId="24" hidden="1">'[29]Employment Data Sectors (wages)'!$W$14:$W$25</definedName>
    <definedName name="_25__123Graph_CCHART_8" localSheetId="7" hidden="1">'[30]Employment Data Sectors (wages)'!$W$14:$W$25</definedName>
    <definedName name="_25__123Graph_CCHART_8" hidden="1">'[30]Employment Data Sectors (wages)'!$W$14:$W$25</definedName>
    <definedName name="_26__123Graph_BCHART_2" hidden="1">'[26]Employment Data Sectors (wages)'!$B$8173:$B$8184</definedName>
    <definedName name="_26__123Graph_CCHART_8" localSheetId="24" hidden="1">'[27]Employment Data Sectors (wages)'!$W$14:$W$25</definedName>
    <definedName name="_26__123Graph_CCHART_8" localSheetId="7" hidden="1">'[27]Employment Data Sectors (wages)'!$W$14:$W$25</definedName>
    <definedName name="_26__123Graph_CCHART_8" hidden="1">'[28]Employment Data Sectors (wages)'!$W$14:$W$25</definedName>
    <definedName name="_26__123Graph_DCHART_7" localSheetId="24" hidden="1">'[29]Employment Data Sectors (wages)'!$Y$26:$Y$37</definedName>
    <definedName name="_26__123Graph_DCHART_7" localSheetId="7" hidden="1">'[30]Employment Data Sectors (wages)'!$Y$26:$Y$37</definedName>
    <definedName name="_26__123Graph_DCHART_7" hidden="1">'[30]Employment Data Sectors (wages)'!$Y$26:$Y$37</definedName>
    <definedName name="_27__123Graph_ACHART_7" localSheetId="24" hidden="1">'[34]Employment Data Sectors (wages)'!$Y$8175:$Y$8186</definedName>
    <definedName name="_27__123Graph_ACHART_7" localSheetId="7" hidden="1">'[26]Employment Data Sectors (wages)'!$Y$8175:$Y$8186</definedName>
    <definedName name="_27__123Graph_ACHART_7" hidden="1">'[26]Employment Data Sectors (wages)'!$Y$8175:$Y$8186</definedName>
    <definedName name="_27__123Graph_DCHART_7" localSheetId="24" hidden="1">'[27]Employment Data Sectors (wages)'!$Y$26:$Y$37</definedName>
    <definedName name="_27__123Graph_DCHART_7" localSheetId="7" hidden="1">'[27]Employment Data Sectors (wages)'!$Y$26:$Y$37</definedName>
    <definedName name="_27__123Graph_DCHART_7" hidden="1">'[28]Employment Data Sectors (wages)'!$Y$26:$Y$37</definedName>
    <definedName name="_27__123Graph_DCHART_8" localSheetId="24" hidden="1">'[29]Employment Data Sectors (wages)'!$W$26:$W$37</definedName>
    <definedName name="_27__123Graph_DCHART_8" localSheetId="7" hidden="1">'[30]Employment Data Sectors (wages)'!$W$26:$W$37</definedName>
    <definedName name="_27__123Graph_DCHART_8" hidden="1">'[30]Employment Data Sectors (wages)'!$W$26:$W$37</definedName>
    <definedName name="_28__123Graph_ACHART_4" hidden="1">'[32]Employment Data Sectors (wages)'!$A$12:$A$23</definedName>
    <definedName name="_28__123Graph_ACHART_7" hidden="1">'[26]Employment Data Sectors (wages)'!$Y$8175:$Y$8186</definedName>
    <definedName name="_28__123Graph_BCHART_3" hidden="1">'[26]Employment Data Sectors (wages)'!$B$11:$B$8185</definedName>
    <definedName name="_28__123Graph_BIBA_IBRD" localSheetId="19" hidden="1">[25]WB!#REF!</definedName>
    <definedName name="_28__123Graph_BIBA_IBRD" localSheetId="22" hidden="1">[25]WB!#REF!</definedName>
    <definedName name="_28__123Graph_BIBA_IBRD" localSheetId="24" hidden="1">[25]WB!#REF!</definedName>
    <definedName name="_28__123Graph_BIBA_IBRD" localSheetId="4" hidden="1">[25]WB!#REF!</definedName>
    <definedName name="_28__123Graph_BIBA_IBRD" localSheetId="7" hidden="1">[25]WB!#REF!</definedName>
    <definedName name="_28__123Graph_BIBA_IBRD" localSheetId="14" hidden="1">[25]WB!#REF!</definedName>
    <definedName name="_28__123Graph_BIBA_IBRD" hidden="1">[25]WB!#REF!</definedName>
    <definedName name="_28__123Graph_DCHART_8" localSheetId="24" hidden="1">'[27]Employment Data Sectors (wages)'!$W$26:$W$37</definedName>
    <definedName name="_28__123Graph_DCHART_8" localSheetId="7" hidden="1">'[27]Employment Data Sectors (wages)'!$W$26:$W$37</definedName>
    <definedName name="_28__123Graph_DCHART_8" hidden="1">'[28]Employment Data Sectors (wages)'!$W$26:$W$37</definedName>
    <definedName name="_28__123Graph_ECHART_7" localSheetId="24" hidden="1">'[29]Employment Data Sectors (wages)'!$Y$38:$Y$49</definedName>
    <definedName name="_28__123Graph_ECHART_7" localSheetId="7" hidden="1">'[30]Employment Data Sectors (wages)'!$Y$38:$Y$49</definedName>
    <definedName name="_28__123Graph_ECHART_7" hidden="1">'[30]Employment Data Sectors (wages)'!$Y$38:$Y$49</definedName>
    <definedName name="_29__123Graph_BNDA_OIN" localSheetId="19" hidden="1">#REF!</definedName>
    <definedName name="_29__123Graph_BNDA_OIN" localSheetId="22" hidden="1">#REF!</definedName>
    <definedName name="_29__123Graph_BNDA_OIN" localSheetId="24" hidden="1">#REF!</definedName>
    <definedName name="_29__123Graph_BNDA_OIN" localSheetId="4" hidden="1">#REF!</definedName>
    <definedName name="_29__123Graph_BNDA_OIN" localSheetId="7" hidden="1">#REF!</definedName>
    <definedName name="_29__123Graph_BNDA_OIN" localSheetId="13" hidden="1">#REF!</definedName>
    <definedName name="_29__123Graph_BNDA_OIN" localSheetId="14" hidden="1">#REF!</definedName>
    <definedName name="_29__123Graph_BNDA_OIN" hidden="1">#REF!</definedName>
    <definedName name="_29__123Graph_ECHART_7" localSheetId="24" hidden="1">'[27]Employment Data Sectors (wages)'!$Y$38:$Y$49</definedName>
    <definedName name="_29__123Graph_ECHART_7" localSheetId="7" hidden="1">'[27]Employment Data Sectors (wages)'!$Y$38:$Y$49</definedName>
    <definedName name="_29__123Graph_ECHART_7" hidden="1">'[28]Employment Data Sectors (wages)'!$Y$38:$Y$49</definedName>
    <definedName name="_29__123Graph_ECHART_8" localSheetId="24" hidden="1">'[29]Employment Data Sectors (wages)'!$H$86:$H$99</definedName>
    <definedName name="_29__123Graph_ECHART_8" localSheetId="7" hidden="1">'[30]Employment Data Sectors (wages)'!$H$86:$H$99</definedName>
    <definedName name="_29__123Graph_ECHART_8" hidden="1">'[30]Employment Data Sectors (wages)'!$H$86:$H$99</definedName>
    <definedName name="_2Macros_Import_.qbop" localSheetId="24">[38]!'[Macros Import].qbop'</definedName>
    <definedName name="_2Macros_Import_.qbop" localSheetId="2">[38]!'[Macros Import].qbop'</definedName>
    <definedName name="_2Macros_Import_.qbop" localSheetId="3">[38]!'[Macros Import].qbop'</definedName>
    <definedName name="_2Macros_Import_.qbop" localSheetId="11">[38]!'[Macros Import].qbop'</definedName>
    <definedName name="_2Macros_Import_.qbop">[38]!'[Macros Import].qbop'</definedName>
    <definedName name="_3__123Graph_ACHART_1" localSheetId="24" hidden="1">'[27]Employment Data Sectors (wages)'!$A$8173:$A$8184</definedName>
    <definedName name="_3__123Graph_ACHART_1" localSheetId="7" hidden="1">'[27]Employment Data Sectors (wages)'!$A$8173:$A$8184</definedName>
    <definedName name="_3__123Graph_ACHART_1" hidden="1">'[28]Employment Data Sectors (wages)'!$A$8173:$A$8184</definedName>
    <definedName name="_3__123Graph_ACHART_2" localSheetId="24" hidden="1">'[29]Employment Data Sectors (wages)'!$A$8173:$A$8184</definedName>
    <definedName name="_3__123Graph_ACHART_2" localSheetId="7" hidden="1">'[30]Employment Data Sectors (wages)'!$A$8173:$A$8184</definedName>
    <definedName name="_3__123Graph_ACHART_2" hidden="1">'[30]Employment Data Sectors (wages)'!$A$8173:$A$8184</definedName>
    <definedName name="_3__123Graph_BDEV_EMPL" hidden="1">'[7]Time series'!#REF!</definedName>
    <definedName name="_30__123Graph_ACHART_2" localSheetId="24" hidden="1">'[31]Employment Data Sectors (wages)'!$A$8173:$A$8184</definedName>
    <definedName name="_30__123Graph_ACHART_2" localSheetId="7" hidden="1">'[31]Employment Data Sectors (wages)'!$A$8173:$A$8184</definedName>
    <definedName name="_30__123Graph_ACHART_2" hidden="1">'[26]Employment Data Sectors (wages)'!$A$8173:$A$8184</definedName>
    <definedName name="_30__123Graph_ACHART_8" localSheetId="24" hidden="1">'[34]Employment Data Sectors (wages)'!$W$8175:$W$8186</definedName>
    <definedName name="_30__123Graph_ACHART_8" localSheetId="7" hidden="1">'[26]Employment Data Sectors (wages)'!$W$8175:$W$8186</definedName>
    <definedName name="_30__123Graph_ACHART_8" hidden="1">'[26]Employment Data Sectors (wages)'!$W$8175:$W$8186</definedName>
    <definedName name="_30__123Graph_BCHART_4" hidden="1">'[26]Employment Data Sectors (wages)'!$B$12:$B$23</definedName>
    <definedName name="_30__123Graph_BR_BMONEY" localSheetId="19" hidden="1">#REF!</definedName>
    <definedName name="_30__123Graph_BR_BMONEY" localSheetId="22" hidden="1">#REF!</definedName>
    <definedName name="_30__123Graph_BR_BMONEY" localSheetId="24" hidden="1">#REF!</definedName>
    <definedName name="_30__123Graph_BR_BMONEY" localSheetId="4" hidden="1">#REF!</definedName>
    <definedName name="_30__123Graph_BR_BMONEY" localSheetId="7" hidden="1">#REF!</definedName>
    <definedName name="_30__123Graph_BR_BMONEY" localSheetId="13" hidden="1">#REF!</definedName>
    <definedName name="_30__123Graph_BR_BMONEY" localSheetId="14" hidden="1">#REF!</definedName>
    <definedName name="_30__123Graph_BR_BMONEY" hidden="1">#REF!</definedName>
    <definedName name="_30__123Graph_ECHART_8" localSheetId="24" hidden="1">'[27]Employment Data Sectors (wages)'!$H$86:$H$99</definedName>
    <definedName name="_30__123Graph_ECHART_8" localSheetId="7" hidden="1">'[27]Employment Data Sectors (wages)'!$H$86:$H$99</definedName>
    <definedName name="_30__123Graph_ECHART_8" hidden="1">'[28]Employment Data Sectors (wages)'!$H$86:$H$99</definedName>
    <definedName name="_30__123Graph_FCHART_8" localSheetId="24" hidden="1">'[29]Employment Data Sectors (wages)'!$H$6:$H$17</definedName>
    <definedName name="_30__123Graph_FCHART_8" localSheetId="7" hidden="1">'[30]Employment Data Sectors (wages)'!$H$6:$H$17</definedName>
    <definedName name="_30__123Graph_FCHART_8" hidden="1">'[30]Employment Data Sectors (wages)'!$H$6:$H$17</definedName>
    <definedName name="_31__123Graph_ACHART_8" hidden="1">'[26]Employment Data Sectors (wages)'!$W$8175:$W$8186</definedName>
    <definedName name="_31__123Graph_BSEIGNOR" localSheetId="19" hidden="1">[35]seignior!#REF!</definedName>
    <definedName name="_31__123Graph_BSEIGNOR" localSheetId="22" hidden="1">[35]seignior!#REF!</definedName>
    <definedName name="_31__123Graph_BSEIGNOR" localSheetId="24" hidden="1">[35]seignior!#REF!</definedName>
    <definedName name="_31__123Graph_BSEIGNOR" localSheetId="4" hidden="1">[35]seignior!#REF!</definedName>
    <definedName name="_31__123Graph_BSEIGNOR" localSheetId="7" hidden="1">[36]seignior!#REF!</definedName>
    <definedName name="_31__123Graph_BSEIGNOR" localSheetId="14" hidden="1">[35]seignior!#REF!</definedName>
    <definedName name="_31__123Graph_BSEIGNOR" hidden="1">[36]seignior!#REF!</definedName>
    <definedName name="_31__123Graph_FCHART_8" localSheetId="24" hidden="1">'[27]Employment Data Sectors (wages)'!$H$6:$H$17</definedName>
    <definedName name="_31__123Graph_FCHART_8" localSheetId="7" hidden="1">'[27]Employment Data Sectors (wages)'!$H$6:$H$17</definedName>
    <definedName name="_31__123Graph_FCHART_8" hidden="1">'[28]Employment Data Sectors (wages)'!$H$6:$H$17</definedName>
    <definedName name="_32__123Graph_BCHART_5" hidden="1">'[26]Employment Data Sectors (wages)'!$B$24:$B$35</definedName>
    <definedName name="_32__123Graph_BWB_ADJ_PRJ" hidden="1">[8]WB!$Q$257:$AK$257</definedName>
    <definedName name="_33__123Graph_ACHART_5" hidden="1">'[32]Employment Data Sectors (wages)'!$A$24:$A$35</definedName>
    <definedName name="_33__123Graph_BCHART_1" localSheetId="24" hidden="1">'[34]Employment Data Sectors (wages)'!$B$8173:$B$8184</definedName>
    <definedName name="_33__123Graph_BCHART_1" localSheetId="7" hidden="1">'[26]Employment Data Sectors (wages)'!$B$8173:$B$8184</definedName>
    <definedName name="_33__123Graph_BCHART_1" hidden="1">'[26]Employment Data Sectors (wages)'!$B$8173:$B$8184</definedName>
    <definedName name="_33__123Graph_CMIMPMA_0" localSheetId="19" hidden="1">#REF!</definedName>
    <definedName name="_33__123Graph_CMIMPMA_0" localSheetId="22" hidden="1">#REF!</definedName>
    <definedName name="_33__123Graph_CMIMPMA_0" localSheetId="24" hidden="1">#REF!</definedName>
    <definedName name="_33__123Graph_CMIMPMA_0" localSheetId="4" hidden="1">#REF!</definedName>
    <definedName name="_33__123Graph_CMIMPMA_0" localSheetId="7" hidden="1">#REF!</definedName>
    <definedName name="_33__123Graph_CMIMPMA_0" localSheetId="13" hidden="1">#REF!</definedName>
    <definedName name="_33__123Graph_CMIMPMA_0" localSheetId="14" hidden="1">#REF!</definedName>
    <definedName name="_33__123Graph_CMIMPMA_0" hidden="1">#REF!</definedName>
    <definedName name="_34__123Graph_BCHART_1" hidden="1">'[26]Employment Data Sectors (wages)'!$B$8173:$B$8184</definedName>
    <definedName name="_34__123Graph_BCHART_6" hidden="1">'[26]Employment Data Sectors (wages)'!$AS$49:$AS$8103</definedName>
    <definedName name="_34__123Graph_DGROWTH_CPI" localSheetId="19" hidden="1">[33]Data!#REF!</definedName>
    <definedName name="_34__123Graph_DGROWTH_CPI" localSheetId="22" hidden="1">[33]Data!#REF!</definedName>
    <definedName name="_34__123Graph_DGROWTH_CPI" localSheetId="24" hidden="1">[33]Data!#REF!</definedName>
    <definedName name="_34__123Graph_DGROWTH_CPI" localSheetId="4" hidden="1">[33]Data!#REF!</definedName>
    <definedName name="_34__123Graph_DGROWTH_CPI" localSheetId="7" hidden="1">[33]Data!#REF!</definedName>
    <definedName name="_34__123Graph_DGROWTH_CPI" localSheetId="14" hidden="1">[33]Data!#REF!</definedName>
    <definedName name="_34__123Graph_DGROWTH_CPI" hidden="1">[33]Data!#REF!</definedName>
    <definedName name="_35__123Graph_ACHART_3" localSheetId="24" hidden="1">'[31]Employment Data Sectors (wages)'!$A$11:$A$8185</definedName>
    <definedName name="_35__123Graph_ACHART_3" localSheetId="7" hidden="1">'[31]Employment Data Sectors (wages)'!$A$11:$A$8185</definedName>
    <definedName name="_35__123Graph_ACHART_3" hidden="1">'[26]Employment Data Sectors (wages)'!$A$11:$A$8185</definedName>
    <definedName name="_35__123Graph_DMIMPMA_1" localSheetId="19" hidden="1">#REF!</definedName>
    <definedName name="_35__123Graph_DMIMPMA_1" localSheetId="22" hidden="1">#REF!</definedName>
    <definedName name="_35__123Graph_DMIMPMA_1" localSheetId="24" hidden="1">#REF!</definedName>
    <definedName name="_35__123Graph_DMIMPMA_1" localSheetId="4" hidden="1">#REF!</definedName>
    <definedName name="_35__123Graph_DMIMPMA_1" localSheetId="7" hidden="1">#REF!</definedName>
    <definedName name="_35__123Graph_DMIMPMA_1" localSheetId="13" hidden="1">#REF!</definedName>
    <definedName name="_35__123Graph_DMIMPMA_1" localSheetId="14" hidden="1">#REF!</definedName>
    <definedName name="_35__123Graph_DMIMPMA_1" hidden="1">#REF!</definedName>
    <definedName name="_36__123Graph_BCHART_2" localSheetId="24" hidden="1">'[34]Employment Data Sectors (wages)'!$B$8173:$B$8184</definedName>
    <definedName name="_36__123Graph_BCHART_2" localSheetId="7" hidden="1">'[26]Employment Data Sectors (wages)'!$B$8173:$B$8184</definedName>
    <definedName name="_36__123Graph_BCHART_2" hidden="1">'[26]Employment Data Sectors (wages)'!$B$8173:$B$8184</definedName>
    <definedName name="_36__123Graph_BCHART_7" hidden="1">'[26]Employment Data Sectors (wages)'!$Y$13:$Y$8187</definedName>
    <definedName name="_36__123Graph_EMIMPMA_0" localSheetId="19" hidden="1">#REF!</definedName>
    <definedName name="_36__123Graph_EMIMPMA_0" localSheetId="22" hidden="1">#REF!</definedName>
    <definedName name="_36__123Graph_EMIMPMA_0" localSheetId="24" hidden="1">#REF!</definedName>
    <definedName name="_36__123Graph_EMIMPMA_0" localSheetId="4" hidden="1">#REF!</definedName>
    <definedName name="_36__123Graph_EMIMPMA_0" localSheetId="7" hidden="1">#REF!</definedName>
    <definedName name="_36__123Graph_EMIMPMA_0" localSheetId="13" hidden="1">#REF!</definedName>
    <definedName name="_36__123Graph_EMIMPMA_0" localSheetId="14" hidden="1">#REF!</definedName>
    <definedName name="_36__123Graph_EMIMPMA_0" hidden="1">#REF!</definedName>
    <definedName name="_37__123Graph_BCHART_2" hidden="1">'[26]Employment Data Sectors (wages)'!$B$8173:$B$8184</definedName>
    <definedName name="_37__123Graph_EMIMPMA_1" localSheetId="19" hidden="1">#REF!</definedName>
    <definedName name="_37__123Graph_EMIMPMA_1" localSheetId="22" hidden="1">#REF!</definedName>
    <definedName name="_37__123Graph_EMIMPMA_1" localSheetId="24" hidden="1">#REF!</definedName>
    <definedName name="_37__123Graph_EMIMPMA_1" localSheetId="4" hidden="1">#REF!</definedName>
    <definedName name="_37__123Graph_EMIMPMA_1" localSheetId="13" hidden="1">#REF!</definedName>
    <definedName name="_37__123Graph_EMIMPMA_1" localSheetId="14" hidden="1">#REF!</definedName>
    <definedName name="_37__123Graph_EMIMPMA_1" hidden="1">#REF!</definedName>
    <definedName name="_38__123Graph_ACHART_6" hidden="1">'[32]Employment Data Sectors (wages)'!$Y$49:$Y$8103</definedName>
    <definedName name="_38__123Graph_BCHART_8" hidden="1">'[26]Employment Data Sectors (wages)'!$W$13:$W$8187</definedName>
    <definedName name="_38__123Graph_FMIMPMA_0" localSheetId="19" hidden="1">#REF!</definedName>
    <definedName name="_38__123Graph_FMIMPMA_0" localSheetId="22" hidden="1">#REF!</definedName>
    <definedName name="_38__123Graph_FMIMPMA_0" localSheetId="24" hidden="1">#REF!</definedName>
    <definedName name="_38__123Graph_FMIMPMA_0" localSheetId="4" hidden="1">#REF!</definedName>
    <definedName name="_38__123Graph_FMIMPMA_0" localSheetId="7" hidden="1">#REF!</definedName>
    <definedName name="_38__123Graph_FMIMPMA_0" localSheetId="13" hidden="1">#REF!</definedName>
    <definedName name="_38__123Graph_FMIMPMA_0" localSheetId="14" hidden="1">#REF!</definedName>
    <definedName name="_38__123Graph_FMIMPMA_0" hidden="1">#REF!</definedName>
    <definedName name="_39__123Graph_BCHART_3" localSheetId="24" hidden="1">'[34]Employment Data Sectors (wages)'!$B$11:$B$8185</definedName>
    <definedName name="_39__123Graph_BCHART_3" localSheetId="7" hidden="1">'[26]Employment Data Sectors (wages)'!$B$11:$B$8185</definedName>
    <definedName name="_39__123Graph_BCHART_3" hidden="1">'[26]Employment Data Sectors (wages)'!$B$11:$B$8185</definedName>
    <definedName name="_39__123Graph_XCHART_2" hidden="1">[37]IPC1988!$A$176:$A$182</definedName>
    <definedName name="_4__123Graph_ACHART_2" localSheetId="24" hidden="1">'[27]Employment Data Sectors (wages)'!$A$8173:$A$8184</definedName>
    <definedName name="_4__123Graph_ACHART_2" localSheetId="7" hidden="1">'[27]Employment Data Sectors (wages)'!$A$8173:$A$8184</definedName>
    <definedName name="_4__123Graph_ACHART_2" hidden="1">'[28]Employment Data Sectors (wages)'!$A$8173:$A$8184</definedName>
    <definedName name="_4__123Graph_ACHART_3" localSheetId="24" hidden="1">'[29]Employment Data Sectors (wages)'!$A$11:$A$8185</definedName>
    <definedName name="_4__123Graph_ACHART_3" localSheetId="7" hidden="1">'[30]Employment Data Sectors (wages)'!$A$11:$A$8185</definedName>
    <definedName name="_4__123Graph_ACHART_3" hidden="1">'[30]Employment Data Sectors (wages)'!$A$11:$A$8185</definedName>
    <definedName name="_4__123Graph_CDEV_EMPL" hidden="1">'[7]Time series'!#REF!</definedName>
    <definedName name="_40__123Graph_ACHART_4" localSheetId="24" hidden="1">'[31]Employment Data Sectors (wages)'!$A$12:$A$23</definedName>
    <definedName name="_40__123Graph_ACHART_4" localSheetId="7" hidden="1">'[31]Employment Data Sectors (wages)'!$A$12:$A$23</definedName>
    <definedName name="_40__123Graph_ACHART_4" hidden="1">'[26]Employment Data Sectors (wages)'!$A$12:$A$23</definedName>
    <definedName name="_40__123Graph_BCHART_3" hidden="1">'[26]Employment Data Sectors (wages)'!$B$11:$B$8185</definedName>
    <definedName name="_40__123Graph_CCHART_1" hidden="1">'[26]Employment Data Sectors (wages)'!$C$8173:$C$8184</definedName>
    <definedName name="_40__123Graph_XMIMPMA_0" localSheetId="19" hidden="1">#REF!</definedName>
    <definedName name="_40__123Graph_XMIMPMA_0" localSheetId="22" hidden="1">#REF!</definedName>
    <definedName name="_40__123Graph_XMIMPMA_0" localSheetId="24" hidden="1">#REF!</definedName>
    <definedName name="_40__123Graph_XMIMPMA_0" localSheetId="4" hidden="1">#REF!</definedName>
    <definedName name="_40__123Graph_XMIMPMA_0" localSheetId="7" hidden="1">#REF!</definedName>
    <definedName name="_40__123Graph_XMIMPMA_0" localSheetId="13" hidden="1">#REF!</definedName>
    <definedName name="_40__123Graph_XMIMPMA_0" localSheetId="14" hidden="1">#REF!</definedName>
    <definedName name="_40__123Graph_XMIMPMA_0" hidden="1">#REF!</definedName>
    <definedName name="_41__123Graph_XR_BMONEY" localSheetId="19" hidden="1">#REF!</definedName>
    <definedName name="_41__123Graph_XR_BMONEY" localSheetId="22" hidden="1">#REF!</definedName>
    <definedName name="_41__123Graph_XR_BMONEY" localSheetId="24" hidden="1">#REF!</definedName>
    <definedName name="_41__123Graph_XR_BMONEY" localSheetId="4" hidden="1">#REF!</definedName>
    <definedName name="_41__123Graph_XR_BMONEY" localSheetId="13" hidden="1">#REF!</definedName>
    <definedName name="_41__123Graph_XR_BMONEY" localSheetId="14" hidden="1">#REF!</definedName>
    <definedName name="_41__123Graph_XR_BMONEY" hidden="1">#REF!</definedName>
    <definedName name="_42__123Graph_BCHART_4" localSheetId="24" hidden="1">'[34]Employment Data Sectors (wages)'!$B$12:$B$23</definedName>
    <definedName name="_42__123Graph_BCHART_4" localSheetId="7" hidden="1">'[26]Employment Data Sectors (wages)'!$B$12:$B$23</definedName>
    <definedName name="_42__123Graph_BCHART_4" hidden="1">'[26]Employment Data Sectors (wages)'!$B$12:$B$23</definedName>
    <definedName name="_42__123Graph_CCHART_2" hidden="1">'[26]Employment Data Sectors (wages)'!$C$8173:$C$8184</definedName>
    <definedName name="_42__123Graph_XREALEX_WAGE" localSheetId="19" hidden="1">[40]PRIVATE!#REF!</definedName>
    <definedName name="_42__123Graph_XREALEX_WAGE" localSheetId="22" hidden="1">[40]PRIVATE!#REF!</definedName>
    <definedName name="_42__123Graph_XREALEX_WAGE" localSheetId="24" hidden="1">[40]PRIVATE!#REF!</definedName>
    <definedName name="_42__123Graph_XREALEX_WAGE" localSheetId="4" hidden="1">[40]PRIVATE!#REF!</definedName>
    <definedName name="_42__123Graph_XREALEX_WAGE" localSheetId="7" hidden="1">[40]PRIVATE!#REF!</definedName>
    <definedName name="_42__123Graph_XREALEX_WAGE" localSheetId="14" hidden="1">[40]PRIVATE!#REF!</definedName>
    <definedName name="_42__123Graph_XREALEX_WAGE" hidden="1">[40]PRIVATE!#REF!</definedName>
    <definedName name="_43__123Graph_ACHART_7" hidden="1">'[32]Employment Data Sectors (wages)'!$Y$8175:$Y$8186</definedName>
    <definedName name="_43__123Graph_BCHART_4" hidden="1">'[26]Employment Data Sectors (wages)'!$B$12:$B$23</definedName>
    <definedName name="_43_0ju" localSheetId="19" hidden="1">#REF!</definedName>
    <definedName name="_43_0ju" localSheetId="22" hidden="1">#REF!</definedName>
    <definedName name="_43_0ju" localSheetId="24" hidden="1">#REF!</definedName>
    <definedName name="_43_0ju" localSheetId="4" hidden="1">#REF!</definedName>
    <definedName name="_43_0ju" localSheetId="7" hidden="1">#REF!</definedName>
    <definedName name="_43_0ju" localSheetId="13" hidden="1">#REF!</definedName>
    <definedName name="_43_0ju" localSheetId="14" hidden="1">#REF!</definedName>
    <definedName name="_43_0ju" hidden="1">#REF!</definedName>
    <definedName name="_44__123Graph_CCHART_3" hidden="1">'[26]Employment Data Sectors (wages)'!$C$11:$C$8185</definedName>
    <definedName name="_45__123Graph_ACHART_5" localSheetId="24" hidden="1">'[31]Employment Data Sectors (wages)'!$A$24:$A$35</definedName>
    <definedName name="_45__123Graph_ACHART_5" localSheetId="7" hidden="1">'[31]Employment Data Sectors (wages)'!$A$24:$A$35</definedName>
    <definedName name="_45__123Graph_ACHART_5" hidden="1">'[26]Employment Data Sectors (wages)'!$A$24:$A$35</definedName>
    <definedName name="_45__123Graph_BCHART_5" localSheetId="24" hidden="1">'[34]Employment Data Sectors (wages)'!$B$24:$B$35</definedName>
    <definedName name="_45__123Graph_BCHART_5" localSheetId="7" hidden="1">'[26]Employment Data Sectors (wages)'!$B$24:$B$35</definedName>
    <definedName name="_45__123Graph_BCHART_5" hidden="1">'[26]Employment Data Sectors (wages)'!$B$24:$B$35</definedName>
    <definedName name="_46__123Graph_BCHART_5" hidden="1">'[26]Employment Data Sectors (wages)'!$B$24:$B$35</definedName>
    <definedName name="_46__123Graph_CCHART_4" hidden="1">'[26]Employment Data Sectors (wages)'!$C$12:$C$23</definedName>
    <definedName name="_48__123Graph_ACHART_8" hidden="1">'[32]Employment Data Sectors (wages)'!$W$8175:$W$8186</definedName>
    <definedName name="_48__123Graph_BCHART_6" localSheetId="24" hidden="1">'[34]Employment Data Sectors (wages)'!$AS$49:$AS$8103</definedName>
    <definedName name="_48__123Graph_BCHART_6" localSheetId="7" hidden="1">'[26]Employment Data Sectors (wages)'!$AS$49:$AS$8103</definedName>
    <definedName name="_48__123Graph_BCHART_6" hidden="1">'[26]Employment Data Sectors (wages)'!$AS$49:$AS$8103</definedName>
    <definedName name="_48__123Graph_CCHART_5" hidden="1">'[26]Employment Data Sectors (wages)'!$C$24:$C$35</definedName>
    <definedName name="_49__123Graph_BCHART_6" hidden="1">'[26]Employment Data Sectors (wages)'!$AS$49:$AS$8103</definedName>
    <definedName name="_5__123Graph_ACHART_1" hidden="1">[37]IPC1988!$C$176:$C$182</definedName>
    <definedName name="_5__123Graph_ACHART_3" localSheetId="24" hidden="1">'[27]Employment Data Sectors (wages)'!$A$11:$A$8185</definedName>
    <definedName name="_5__123Graph_ACHART_3" localSheetId="7" hidden="1">'[27]Employment Data Sectors (wages)'!$A$11:$A$8185</definedName>
    <definedName name="_5__123Graph_ACHART_3" hidden="1">'[28]Employment Data Sectors (wages)'!$A$11:$A$8185</definedName>
    <definedName name="_5__123Graph_ACHART_4" localSheetId="24" hidden="1">'[29]Employment Data Sectors (wages)'!$A$12:$A$23</definedName>
    <definedName name="_5__123Graph_ACHART_4" localSheetId="7" hidden="1">'[30]Employment Data Sectors (wages)'!$A$12:$A$23</definedName>
    <definedName name="_5__123Graph_ACHART_4" hidden="1">'[30]Employment Data Sectors (wages)'!$A$12:$A$23</definedName>
    <definedName name="_5__123Graph_CSWE_EMPL" hidden="1">'[7]Time series'!#REF!</definedName>
    <definedName name="_50__123Graph_ACHART_6" localSheetId="24" hidden="1">'[31]Employment Data Sectors (wages)'!$Y$49:$Y$8103</definedName>
    <definedName name="_50__123Graph_ACHART_6" localSheetId="7" hidden="1">'[31]Employment Data Sectors (wages)'!$Y$49:$Y$8103</definedName>
    <definedName name="_50__123Graph_ACHART_6" hidden="1">'[26]Employment Data Sectors (wages)'!$Y$49:$Y$8103</definedName>
    <definedName name="_50__123Graph_CCHART_6" hidden="1">'[26]Employment Data Sectors (wages)'!$U$49:$U$8103</definedName>
    <definedName name="_51__123Graph_BCHART_7" localSheetId="24" hidden="1">'[34]Employment Data Sectors (wages)'!$Y$13:$Y$8187</definedName>
    <definedName name="_51__123Graph_BCHART_7" localSheetId="7" hidden="1">'[26]Employment Data Sectors (wages)'!$Y$13:$Y$8187</definedName>
    <definedName name="_51__123Graph_BCHART_7" hidden="1">'[26]Employment Data Sectors (wages)'!$Y$13:$Y$8187</definedName>
    <definedName name="_52__123Graph_BCHART_7" hidden="1">'[26]Employment Data Sectors (wages)'!$Y$13:$Y$8187</definedName>
    <definedName name="_52__123Graph_CCHART_7" hidden="1">'[26]Employment Data Sectors (wages)'!$Y$14:$Y$25</definedName>
    <definedName name="_53__123Graph_BCHART_1" hidden="1">'[32]Employment Data Sectors (wages)'!$B$8173:$B$8184</definedName>
    <definedName name="_54__123Graph_BCHART_8" localSheetId="24" hidden="1">'[34]Employment Data Sectors (wages)'!$W$13:$W$8187</definedName>
    <definedName name="_54__123Graph_BCHART_8" localSheetId="7" hidden="1">'[26]Employment Data Sectors (wages)'!$W$13:$W$8187</definedName>
    <definedName name="_54__123Graph_BCHART_8" hidden="1">'[26]Employment Data Sectors (wages)'!$W$13:$W$8187</definedName>
    <definedName name="_54__123Graph_CCHART_8" hidden="1">'[26]Employment Data Sectors (wages)'!$W$14:$W$25</definedName>
    <definedName name="_55__123Graph_ACHART_7" localSheetId="24" hidden="1">'[31]Employment Data Sectors (wages)'!$Y$8175:$Y$8186</definedName>
    <definedName name="_55__123Graph_ACHART_7" localSheetId="7" hidden="1">'[31]Employment Data Sectors (wages)'!$Y$8175:$Y$8186</definedName>
    <definedName name="_55__123Graph_ACHART_7" hidden="1">'[26]Employment Data Sectors (wages)'!$Y$8175:$Y$8186</definedName>
    <definedName name="_55__123Graph_BCHART_8" hidden="1">'[26]Employment Data Sectors (wages)'!$W$13:$W$8187</definedName>
    <definedName name="_56__123Graph_DCHART_7" hidden="1">'[26]Employment Data Sectors (wages)'!$Y$26:$Y$37</definedName>
    <definedName name="_57__123Graph_CCHART_1" localSheetId="24" hidden="1">'[34]Employment Data Sectors (wages)'!$C$8173:$C$8184</definedName>
    <definedName name="_57__123Graph_CCHART_1" localSheetId="7" hidden="1">'[26]Employment Data Sectors (wages)'!$C$8173:$C$8184</definedName>
    <definedName name="_57__123Graph_CCHART_1" hidden="1">'[26]Employment Data Sectors (wages)'!$C$8173:$C$8184</definedName>
    <definedName name="_58__123Graph_BCHART_2" hidden="1">'[32]Employment Data Sectors (wages)'!$B$8173:$B$8184</definedName>
    <definedName name="_58__123Graph_CCHART_1" hidden="1">'[26]Employment Data Sectors (wages)'!$C$8173:$C$8184</definedName>
    <definedName name="_58__123Graph_DCHART_8" hidden="1">'[26]Employment Data Sectors (wages)'!$W$26:$W$37</definedName>
    <definedName name="_6__123Graph_ACHART_2" hidden="1">[37]IPC1988!$B$176:$B$182</definedName>
    <definedName name="_6__123Graph_ACHART_4" localSheetId="24" hidden="1">'[27]Employment Data Sectors (wages)'!$A$12:$A$23</definedName>
    <definedName name="_6__123Graph_ACHART_4" localSheetId="7" hidden="1">'[27]Employment Data Sectors (wages)'!$A$12:$A$23</definedName>
    <definedName name="_6__123Graph_ACHART_4" hidden="1">'[28]Employment Data Sectors (wages)'!$A$12:$A$23</definedName>
    <definedName name="_6__123Graph_ACHART_5" localSheetId="24" hidden="1">'[29]Employment Data Sectors (wages)'!$A$24:$A$35</definedName>
    <definedName name="_6__123Graph_ACHART_5" localSheetId="7" hidden="1">'[30]Employment Data Sectors (wages)'!$A$24:$A$35</definedName>
    <definedName name="_6__123Graph_ACHART_5" hidden="1">'[30]Employment Data Sectors (wages)'!$A$24:$A$35</definedName>
    <definedName name="_60__123Graph_ACHART_8" localSheetId="24" hidden="1">'[31]Employment Data Sectors (wages)'!$W$8175:$W$8186</definedName>
    <definedName name="_60__123Graph_ACHART_8" localSheetId="7" hidden="1">'[31]Employment Data Sectors (wages)'!$W$8175:$W$8186</definedName>
    <definedName name="_60__123Graph_ACHART_8" hidden="1">'[26]Employment Data Sectors (wages)'!$W$8175:$W$8186</definedName>
    <definedName name="_60__123Graph_CCHART_2" localSheetId="24" hidden="1">'[34]Employment Data Sectors (wages)'!$C$8173:$C$8184</definedName>
    <definedName name="_60__123Graph_CCHART_2" localSheetId="7" hidden="1">'[26]Employment Data Sectors (wages)'!$C$8173:$C$8184</definedName>
    <definedName name="_60__123Graph_CCHART_2" hidden="1">'[26]Employment Data Sectors (wages)'!$C$8173:$C$8184</definedName>
    <definedName name="_60__123Graph_ECHART_7" hidden="1">'[26]Employment Data Sectors (wages)'!$Y$38:$Y$49</definedName>
    <definedName name="_61__123Graph_CCHART_2" hidden="1">'[26]Employment Data Sectors (wages)'!$C$8173:$C$8184</definedName>
    <definedName name="_62__123Graph_ECHART_8" hidden="1">'[26]Employment Data Sectors (wages)'!$H$86:$H$99</definedName>
    <definedName name="_63__123Graph_BCHART_3" hidden="1">'[32]Employment Data Sectors (wages)'!$B$11:$B$8185</definedName>
    <definedName name="_63__123Graph_CCHART_3" localSheetId="24" hidden="1">'[34]Employment Data Sectors (wages)'!$C$11:$C$8185</definedName>
    <definedName name="_63__123Graph_CCHART_3" localSheetId="7" hidden="1">'[26]Employment Data Sectors (wages)'!$C$11:$C$8185</definedName>
    <definedName name="_63__123Graph_CCHART_3" hidden="1">'[26]Employment Data Sectors (wages)'!$C$11:$C$8185</definedName>
    <definedName name="_64__123Graph_CCHART_3" hidden="1">'[26]Employment Data Sectors (wages)'!$C$11:$C$8185</definedName>
    <definedName name="_64__123Graph_FCHART_8" hidden="1">'[26]Employment Data Sectors (wages)'!$H$6:$H$17</definedName>
    <definedName name="_65__123Graph_BCHART_1" localSheetId="24" hidden="1">'[31]Employment Data Sectors (wages)'!$B$8173:$B$8184</definedName>
    <definedName name="_65__123Graph_BCHART_1" localSheetId="7" hidden="1">'[31]Employment Data Sectors (wages)'!$B$8173:$B$8184</definedName>
    <definedName name="_65__123Graph_BCHART_1" hidden="1">'[26]Employment Data Sectors (wages)'!$B$8173:$B$8184</definedName>
    <definedName name="_66__123Graph_CCHART_4" localSheetId="24" hidden="1">'[34]Employment Data Sectors (wages)'!$C$12:$C$23</definedName>
    <definedName name="_66__123Graph_CCHART_4" localSheetId="7" hidden="1">'[26]Employment Data Sectors (wages)'!$C$12:$C$23</definedName>
    <definedName name="_66__123Graph_CCHART_4" hidden="1">'[26]Employment Data Sectors (wages)'!$C$12:$C$23</definedName>
    <definedName name="_67__123Graph_CCHART_4" hidden="1">'[26]Employment Data Sectors (wages)'!$C$12:$C$23</definedName>
    <definedName name="_68__123Graph_BCHART_4" hidden="1">'[32]Employment Data Sectors (wages)'!$B$12:$B$23</definedName>
    <definedName name="_69__123Graph_CCHART_5" localSheetId="24" hidden="1">'[34]Employment Data Sectors (wages)'!$C$24:$C$35</definedName>
    <definedName name="_69__123Graph_CCHART_5" localSheetId="7" hidden="1">'[26]Employment Data Sectors (wages)'!$C$24:$C$35</definedName>
    <definedName name="_69__123Graph_CCHART_5" hidden="1">'[26]Employment Data Sectors (wages)'!$C$24:$C$35</definedName>
    <definedName name="_6Macros_Import_.qbop" localSheetId="24">[38]!'[Macros Import].qbop'</definedName>
    <definedName name="_6Macros_Import_.qbop" localSheetId="2">[38]!'[Macros Import].qbop'</definedName>
    <definedName name="_6Macros_Import_.qbop" localSheetId="3">[38]!'[Macros Import].qbop'</definedName>
    <definedName name="_6Macros_Import_.qbop" localSheetId="11">[38]!'[Macros Import].qbop'</definedName>
    <definedName name="_6Macros_Import_.qbop">[38]!'[Macros Import].qbop'</definedName>
    <definedName name="_7__123Graph_ACHART_5" localSheetId="24" hidden="1">'[27]Employment Data Sectors (wages)'!$A$24:$A$35</definedName>
    <definedName name="_7__123Graph_ACHART_5" localSheetId="7" hidden="1">'[27]Employment Data Sectors (wages)'!$A$24:$A$35</definedName>
    <definedName name="_7__123Graph_ACHART_5" hidden="1">'[28]Employment Data Sectors (wages)'!$A$24:$A$35</definedName>
    <definedName name="_7__123Graph_ACHART_6" localSheetId="24" hidden="1">'[29]Employment Data Sectors (wages)'!$Y$49:$Y$8103</definedName>
    <definedName name="_7__123Graph_ACHART_6" localSheetId="7" hidden="1">'[30]Employment Data Sectors (wages)'!$Y$49:$Y$8103</definedName>
    <definedName name="_7__123Graph_ACHART_6" hidden="1">'[30]Employment Data Sectors (wages)'!$Y$49:$Y$8103</definedName>
    <definedName name="_70__123Graph_BCHART_2" localSheetId="24" hidden="1">'[31]Employment Data Sectors (wages)'!$B$8173:$B$8184</definedName>
    <definedName name="_70__123Graph_BCHART_2" localSheetId="7" hidden="1">'[31]Employment Data Sectors (wages)'!$B$8173:$B$8184</definedName>
    <definedName name="_70__123Graph_BCHART_2" hidden="1">'[26]Employment Data Sectors (wages)'!$B$8173:$B$8184</definedName>
    <definedName name="_70__123Graph_CCHART_5" hidden="1">'[26]Employment Data Sectors (wages)'!$C$24:$C$35</definedName>
    <definedName name="_72__123Graph_CCHART_6" localSheetId="24" hidden="1">'[34]Employment Data Sectors (wages)'!$U$49:$U$8103</definedName>
    <definedName name="_72__123Graph_CCHART_6" localSheetId="7" hidden="1">'[26]Employment Data Sectors (wages)'!$U$49:$U$8103</definedName>
    <definedName name="_72__123Graph_CCHART_6" hidden="1">'[26]Employment Data Sectors (wages)'!$U$49:$U$8103</definedName>
    <definedName name="_73__123Graph_BCHART_5" hidden="1">'[32]Employment Data Sectors (wages)'!$B$24:$B$35</definedName>
    <definedName name="_73__123Graph_CCHART_6" hidden="1">'[26]Employment Data Sectors (wages)'!$U$49:$U$8103</definedName>
    <definedName name="_75__123Graph_BCHART_3" localSheetId="24" hidden="1">'[31]Employment Data Sectors (wages)'!$B$11:$B$8185</definedName>
    <definedName name="_75__123Graph_BCHART_3" localSheetId="7" hidden="1">'[31]Employment Data Sectors (wages)'!$B$11:$B$8185</definedName>
    <definedName name="_75__123Graph_BCHART_3" hidden="1">'[26]Employment Data Sectors (wages)'!$B$11:$B$8185</definedName>
    <definedName name="_75__123Graph_CCHART_7" localSheetId="24" hidden="1">'[34]Employment Data Sectors (wages)'!$Y$14:$Y$25</definedName>
    <definedName name="_75__123Graph_CCHART_7" localSheetId="7" hidden="1">'[26]Employment Data Sectors (wages)'!$Y$14:$Y$25</definedName>
    <definedName name="_75__123Graph_CCHART_7" hidden="1">'[26]Employment Data Sectors (wages)'!$Y$14:$Y$25</definedName>
    <definedName name="_76__123Graph_CCHART_7" hidden="1">'[26]Employment Data Sectors (wages)'!$Y$14:$Y$25</definedName>
    <definedName name="_78__123Graph_BCHART_6" hidden="1">'[32]Employment Data Sectors (wages)'!$AS$49:$AS$8103</definedName>
    <definedName name="_78__123Graph_CCHART_8" localSheetId="24" hidden="1">'[34]Employment Data Sectors (wages)'!$W$14:$W$25</definedName>
    <definedName name="_78__123Graph_CCHART_8" localSheetId="7" hidden="1">'[26]Employment Data Sectors (wages)'!$W$14:$W$25</definedName>
    <definedName name="_78__123Graph_CCHART_8" hidden="1">'[26]Employment Data Sectors (wages)'!$W$14:$W$25</definedName>
    <definedName name="_79__123Graph_CCHART_8" hidden="1">'[26]Employment Data Sectors (wages)'!$W$14:$W$25</definedName>
    <definedName name="_7Macros_Import_.qbop" localSheetId="24">[39]!'[Macros Import].qbop'</definedName>
    <definedName name="_7Macros_Import_.qbop" localSheetId="2">[39]!'[Macros Import].qbop'</definedName>
    <definedName name="_7Macros_Import_.qbop" localSheetId="3">[39]!'[Macros Import].qbop'</definedName>
    <definedName name="_7Macros_Import_.qbop" localSheetId="11">[39]!'[Macros Import].qbop'</definedName>
    <definedName name="_7Macros_Import_.qbop">[39]!'[Macros Import].qbop'</definedName>
    <definedName name="_8__123Graph_ACHART_1" hidden="1">'[26]Employment Data Sectors (wages)'!$A$8173:$A$8184</definedName>
    <definedName name="_8__123Graph_ACHART_6" localSheetId="24" hidden="1">'[27]Employment Data Sectors (wages)'!$Y$49:$Y$8103</definedName>
    <definedName name="_8__123Graph_ACHART_6" localSheetId="7" hidden="1">'[27]Employment Data Sectors (wages)'!$Y$49:$Y$8103</definedName>
    <definedName name="_8__123Graph_ACHART_6" hidden="1">'[28]Employment Data Sectors (wages)'!$Y$49:$Y$8103</definedName>
    <definedName name="_8__123Graph_ACHART_7" localSheetId="24" hidden="1">'[29]Employment Data Sectors (wages)'!$Y$8175:$Y$8186</definedName>
    <definedName name="_8__123Graph_ACHART_7" localSheetId="7" hidden="1">'[30]Employment Data Sectors (wages)'!$Y$8175:$Y$8186</definedName>
    <definedName name="_8__123Graph_ACHART_7" hidden="1">'[30]Employment Data Sectors (wages)'!$Y$8175:$Y$8186</definedName>
    <definedName name="_80__123Graph_BCHART_4" localSheetId="24" hidden="1">'[31]Employment Data Sectors (wages)'!$B$12:$B$23</definedName>
    <definedName name="_80__123Graph_BCHART_4" localSheetId="7" hidden="1">'[31]Employment Data Sectors (wages)'!$B$12:$B$23</definedName>
    <definedName name="_80__123Graph_BCHART_4" hidden="1">'[26]Employment Data Sectors (wages)'!$B$12:$B$23</definedName>
    <definedName name="_81__123Graph_DCHART_7" localSheetId="24" hidden="1">'[34]Employment Data Sectors (wages)'!$Y$26:$Y$37</definedName>
    <definedName name="_81__123Graph_DCHART_7" localSheetId="7" hidden="1">'[26]Employment Data Sectors (wages)'!$Y$26:$Y$37</definedName>
    <definedName name="_81__123Graph_DCHART_7" hidden="1">'[26]Employment Data Sectors (wages)'!$Y$26:$Y$37</definedName>
    <definedName name="_82__123Graph_DCHART_7" hidden="1">'[26]Employment Data Sectors (wages)'!$Y$26:$Y$37</definedName>
    <definedName name="_83__123Graph_BCHART_7" hidden="1">'[32]Employment Data Sectors (wages)'!$Y$13:$Y$8187</definedName>
    <definedName name="_84__123Graph_DCHART_8" localSheetId="24" hidden="1">'[34]Employment Data Sectors (wages)'!$W$26:$W$37</definedName>
    <definedName name="_84__123Graph_DCHART_8" localSheetId="7" hidden="1">'[26]Employment Data Sectors (wages)'!$W$26:$W$37</definedName>
    <definedName name="_84__123Graph_DCHART_8" hidden="1">'[26]Employment Data Sectors (wages)'!$W$26:$W$37</definedName>
    <definedName name="_85__123Graph_BCHART_5" localSheetId="24" hidden="1">'[31]Employment Data Sectors (wages)'!$B$24:$B$35</definedName>
    <definedName name="_85__123Graph_BCHART_5" localSheetId="7" hidden="1">'[31]Employment Data Sectors (wages)'!$B$24:$B$35</definedName>
    <definedName name="_85__123Graph_BCHART_5" hidden="1">'[26]Employment Data Sectors (wages)'!$B$24:$B$35</definedName>
    <definedName name="_85__123Graph_DCHART_8" hidden="1">'[26]Employment Data Sectors (wages)'!$W$26:$W$37</definedName>
    <definedName name="_87__123Graph_ECHART_7" localSheetId="24" hidden="1">'[34]Employment Data Sectors (wages)'!$Y$38:$Y$49</definedName>
    <definedName name="_87__123Graph_ECHART_7" localSheetId="7" hidden="1">'[26]Employment Data Sectors (wages)'!$Y$38:$Y$49</definedName>
    <definedName name="_87__123Graph_ECHART_7" hidden="1">'[26]Employment Data Sectors (wages)'!$Y$38:$Y$49</definedName>
    <definedName name="_88__123Graph_BCHART_8" hidden="1">'[32]Employment Data Sectors (wages)'!$W$13:$W$8187</definedName>
    <definedName name="_88__123Graph_ECHART_7" hidden="1">'[26]Employment Data Sectors (wages)'!$Y$38:$Y$49</definedName>
    <definedName name="_8Macros_Import_.qbop" localSheetId="24">[38]!'[Macros Import].qbop'</definedName>
    <definedName name="_8Macros_Import_.qbop" localSheetId="2">[38]!'[Macros Import].qbop'</definedName>
    <definedName name="_8Macros_Import_.qbop" localSheetId="3">[38]!'[Macros Import].qbop'</definedName>
    <definedName name="_8Macros_Import_.qbop" localSheetId="11">[38]!'[Macros Import].qbop'</definedName>
    <definedName name="_8Macros_Import_.qbop">[38]!'[Macros Import].qbop'</definedName>
    <definedName name="_9__123Graph_ACHART_1" localSheetId="24" hidden="1">'[34]Employment Data Sectors (wages)'!$A$8173:$A$8184</definedName>
    <definedName name="_9__123Graph_ACHART_1" localSheetId="7" hidden="1">'[26]Employment Data Sectors (wages)'!$A$8173:$A$8184</definedName>
    <definedName name="_9__123Graph_ACHART_1" hidden="1">'[26]Employment Data Sectors (wages)'!$A$8173:$A$8184</definedName>
    <definedName name="_9__123Graph_ACHART_7" localSheetId="24" hidden="1">'[27]Employment Data Sectors (wages)'!$Y$8175:$Y$8186</definedName>
    <definedName name="_9__123Graph_ACHART_7" localSheetId="7" hidden="1">'[27]Employment Data Sectors (wages)'!$Y$8175:$Y$8186</definedName>
    <definedName name="_9__123Graph_ACHART_7" hidden="1">'[28]Employment Data Sectors (wages)'!$Y$8175:$Y$8186</definedName>
    <definedName name="_9__123Graph_ACHART_8" localSheetId="24" hidden="1">'[29]Employment Data Sectors (wages)'!$W$8175:$W$8186</definedName>
    <definedName name="_9__123Graph_ACHART_8" localSheetId="7" hidden="1">'[30]Employment Data Sectors (wages)'!$W$8175:$W$8186</definedName>
    <definedName name="_9__123Graph_ACHART_8" hidden="1">'[30]Employment Data Sectors (wages)'!$W$8175:$W$8186</definedName>
    <definedName name="_90__123Graph_BCHART_6" localSheetId="24" hidden="1">'[31]Employment Data Sectors (wages)'!$AS$49:$AS$8103</definedName>
    <definedName name="_90__123Graph_BCHART_6" localSheetId="7" hidden="1">'[31]Employment Data Sectors (wages)'!$AS$49:$AS$8103</definedName>
    <definedName name="_90__123Graph_BCHART_6" hidden="1">'[26]Employment Data Sectors (wages)'!$AS$49:$AS$8103</definedName>
    <definedName name="_90__123Graph_ECHART_8" localSheetId="24" hidden="1">'[34]Employment Data Sectors (wages)'!$H$86:$H$99</definedName>
    <definedName name="_90__123Graph_ECHART_8" localSheetId="7" hidden="1">'[26]Employment Data Sectors (wages)'!$H$86:$H$99</definedName>
    <definedName name="_90__123Graph_ECHART_8" hidden="1">'[26]Employment Data Sectors (wages)'!$H$86:$H$99</definedName>
    <definedName name="_91__123Graph_ECHART_8" hidden="1">'[26]Employment Data Sectors (wages)'!$H$86:$H$99</definedName>
    <definedName name="_93__123Graph_CCHART_1" hidden="1">'[32]Employment Data Sectors (wages)'!$C$8173:$C$8184</definedName>
    <definedName name="_93__123Graph_FCHART_8" localSheetId="24" hidden="1">'[34]Employment Data Sectors (wages)'!$H$6:$H$17</definedName>
    <definedName name="_93__123Graph_FCHART_8" localSheetId="7" hidden="1">'[26]Employment Data Sectors (wages)'!$H$6:$H$17</definedName>
    <definedName name="_93__123Graph_FCHART_8" hidden="1">'[26]Employment Data Sectors (wages)'!$H$6:$H$17</definedName>
    <definedName name="_94__123Graph_FCHART_8" hidden="1">'[26]Employment Data Sectors (wages)'!$H$6:$H$17</definedName>
    <definedName name="_95__123Graph_BCHART_7" localSheetId="24" hidden="1">'[31]Employment Data Sectors (wages)'!$Y$13:$Y$8187</definedName>
    <definedName name="_95__123Graph_BCHART_7" localSheetId="7" hidden="1">'[31]Employment Data Sectors (wages)'!$Y$13:$Y$8187</definedName>
    <definedName name="_95__123Graph_BCHART_7" hidden="1">'[26]Employment Data Sectors (wages)'!$Y$13:$Y$8187</definedName>
    <definedName name="_98__123Graph_CCHART_2" hidden="1">'[32]Employment Data Sectors (wages)'!$C$8173:$C$8184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 localSheetId="22">#REF!</definedName>
    <definedName name="_BOP1" localSheetId="24">#REF!</definedName>
    <definedName name="_BOP1" localSheetId="4">#REF!</definedName>
    <definedName name="_BOP1" localSheetId="13">#REF!</definedName>
    <definedName name="_BOP1">#REF!</definedName>
    <definedName name="_BOP2" localSheetId="22">[4]BoP!#REF!</definedName>
    <definedName name="_BOP2" localSheetId="24">[4]BoP!#REF!</definedName>
    <definedName name="_BOP2" localSheetId="4">[4]BoP!#REF!</definedName>
    <definedName name="_BOP2" localSheetId="13">[4]BoP!#REF!</definedName>
    <definedName name="_BOP2">[4]BoP!#REF!</definedName>
    <definedName name="_CHF18" localSheetId="24">#REF!</definedName>
    <definedName name="_CHF18">#REF!</definedName>
    <definedName name="_cp10" localSheetId="19" hidden="1">{"'előző év december'!$A$2:$CP$214"}</definedName>
    <definedName name="_cp10" localSheetId="22" hidden="1">{"'előző év december'!$A$2:$CP$214"}</definedName>
    <definedName name="_cp10" localSheetId="24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7" hidden="1">{"'előző év december'!$A$2:$CP$214"}</definedName>
    <definedName name="_cp10" localSheetId="13" hidden="1">{"'előző év december'!$A$2:$CP$214"}</definedName>
    <definedName name="_cp10" localSheetId="14" hidden="1">{"'előző év december'!$A$2:$CP$214"}</definedName>
    <definedName name="_cp10" hidden="1">{"'előző év december'!$A$2:$CP$214"}</definedName>
    <definedName name="_cp11" localSheetId="19" hidden="1">{"'előző év december'!$A$2:$CP$214"}</definedName>
    <definedName name="_cp11" localSheetId="22" hidden="1">{"'előző év december'!$A$2:$CP$214"}</definedName>
    <definedName name="_cp11" localSheetId="24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7" hidden="1">{"'előző év december'!$A$2:$CP$214"}</definedName>
    <definedName name="_cp11" localSheetId="13" hidden="1">{"'előző év december'!$A$2:$CP$214"}</definedName>
    <definedName name="_cp11" localSheetId="14" hidden="1">{"'előző év december'!$A$2:$CP$214"}</definedName>
    <definedName name="_cp11" hidden="1">{"'előző év december'!$A$2:$CP$214"}</definedName>
    <definedName name="_cp2" localSheetId="19" hidden="1">{"'előző év december'!$A$2:$CP$214"}</definedName>
    <definedName name="_cp2" localSheetId="22" hidden="1">{"'előző év december'!$A$2:$CP$214"}</definedName>
    <definedName name="_cp2" localSheetId="24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7" hidden="1">{"'előző év december'!$A$2:$CP$214"}</definedName>
    <definedName name="_cp2" localSheetId="13" hidden="1">{"'előző év december'!$A$2:$CP$214"}</definedName>
    <definedName name="_cp2" localSheetId="14" hidden="1">{"'előző év december'!$A$2:$CP$214"}</definedName>
    <definedName name="_cp2" hidden="1">{"'előző év december'!$A$2:$CP$214"}</definedName>
    <definedName name="_cp3" localSheetId="19" hidden="1">{"'előző év december'!$A$2:$CP$214"}</definedName>
    <definedName name="_cp3" localSheetId="22" hidden="1">{"'előző év december'!$A$2:$CP$214"}</definedName>
    <definedName name="_cp3" localSheetId="24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7" hidden="1">{"'előző év december'!$A$2:$CP$214"}</definedName>
    <definedName name="_cp3" localSheetId="13" hidden="1">{"'előző év december'!$A$2:$CP$214"}</definedName>
    <definedName name="_cp3" localSheetId="14" hidden="1">{"'előző év december'!$A$2:$CP$214"}</definedName>
    <definedName name="_cp3" hidden="1">{"'előző év december'!$A$2:$CP$214"}</definedName>
    <definedName name="_cp4" localSheetId="19" hidden="1">{"'előző év december'!$A$2:$CP$214"}</definedName>
    <definedName name="_cp4" localSheetId="22" hidden="1">{"'előző év december'!$A$2:$CP$214"}</definedName>
    <definedName name="_cp4" localSheetId="24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7" hidden="1">{"'előző év december'!$A$2:$CP$214"}</definedName>
    <definedName name="_cp4" localSheetId="13" hidden="1">{"'előző év december'!$A$2:$CP$214"}</definedName>
    <definedName name="_cp4" localSheetId="14" hidden="1">{"'előző év december'!$A$2:$CP$214"}</definedName>
    <definedName name="_cp4" hidden="1">{"'előző év december'!$A$2:$CP$214"}</definedName>
    <definedName name="_cp5" localSheetId="19" hidden="1">{"'előző év december'!$A$2:$CP$214"}</definedName>
    <definedName name="_cp5" localSheetId="22" hidden="1">{"'előző év december'!$A$2:$CP$214"}</definedName>
    <definedName name="_cp5" localSheetId="24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7" hidden="1">{"'előző év december'!$A$2:$CP$214"}</definedName>
    <definedName name="_cp5" localSheetId="13" hidden="1">{"'előző év december'!$A$2:$CP$214"}</definedName>
    <definedName name="_cp5" localSheetId="14" hidden="1">{"'előző év december'!$A$2:$CP$214"}</definedName>
    <definedName name="_cp5" hidden="1">{"'előző év december'!$A$2:$CP$214"}</definedName>
    <definedName name="_cp7" localSheetId="19" hidden="1">{"'előző év december'!$A$2:$CP$214"}</definedName>
    <definedName name="_cp7" localSheetId="22" hidden="1">{"'előző év december'!$A$2:$CP$214"}</definedName>
    <definedName name="_cp7" localSheetId="24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7" hidden="1">{"'előző év december'!$A$2:$CP$214"}</definedName>
    <definedName name="_cp7" localSheetId="13" hidden="1">{"'előző év december'!$A$2:$CP$214"}</definedName>
    <definedName name="_cp7" localSheetId="14" hidden="1">{"'előző év december'!$A$2:$CP$214"}</definedName>
    <definedName name="_cp7" hidden="1">{"'előző év december'!$A$2:$CP$214"}</definedName>
    <definedName name="_cp8" localSheetId="19" hidden="1">{"'előző év december'!$A$2:$CP$214"}</definedName>
    <definedName name="_cp8" localSheetId="22" hidden="1">{"'előző év december'!$A$2:$CP$214"}</definedName>
    <definedName name="_cp8" localSheetId="24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7" hidden="1">{"'előző év december'!$A$2:$CP$214"}</definedName>
    <definedName name="_cp8" localSheetId="13" hidden="1">{"'előző év december'!$A$2:$CP$214"}</definedName>
    <definedName name="_cp8" localSheetId="14" hidden="1">{"'előző év december'!$A$2:$CP$214"}</definedName>
    <definedName name="_cp8" hidden="1">{"'előző év december'!$A$2:$CP$214"}</definedName>
    <definedName name="_cp9" localSheetId="19" hidden="1">{"'előző év december'!$A$2:$CP$214"}</definedName>
    <definedName name="_cp9" localSheetId="22" hidden="1">{"'előző év december'!$A$2:$CP$214"}</definedName>
    <definedName name="_cp9" localSheetId="24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7" hidden="1">{"'előző év december'!$A$2:$CP$214"}</definedName>
    <definedName name="_cp9" localSheetId="13" hidden="1">{"'előző év december'!$A$2:$CP$214"}</definedName>
    <definedName name="_cp9" localSheetId="14" hidden="1">{"'előző év december'!$A$2:$CP$214"}</definedName>
    <definedName name="_cp9" hidden="1">{"'előző év december'!$A$2:$CP$214"}</definedName>
    <definedName name="_cpr2" localSheetId="19" hidden="1">{"'előző év december'!$A$2:$CP$214"}</definedName>
    <definedName name="_cpr2" localSheetId="22" hidden="1">{"'előző év december'!$A$2:$CP$214"}</definedName>
    <definedName name="_cpr2" localSheetId="24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7" hidden="1">{"'előző év december'!$A$2:$CP$214"}</definedName>
    <definedName name="_cpr2" localSheetId="13" hidden="1">{"'előző év december'!$A$2:$CP$214"}</definedName>
    <definedName name="_cpr2" localSheetId="14" hidden="1">{"'előző év december'!$A$2:$CP$214"}</definedName>
    <definedName name="_cpr2" hidden="1">{"'előző év december'!$A$2:$CP$214"}</definedName>
    <definedName name="_cpr4" localSheetId="19" hidden="1">{"'előző év december'!$A$2:$CP$214"}</definedName>
    <definedName name="_cpr4" localSheetId="22" hidden="1">{"'előző év december'!$A$2:$CP$214"}</definedName>
    <definedName name="_cpr4" localSheetId="24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7" hidden="1">{"'előző év december'!$A$2:$CP$214"}</definedName>
    <definedName name="_cpr4" localSheetId="13" hidden="1">{"'előző év december'!$A$2:$CP$214"}</definedName>
    <definedName name="_cpr4" localSheetId="14" hidden="1">{"'előző év december'!$A$2:$CP$214"}</definedName>
    <definedName name="_cpr4" hidden="1">{"'előző év december'!$A$2:$CP$214"}</definedName>
    <definedName name="_dat1">'[22]work Q real'!#REF!</definedName>
    <definedName name="_dat2" localSheetId="22">#REF!</definedName>
    <definedName name="_dat2" localSheetId="24">#REF!</definedName>
    <definedName name="_dat2" localSheetId="4">#REF!</definedName>
    <definedName name="_dat2" localSheetId="13">#REF!</definedName>
    <definedName name="_dat2">#REF!</definedName>
    <definedName name="_dat3" localSheetId="24">'[2]Príloha _10 M'!#REF!</definedName>
    <definedName name="_dat3">'[2]Príloha _10 M'!#REF!</definedName>
    <definedName name="_dat5" localSheetId="24">'[2]Príloha _10 M'!#REF!</definedName>
    <definedName name="_dat5">'[2]Príloha _10 M'!#REF!</definedName>
    <definedName name="_DAT7">'[1]Príloha _7'!#REF!</definedName>
    <definedName name="_DAT8">'[2]Príloha _10 M'!#REF!</definedName>
    <definedName name="_Dist_Bin" localSheetId="24" hidden="1">#REF!</definedName>
    <definedName name="_Dist_Bin" localSheetId="7" hidden="1">#REF!</definedName>
    <definedName name="_Dist_Bin" localSheetId="13" hidden="1">#REF!</definedName>
    <definedName name="_Dist_Bin" hidden="1">#REF!</definedName>
    <definedName name="_Dist_Values" localSheetId="24" hidden="1">#REF!</definedName>
    <definedName name="_Dist_Values" localSheetId="13" hidden="1">#REF!</definedName>
    <definedName name="_Dist_Values" hidden="1">#REF!</definedName>
    <definedName name="_ECB18">#REF!</definedName>
    <definedName name="_ECB19">#REF!</definedName>
    <definedName name="_ECB20">#REF!</definedName>
    <definedName name="_EXP5" localSheetId="13">#REF!</definedName>
    <definedName name="_EXP5">#REF!</definedName>
    <definedName name="_EXP6" localSheetId="13">#REF!</definedName>
    <definedName name="_EXP6">#REF!</definedName>
    <definedName name="_EXP7" localSheetId="13">#REF!</definedName>
    <definedName name="_EXP7">#REF!</definedName>
    <definedName name="_EXP9" localSheetId="13">#REF!</definedName>
    <definedName name="_EXP9">#REF!</definedName>
    <definedName name="_Fill" localSheetId="24" hidden="1">#REF!</definedName>
    <definedName name="_Fill" localSheetId="13" hidden="1">#REF!</definedName>
    <definedName name="_Fill" hidden="1">#REF!</definedName>
    <definedName name="_Fill1" localSheetId="24" hidden="1">#REF!</definedName>
    <definedName name="_Fill1" localSheetId="13" hidden="1">#REF!</definedName>
    <definedName name="_Fill1" hidden="1">#REF!</definedName>
    <definedName name="_Filler" hidden="1">[41]A!$A$43:$A$598</definedName>
    <definedName name="_xlnm._FilterDatabase" hidden="1">[42]C!$P$428:$T$428</definedName>
    <definedName name="_ftn1" localSheetId="9">'T09'!$A$4</definedName>
    <definedName name="_ftnref1" localSheetId="9">'T09'!$A$1</definedName>
    <definedName name="_IMP10" localSheetId="22">#REF!</definedName>
    <definedName name="_IMP10" localSheetId="24">#REF!</definedName>
    <definedName name="_IMP10" localSheetId="4">#REF!</definedName>
    <definedName name="_IMP10" localSheetId="13">#REF!</definedName>
    <definedName name="_IMP10">#REF!</definedName>
    <definedName name="_IMP2" localSheetId="24">#REF!</definedName>
    <definedName name="_IMP2" localSheetId="13">#REF!</definedName>
    <definedName name="_IMP2">#REF!</definedName>
    <definedName name="_IMP4" localSheetId="24">#REF!</definedName>
    <definedName name="_IMP4" localSheetId="13">#REF!</definedName>
    <definedName name="_IMP4">#REF!</definedName>
    <definedName name="_IMP6" localSheetId="13">#REF!</definedName>
    <definedName name="_IMP6">#REF!</definedName>
    <definedName name="_IMP7" localSheetId="13">#REF!</definedName>
    <definedName name="_IMP7">#REF!</definedName>
    <definedName name="_IMP8" localSheetId="13">#REF!</definedName>
    <definedName name="_IMP8">#REF!</definedName>
    <definedName name="_JPY18">#REF!</definedName>
    <definedName name="_JPY19">#REF!</definedName>
    <definedName name="_JPY20">#REF!</definedName>
    <definedName name="_Key1" localSheetId="24" hidden="1">#REF!</definedName>
    <definedName name="_Key1" localSheetId="7" hidden="1">#REF!</definedName>
    <definedName name="_Key1" localSheetId="13" hidden="1">#REF!</definedName>
    <definedName name="_Key1" hidden="1">#REF!</definedName>
    <definedName name="_Key2" localSheetId="24" hidden="1">#REF!</definedName>
    <definedName name="_Key2" localSheetId="13" hidden="1">#REF!</definedName>
    <definedName name="_Key2" hidden="1">#REF!</definedName>
    <definedName name="_MTS2">'[5]Annual Tables'!#REF!</definedName>
    <definedName name="_Order1" localSheetId="24" hidden="1">255</definedName>
    <definedName name="_Order1" localSheetId="7" hidden="1">255</definedName>
    <definedName name="_Order1" localSheetId="13" hidden="1">255</definedName>
    <definedName name="_Order1" hidden="1">0</definedName>
    <definedName name="_Order2" localSheetId="24" hidden="1">255</definedName>
    <definedName name="_Order2" localSheetId="7" hidden="1">255</definedName>
    <definedName name="_Order2" localSheetId="13" hidden="1">255</definedName>
    <definedName name="_Order2" hidden="1">0</definedName>
    <definedName name="_OUT1" localSheetId="24">#REF!</definedName>
    <definedName name="_OUT1" localSheetId="13">#REF!</definedName>
    <definedName name="_OUT1">#REF!</definedName>
    <definedName name="_OUT2" localSheetId="24">#REF!</definedName>
    <definedName name="_OUT2" localSheetId="13">#REF!</definedName>
    <definedName name="_OUT2">#REF!</definedName>
    <definedName name="_PAG2" localSheetId="24">[5]Index!#REF!</definedName>
    <definedName name="_PAG2" localSheetId="13">[5]Index!#REF!</definedName>
    <definedName name="_PAG2">[5]Index!#REF!</definedName>
    <definedName name="_PAG3" localSheetId="24">[5]Index!#REF!</definedName>
    <definedName name="_PAG3" localSheetId="13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 localSheetId="22">#REF!</definedName>
    <definedName name="_PAG7" localSheetId="24">#REF!</definedName>
    <definedName name="_PAG7" localSheetId="4">#REF!</definedName>
    <definedName name="_PAG7" localSheetId="13">#REF!</definedName>
    <definedName name="_PAG7">#REF!</definedName>
    <definedName name="_Parse_Out" localSheetId="24" hidden="1">#REF!</definedName>
    <definedName name="_Parse_Out" localSheetId="7" hidden="1">#REF!</definedName>
    <definedName name="_Parse_Out" localSheetId="13" hidden="1">#REF!</definedName>
    <definedName name="_Parse_Out" hidden="1">#REF!</definedName>
    <definedName name="_pro2001">[23]pro2001!$A$1:$B$72</definedName>
    <definedName name="_r13" localSheetId="24">[43]splatnosti!$V$39</definedName>
    <definedName name="_r13">[44]splatnosti!$V$39</definedName>
    <definedName name="_r14" localSheetId="24">[43]splatnosti!$V$40</definedName>
    <definedName name="_r14">[44]splatnosti!$V$40</definedName>
    <definedName name="_r18" localSheetId="24">[45]splatnosti!$N$34</definedName>
    <definedName name="_r18">[46]splatnosti!$N$34</definedName>
    <definedName name="_r19" localSheetId="24">[45]splatnosti!$N$35</definedName>
    <definedName name="_r19">[46]splatnosti!$N$35</definedName>
    <definedName name="_r20" localSheetId="24">[45]splatnosti!$N$36</definedName>
    <definedName name="_r20">[46]splatnosti!$N$36</definedName>
    <definedName name="_Regression_Int" hidden="1">1</definedName>
    <definedName name="_Regression_Out" localSheetId="19" hidden="1">#REF!</definedName>
    <definedName name="_Regression_Out" localSheetId="22" hidden="1">#REF!</definedName>
    <definedName name="_Regression_Out" localSheetId="24" hidden="1">#REF!</definedName>
    <definedName name="_Regression_Out" localSheetId="4" hidden="1">#REF!</definedName>
    <definedName name="_Regression_Out" localSheetId="7" hidden="1">#REF!</definedName>
    <definedName name="_Regression_Out" localSheetId="13" hidden="1">#REF!</definedName>
    <definedName name="_Regression_Out" localSheetId="14" hidden="1">#REF!</definedName>
    <definedName name="_Regression_Out" hidden="1">#REF!</definedName>
    <definedName name="_Regression_X" localSheetId="24" hidden="1">#REF!</definedName>
    <definedName name="_Regression_X" localSheetId="13" hidden="1">#REF!</definedName>
    <definedName name="_Regression_X" hidden="1">#REF!</definedName>
    <definedName name="_Regression_Y" localSheetId="24" hidden="1">#REF!</definedName>
    <definedName name="_Regression_Y" localSheetId="13" hidden="1">#REF!</definedName>
    <definedName name="_Regression_Y" hidden="1">#REF!</definedName>
    <definedName name="_RES2">[4]RES!#REF!</definedName>
    <definedName name="_rok2011">'[1]Príloha _7'!#REF!</definedName>
    <definedName name="_rozp" hidden="1">#REF!</definedName>
    <definedName name="_RULC">[10]REER!$BA$144:$BA$206</definedName>
    <definedName name="_Sort" localSheetId="19" hidden="1">#REF!</definedName>
    <definedName name="_Sort" localSheetId="22" hidden="1">#REF!</definedName>
    <definedName name="_Sort" localSheetId="24" hidden="1">#REF!</definedName>
    <definedName name="_Sort" localSheetId="4" hidden="1">#REF!</definedName>
    <definedName name="_Sort" localSheetId="13" hidden="1">#REF!</definedName>
    <definedName name="_Sort" localSheetId="14" hidden="1">#REF!</definedName>
    <definedName name="_Sort" hidden="1">#REF!</definedName>
    <definedName name="_TAB1" localSheetId="24">#REF!</definedName>
    <definedName name="_TAB1" localSheetId="13">#REF!</definedName>
    <definedName name="_TAB1">#REF!</definedName>
    <definedName name="_TAB10" localSheetId="13">#REF!</definedName>
    <definedName name="_TAB10">#REF!</definedName>
    <definedName name="_TAB12" localSheetId="13">#REF!</definedName>
    <definedName name="_TAB12">#REF!</definedName>
    <definedName name="_Tab19" localSheetId="13">#REF!</definedName>
    <definedName name="_Tab19">#REF!</definedName>
    <definedName name="_TAB2" localSheetId="13">#REF!</definedName>
    <definedName name="_TAB2">#REF!</definedName>
    <definedName name="_Tab20" localSheetId="13">#REF!</definedName>
    <definedName name="_Tab20">#REF!</definedName>
    <definedName name="_Tab21" localSheetId="13">#REF!</definedName>
    <definedName name="_Tab21">#REF!</definedName>
    <definedName name="_Tab22" localSheetId="13">#REF!</definedName>
    <definedName name="_Tab22">#REF!</definedName>
    <definedName name="_Tab23" localSheetId="13">#REF!</definedName>
    <definedName name="_Tab23">#REF!</definedName>
    <definedName name="_Tab24" localSheetId="13">#REF!</definedName>
    <definedName name="_Tab24">#REF!</definedName>
    <definedName name="_Tab26" localSheetId="13">#REF!</definedName>
    <definedName name="_Tab26">#REF!</definedName>
    <definedName name="_Tab27" localSheetId="13">#REF!</definedName>
    <definedName name="_Tab27">#REF!</definedName>
    <definedName name="_Tab28" localSheetId="13">#REF!</definedName>
    <definedName name="_Tab28">#REF!</definedName>
    <definedName name="_Tab29" localSheetId="13">#REF!</definedName>
    <definedName name="_Tab29">#REF!</definedName>
    <definedName name="_TAB3" localSheetId="13">#REF!</definedName>
    <definedName name="_TAB3">#REF!</definedName>
    <definedName name="_Tab30" localSheetId="13">#REF!</definedName>
    <definedName name="_Tab30">#REF!</definedName>
    <definedName name="_Tab31" localSheetId="13">#REF!</definedName>
    <definedName name="_Tab31">#REF!</definedName>
    <definedName name="_Tab32" localSheetId="13">#REF!</definedName>
    <definedName name="_Tab32">#REF!</definedName>
    <definedName name="_Tab33" localSheetId="13">#REF!</definedName>
    <definedName name="_Tab33">#REF!</definedName>
    <definedName name="_Tab34" localSheetId="13">#REF!</definedName>
    <definedName name="_Tab34">#REF!</definedName>
    <definedName name="_Tab35" localSheetId="13">#REF!</definedName>
    <definedName name="_Tab35">#REF!</definedName>
    <definedName name="_TAB4" localSheetId="13">#REF!</definedName>
    <definedName name="_TAB4">#REF!</definedName>
    <definedName name="_TAB5" localSheetId="13">#REF!</definedName>
    <definedName name="_TAB5">#REF!</definedName>
    <definedName name="_Tab52" localSheetId="13">#REF!</definedName>
    <definedName name="_Tab52">#REF!</definedName>
    <definedName name="_Tab58" localSheetId="13">#REF!</definedName>
    <definedName name="_Tab58">#REF!</definedName>
    <definedName name="_tab6" localSheetId="13">#REF!</definedName>
    <definedName name="_tab6">#REF!</definedName>
    <definedName name="_TAB7" localSheetId="13">#REF!</definedName>
    <definedName name="_TAB7">#REF!</definedName>
    <definedName name="_TAB8" localSheetId="13">#REF!</definedName>
    <definedName name="_TAB8">#REF!</definedName>
    <definedName name="_tab9" localSheetId="13">#REF!</definedName>
    <definedName name="_tab9">#REF!</definedName>
    <definedName name="_TB41" localSheetId="13">#REF!</definedName>
    <definedName name="_TB41">#REF!</definedName>
    <definedName name="_tis373">[47]Hlavna_kniha!$C$55</definedName>
    <definedName name="_Toc120178378" localSheetId="23">'G09,G10'!$A$9</definedName>
    <definedName name="_Toc120178379" localSheetId="23">'G09,G10'!$H$9</definedName>
    <definedName name="_Toc120178404" localSheetId="6">'T06'!$A$1</definedName>
    <definedName name="_Toc136002543" localSheetId="20">'G05'!$B$15</definedName>
    <definedName name="_Toc136002544" localSheetId="21">'G06'!$L$5</definedName>
    <definedName name="_Toc136250917" localSheetId="2">'T02'!$A$1</definedName>
    <definedName name="_Toc136250917" localSheetId="3">'T03'!#REF!</definedName>
    <definedName name="_Toc136250918" localSheetId="3">'T03'!$A$1</definedName>
    <definedName name="_Toc136250928" localSheetId="14">'T14'!$A$1</definedName>
    <definedName name="_Toc386111488" localSheetId="13">'T13'!#REF!</definedName>
    <definedName name="_Toc497119097" localSheetId="16">'T16, T17'!$A$1</definedName>
    <definedName name="_Toc70569873" localSheetId="24">'G11'!#REF!</definedName>
    <definedName name="_Toc72760868" localSheetId="12">'T12'!$A$1</definedName>
    <definedName name="_Toc73114065" localSheetId="5">'T05'!$A$1</definedName>
    <definedName name="_Toc74205197" localSheetId="22">'G07,G08'!$R$2</definedName>
    <definedName name="_Toc74205207" localSheetId="1">'T01'!$A$1</definedName>
    <definedName name="_Toc74205207" localSheetId="2">'T02'!$A$1</definedName>
    <definedName name="_Toc74205207" localSheetId="3">'T03'!#REF!</definedName>
    <definedName name="_Toc74205215" localSheetId="9">'T09'!$A$1</definedName>
    <definedName name="_Toc74205216" localSheetId="10">'T10'!$A$1</definedName>
    <definedName name="_Toc74205216" localSheetId="11">'T11'!$A$1</definedName>
    <definedName name="_UD2">[3]Uhrady!$A$4:$A$513</definedName>
    <definedName name="_USD18">#REF!</definedName>
    <definedName name="_USD19">#REF!</definedName>
    <definedName name="_WEO1" localSheetId="22">#REF!</definedName>
    <definedName name="_WEO1" localSheetId="24">#REF!</definedName>
    <definedName name="_WEO1" localSheetId="4">#REF!</definedName>
    <definedName name="_WEO1" localSheetId="13">#REF!</definedName>
    <definedName name="_WEO1">#REF!</definedName>
    <definedName name="_WEO2" localSheetId="24">#REF!</definedName>
    <definedName name="_WEO2" localSheetId="13">#REF!</definedName>
    <definedName name="_WEO2">#REF!</definedName>
    <definedName name="a" localSheetId="24">#REF!</definedName>
    <definedName name="a" localSheetId="13">#REF!</definedName>
    <definedName name="a">#REF!</definedName>
    <definedName name="aa" localSheetId="13">#REF!</definedName>
    <definedName name="aa">#REF!</definedName>
    <definedName name="aaa">'[1]Príloha _7'!#REF!</definedName>
    <definedName name="aaaaaaa">'[1]Príloha _7'!#REF!</definedName>
    <definedName name="aaaaaaaaaa" localSheetId="24">#REF!</definedName>
    <definedName name="aaaaaaaaaa">#REF!</definedName>
    <definedName name="aaaaaaaaaaaaaa" localSheetId="24">[48]!aaaaaaaaaaaaaa</definedName>
    <definedName name="aaaaaaaaaaaaaa" localSheetId="2">[48]!aaaaaaaaaaaaaa</definedName>
    <definedName name="aaaaaaaaaaaaaa" localSheetId="3">[48]!aaaaaaaaaaaaaa</definedName>
    <definedName name="aaaaaaaaaaaaaa" localSheetId="11">[48]!aaaaaaaaaaaaaa</definedName>
    <definedName name="aaaaaaaaaaaaaa">[48]!aaaaaaaaaaaaaa</definedName>
    <definedName name="aas">[49]Contents!$A$1:$C$25</definedName>
    <definedName name="abc" localSheetId="24">#REF!</definedName>
    <definedName name="abc">#REF!</definedName>
    <definedName name="abcd">'[2]Príloha _10 M'!#REF!</definedName>
    <definedName name="ACwvu.PLA1." localSheetId="19" hidden="1">'[50]COP FED'!#REF!</definedName>
    <definedName name="ACwvu.PLA1." localSheetId="22" hidden="1">'[50]COP FED'!#REF!</definedName>
    <definedName name="ACwvu.PLA1." localSheetId="24" hidden="1">'[50]COP FED'!#REF!</definedName>
    <definedName name="ACwvu.PLA1." localSheetId="4" hidden="1">'[50]COP FED'!#REF!</definedName>
    <definedName name="ACwvu.PLA1." localSheetId="14" hidden="1">'[50]COP FED'!#REF!</definedName>
    <definedName name="ACwvu.PLA1." hidden="1">'[50]COP FED'!#REF!</definedName>
    <definedName name="ACwvu.PLA2." hidden="1">'[50]COP FED'!$A$1:$N$49</definedName>
    <definedName name="ad">'[51]Príloha _10 M'!#REF!</definedName>
    <definedName name="adresa">'[51]Príloha _10 M'!#REF!</definedName>
    <definedName name="Aktiva" localSheetId="24">#REF!</definedName>
    <definedName name="Aktiva">#REF!</definedName>
    <definedName name="Ala" localSheetId="24">'[51]Príloha _10 M'!#REF!</definedName>
    <definedName name="Ala">'[51]Príloha _10 M'!#REF!</definedName>
    <definedName name="aloha" localSheetId="19" hidden="1">'[52]i2-KA'!#REF!</definedName>
    <definedName name="aloha" localSheetId="22" hidden="1">'[52]i2-KA'!#REF!</definedName>
    <definedName name="aloha" localSheetId="24" hidden="1">'[49]i2-KA'!#REF!</definedName>
    <definedName name="aloha" localSheetId="4" hidden="1">'[52]i2-KA'!#REF!</definedName>
    <definedName name="aloha" localSheetId="7" hidden="1">'[49]i2-KA'!#REF!</definedName>
    <definedName name="aloha" localSheetId="13" hidden="1">'[49]i2-KA'!#REF!</definedName>
    <definedName name="aloha" localSheetId="14" hidden="1">'[52]i2-KA'!#REF!</definedName>
    <definedName name="aloha" hidden="1">'[52]i2-KA'!#REF!</definedName>
    <definedName name="ANNUALNOM" localSheetId="22">#REF!</definedName>
    <definedName name="ANNUALNOM" localSheetId="24">#REF!</definedName>
    <definedName name="ANNUALNOM" localSheetId="4">#REF!</definedName>
    <definedName name="ANNUALNOM" localSheetId="13">#REF!</definedName>
    <definedName name="ANNUALNOM">#REF!</definedName>
    <definedName name="anscount" hidden="1">1</definedName>
    <definedName name="as">'[49]i-REER'!$A$2:$F$104</definedName>
    <definedName name="asdfasd" localSheetId="19" hidden="1">{"'előző év december'!$A$2:$CP$214"}</definedName>
    <definedName name="asdfasd" localSheetId="22" hidden="1">{"'előző év december'!$A$2:$CP$214"}</definedName>
    <definedName name="asdfasd" localSheetId="24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7" hidden="1">{"'előző év december'!$A$2:$CP$214"}</definedName>
    <definedName name="asdfasd" localSheetId="13" hidden="1">{"'előző év december'!$A$2:$CP$214"}</definedName>
    <definedName name="asdfasd" localSheetId="14" hidden="1">{"'előző év december'!$A$2:$CP$214"}</definedName>
    <definedName name="asdfasd" hidden="1">{"'előző év december'!$A$2:$CP$214"}</definedName>
    <definedName name="ASSUM" localSheetId="13">#REF!</definedName>
    <definedName name="ASSUM">#REF!</definedName>
    <definedName name="ASSUMB" localSheetId="13">#REF!</definedName>
    <definedName name="ASSUMB">#REF!</definedName>
    <definedName name="atrade" localSheetId="24">[38]!atrade</definedName>
    <definedName name="atrade" localSheetId="2">[38]!atrade</definedName>
    <definedName name="atrade" localSheetId="3">[38]!atrade</definedName>
    <definedName name="atrade" localSheetId="11">[38]!atrade</definedName>
    <definedName name="atrade">[38]!atrade</definedName>
    <definedName name="b" localSheetId="22">#REF!</definedName>
    <definedName name="b" localSheetId="24">#REF!</definedName>
    <definedName name="b" localSheetId="4">#REF!</definedName>
    <definedName name="b" localSheetId="13">#REF!</definedName>
    <definedName name="b">#REF!</definedName>
    <definedName name="BAKLANBOPB" localSheetId="24">#REF!</definedName>
    <definedName name="BAKLANBOPB" localSheetId="13">#REF!</definedName>
    <definedName name="BAKLANBOPB">#REF!</definedName>
    <definedName name="BAKLANDEBT2B" localSheetId="24">#REF!</definedName>
    <definedName name="BAKLANDEBT2B" localSheetId="13">#REF!</definedName>
    <definedName name="BAKLANDEBT2B">#REF!</definedName>
    <definedName name="BAKLDEBT1B" localSheetId="13">#REF!</definedName>
    <definedName name="BAKLDEBT1B">#REF!</definedName>
    <definedName name="BASDAT">'[5]Annual Tables'!#REF!</definedName>
    <definedName name="bb" localSheetId="19" hidden="1">{"Riqfin97",#N/A,FALSE,"Tran";"Riqfinpro",#N/A,FALSE,"Tran"}</definedName>
    <definedName name="bb" localSheetId="22" hidden="1">{"Riqfin97",#N/A,FALSE,"Tran";"Riqfinpro",#N/A,FALSE,"Tran"}</definedName>
    <definedName name="bb" localSheetId="24" hidden="1">{"Riqfin97",#N/A,FALSE,"Tran";"Riqfinpro",#N/A,FALSE,"Tran"}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localSheetId="7" hidden="1">{"Riqfin97",#N/A,FALSE,"Tran";"Riqfinpro",#N/A,FALSE,"Tran"}</definedName>
    <definedName name="bb" localSheetId="13" hidden="1">{"Riqfin97",#N/A,FALSE,"Tran";"Riqfinpro",#N/A,FALSE,"Tran"}</definedName>
    <definedName name="bb" localSheetId="14" hidden="1">{"Riqfin97",#N/A,FALSE,"Tran";"Riqfinpro",#N/A,FALSE,"Tran"}</definedName>
    <definedName name="bb" hidden="1">{"Riqfin97",#N/A,FALSE,"Tran";"Riqfinpro",#N/A,FALSE,"Tran"}</definedName>
    <definedName name="bbb" localSheetId="19" hidden="1">{"Riqfin97",#N/A,FALSE,"Tran";"Riqfinpro",#N/A,FALSE,"Tran"}</definedName>
    <definedName name="bbb" localSheetId="22" hidden="1">{"Riqfin97",#N/A,FALSE,"Tran";"Riqfinpro",#N/A,FALSE,"Tran"}</definedName>
    <definedName name="bbb" localSheetId="24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localSheetId="7" hidden="1">{"Riqfin97",#N/A,FALSE,"Tran";"Riqfinpro",#N/A,FALSE,"Tran"}</definedName>
    <definedName name="bbb" localSheetId="13" hidden="1">{"Riqfin97",#N/A,FALSE,"Tran";"Riqfinpro",#N/A,FALSE,"Tran"}</definedName>
    <definedName name="bbb" localSheetId="14" hidden="1">{"Riqfin97",#N/A,FALSE,"Tran";"Riqfinpro",#N/A,FALSE,"Tran"}</definedName>
    <definedName name="bbb" hidden="1">{"Riqfin97",#N/A,FALSE,"Tran";"Riqfinpro",#N/A,FALSE,"Tran"}</definedName>
    <definedName name="bbbbbbbbbbbbbb" localSheetId="24">[48]!bbbbbbbbbbbbbb</definedName>
    <definedName name="bbbbbbbbbbbbbb" localSheetId="2">[48]!bbbbbbbbbbbbbb</definedName>
    <definedName name="bbbbbbbbbbbbbb" localSheetId="3">[48]!bbbbbbbbbbbbbb</definedName>
    <definedName name="bbbbbbbbbbbbbb" localSheetId="11">[48]!bbbbbbbbbbbbbb</definedName>
    <definedName name="bbbbbbbbbbbbbb">[48]!bbbbbbbbbbbbbb</definedName>
    <definedName name="BCA">#N/A</definedName>
    <definedName name="BCA_GDP">#N/A</definedName>
    <definedName name="BE">#N/A</definedName>
    <definedName name="BEA" localSheetId="22">'[53]WEO-BOP'!#REF!</definedName>
    <definedName name="BEA" localSheetId="24">'[53]WEO-BOP'!#REF!</definedName>
    <definedName name="BEA" localSheetId="4">'[53]WEO-BOP'!#REF!</definedName>
    <definedName name="BEA">'[53]WEO-BOP'!#REF!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 localSheetId="24">'[51]Príloha _10 M'!#REF!</definedName>
    <definedName name="beata">'[51]Príloha _10 M'!#REF!</definedName>
    <definedName name="BEDE" localSheetId="22">#REF!</definedName>
    <definedName name="BEDE" localSheetId="24">#REF!</definedName>
    <definedName name="BEDE" localSheetId="4">#REF!</definedName>
    <definedName name="BEDE" localSheetId="13">#REF!</definedName>
    <definedName name="BEDE">#REF!</definedName>
    <definedName name="BER" localSheetId="22">'[53]WEO-BOP'!#REF!</definedName>
    <definedName name="BER" localSheetId="24">'[53]WEO-BOP'!#REF!</definedName>
    <definedName name="BER" localSheetId="4">'[53]WEO-BOP'!#REF!</definedName>
    <definedName name="BER">'[53]WEO-BOP'!#REF!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 localSheetId="24">'[51]Príloha _10 M'!#REF!</definedName>
    <definedName name="Beta">'[51]Príloha _10 M'!#REF!</definedName>
    <definedName name="BF">#N/A</definedName>
    <definedName name="BFD" localSheetId="22">'[53]WEO-BOP'!#REF!</definedName>
    <definedName name="BFD" localSheetId="24">'[53]WEO-BOP'!#REF!</definedName>
    <definedName name="BFD" localSheetId="4">'[53]WEO-BOP'!#REF!</definedName>
    <definedName name="BFD">'[53]WEO-BOP'!#REF!</definedName>
    <definedName name="BFDI" localSheetId="24">'[53]WEO-BOP'!#REF!</definedName>
    <definedName name="BFDI">'[53]WEO-BOP'!#REF!</definedName>
    <definedName name="bfftsy" localSheetId="24" hidden="1">[8]ER!#REF!</definedName>
    <definedName name="bfftsy" localSheetId="7" hidden="1">[8]ER!#REF!</definedName>
    <definedName name="bfftsy" hidden="1">[8]ER!#REF!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4">[48]!BFLD_DF</definedName>
    <definedName name="BFLD_DF" localSheetId="2">[48]!BFLD_DF</definedName>
    <definedName name="BFLD_DF" localSheetId="3">[48]!BFLD_DF</definedName>
    <definedName name="BFLD_DF" localSheetId="11">[48]!BFLD_DF</definedName>
    <definedName name="BFLD_DF">[48]!BFLD_DF</definedName>
    <definedName name="BFLG">#N/A</definedName>
    <definedName name="BFLG_D">#N/A</definedName>
    <definedName name="BFLG_DF">#N/A</definedName>
    <definedName name="BFO" localSheetId="22">'[53]WEO-BOP'!#REF!</definedName>
    <definedName name="BFO" localSheetId="24">'[53]WEO-BOP'!#REF!</definedName>
    <definedName name="BFO" localSheetId="4">'[53]WEO-BOP'!#REF!</definedName>
    <definedName name="BFO">'[53]WEO-BOP'!#REF!</definedName>
    <definedName name="BFOA" localSheetId="24">'[53]WEO-BOP'!#REF!</definedName>
    <definedName name="BFOA">'[53]WEO-BOP'!#REF!</definedName>
    <definedName name="BFOAG" localSheetId="24">'[53]WEO-BOP'!#REF!</definedName>
    <definedName name="BFOAG">'[53]WEO-BOP'!#REF!</definedName>
    <definedName name="BFOG" localSheetId="24">'[53]WEO-BOP'!#REF!</definedName>
    <definedName name="BFOG">'[53]WEO-BOP'!#REF!</definedName>
    <definedName name="BFOL" localSheetId="24">'[53]WEO-BOP'!#REF!</definedName>
    <definedName name="BFOL">'[53]WEO-BOP'!#REF!</definedName>
    <definedName name="BFOL_B">'[53]WEO-BOP'!#REF!</definedName>
    <definedName name="BFOL_G">'[53]WEO-BOP'!#REF!</definedName>
    <definedName name="BFOLG">'[53]WEO-BOP'!#REF!</definedName>
    <definedName name="BFP">'[53]WEO-BOP'!#REF!</definedName>
    <definedName name="BFPA">'[53]WEO-BOP'!#REF!</definedName>
    <definedName name="BFPAG">'[53]WEO-BOP'!#REF!</definedName>
    <definedName name="BFPG">'[53]WEO-BOP'!#REF!</definedName>
    <definedName name="BFPL">'[53]WEO-BOP'!#REF!</definedName>
    <definedName name="BFPLD">'[53]WEO-BOP'!#REF!</definedName>
    <definedName name="BFPLDG">'[53]WEO-BOP'!#REF!</definedName>
    <definedName name="BFPLE">'[53]WEO-BOP'!#REF!</definedName>
    <definedName name="BFRA">#N/A</definedName>
    <definedName name="bfsdhtr" localSheetId="24" hidden="1">[8]WB!#REF!</definedName>
    <definedName name="bfsdhtr" hidden="1">[8]WB!#REF!</definedName>
    <definedName name="BGS">'[53]WEO-BOP'!#REF!</definedName>
    <definedName name="BI">#N/A</definedName>
    <definedName name="BID">'[53]WEO-BOP'!#REF!</definedName>
    <definedName name="BK">#N/A</definedName>
    <definedName name="BKF">#N/A</definedName>
    <definedName name="BLPH1" hidden="1">'[54]Ex rate bloom'!$A$4</definedName>
    <definedName name="BLPH2" hidden="1">'[54]Ex rate bloom'!$D$4</definedName>
    <definedName name="BLPH3" hidden="1">'[54]Ex rate bloom'!$G$4</definedName>
    <definedName name="BLPH4" hidden="1">'[54]Ex rate bloom'!$J$4</definedName>
    <definedName name="BLPH5" hidden="1">'[54]Ex rate bloom'!$M$4</definedName>
    <definedName name="BLPH6" hidden="1">'[54]Ex rate bloom'!$P$4</definedName>
    <definedName name="BLPH7" hidden="1">'[54]Ex rate bloom'!$S$4</definedName>
    <definedName name="BLPH8" hidden="1">'[54]Ex rate bloom'!$V$4</definedName>
    <definedName name="BMG">[55]Q6!$E$28:$AH$28</definedName>
    <definedName name="BMII">#N/A</definedName>
    <definedName name="BMIIB">#N/A</definedName>
    <definedName name="BMIIG">#N/A</definedName>
    <definedName name="BMS" localSheetId="22">'[53]WEO-BOP'!#REF!</definedName>
    <definedName name="BMS" localSheetId="24">'[53]WEO-BOP'!#REF!</definedName>
    <definedName name="BMS" localSheetId="4">'[53]WEO-BOP'!#REF!</definedName>
    <definedName name="BMS">'[53]WEO-BOP'!#REF!</definedName>
    <definedName name="bn" localSheetId="19" hidden="1">{"'előző év december'!$A$2:$CP$214"}</definedName>
    <definedName name="bn" localSheetId="22" hidden="1">{"'előző év december'!$A$2:$CP$214"}</definedName>
    <definedName name="bn" localSheetId="24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7" hidden="1">{"'előző év december'!$A$2:$CP$214"}</definedName>
    <definedName name="bn" localSheetId="13" hidden="1">{"'előző év december'!$A$2:$CP$214"}</definedName>
    <definedName name="bn" localSheetId="14" hidden="1">{"'előző év december'!$A$2:$CP$214"}</definedName>
    <definedName name="bn" hidden="1">{"'előző év december'!$A$2:$CP$214"}</definedName>
    <definedName name="Bolivia" localSheetId="13">#REF!</definedName>
    <definedName name="Bolivia">#REF!</definedName>
    <definedName name="BOP">#N/A</definedName>
    <definedName name="BOPB" localSheetId="22">#REF!</definedName>
    <definedName name="BOPB" localSheetId="24">#REF!</definedName>
    <definedName name="BOPB" localSheetId="4">#REF!</definedName>
    <definedName name="BOPB" localSheetId="13">#REF!</definedName>
    <definedName name="BOPB">#REF!</definedName>
    <definedName name="BOPMEMOB" localSheetId="24">#REF!</definedName>
    <definedName name="BOPMEMOB" localSheetId="13">#REF!</definedName>
    <definedName name="BOPMEMOB">#REF!</definedName>
    <definedName name="bracket_2" localSheetId="24">#REF!</definedName>
    <definedName name="bracket_2" localSheetId="13">#REF!</definedName>
    <definedName name="bracket_2">#REF!</definedName>
    <definedName name="BRASS" localSheetId="24">'[53]WEO-BOP'!#REF!</definedName>
    <definedName name="BRASS">'[53]WEO-BOP'!#REF!</definedName>
    <definedName name="Brazil" localSheetId="22">#REF!</definedName>
    <definedName name="Brazil" localSheetId="24">#REF!</definedName>
    <definedName name="Brazil" localSheetId="4">#REF!</definedName>
    <definedName name="Brazil" localSheetId="13">#REF!</definedName>
    <definedName name="Brazil">#REF!</definedName>
    <definedName name="btbtrbtrbtr" localSheetId="24">'[1]Príloha _7'!#REF!</definedName>
    <definedName name="btbtrbtrbtr">'[1]Príloha _7'!#REF!</definedName>
    <definedName name="btebrtfwbrtewwbtre" localSheetId="24">'[2]Príloha _10 M'!#REF!</definedName>
    <definedName name="btebrtfwbrtewwbtre">'[2]Príloha _10 M'!#REF!</definedName>
    <definedName name="btgbtrbrtbrtbtr">'[1]Príloha _7'!#REF!</definedName>
    <definedName name="BTR" localSheetId="22">'[53]WEO-BOP'!#REF!</definedName>
    <definedName name="BTR" localSheetId="24">'[53]WEO-BOP'!#REF!</definedName>
    <definedName name="BTR" localSheetId="4">'[53]WEO-BOP'!#REF!</definedName>
    <definedName name="BTR" localSheetId="13">'[53]WEO-BOP'!#REF!</definedName>
    <definedName name="BTR">'[53]WEO-BOP'!#REF!</definedName>
    <definedName name="btrbtrbtrbtrb">'[2]Príloha _10 M'!#REF!</definedName>
    <definedName name="BTRG" localSheetId="24">'[53]WEO-BOP'!#REF!</definedName>
    <definedName name="BTRG" localSheetId="13">'[53]WEO-BOP'!#REF!</definedName>
    <definedName name="BTRG">'[53]WEO-BOP'!#REF!</definedName>
    <definedName name="BUDGET" localSheetId="22">#REF!</definedName>
    <definedName name="BUDGET" localSheetId="24">#REF!</definedName>
    <definedName name="BUDGET" localSheetId="4">#REF!</definedName>
    <definedName name="BUDGET" localSheetId="13">#REF!</definedName>
    <definedName name="BUDGET">#REF!</definedName>
    <definedName name="Budget_expenditure" localSheetId="24">#REF!</definedName>
    <definedName name="Budget_expenditure" localSheetId="13">#REF!</definedName>
    <definedName name="Budget_expenditure">#REF!</definedName>
    <definedName name="Budget_revenue" localSheetId="24">#REF!</definedName>
    <definedName name="Budget_revenue" localSheetId="13">#REF!</definedName>
    <definedName name="Budget_revenue">#REF!</definedName>
    <definedName name="BXG">[55]Q6!$E$26:$AH$26</definedName>
    <definedName name="BXS" localSheetId="22">'[53]WEO-BOP'!#REF!</definedName>
    <definedName name="BXS" localSheetId="24">'[53]WEO-BOP'!#REF!</definedName>
    <definedName name="BXS" localSheetId="4">'[53]WEO-BOP'!#REF!</definedName>
    <definedName name="BXS">'[53]WEO-BOP'!#REF!</definedName>
    <definedName name="BXTSAq" localSheetId="22">#REF!</definedName>
    <definedName name="BXTSAq" localSheetId="24">#REF!</definedName>
    <definedName name="BXTSAq" localSheetId="4">#REF!</definedName>
    <definedName name="BXTSAq" localSheetId="13">#REF!</definedName>
    <definedName name="BXTSAq">#REF!</definedName>
    <definedName name="CalcMCV_4" localSheetId="24">#REF!</definedName>
    <definedName name="CalcMCV_4" localSheetId="13">#REF!</definedName>
    <definedName name="CalcMCV_4">#REF!</definedName>
    <definedName name="calcNGS_NGDP">#N/A</definedName>
    <definedName name="CAPACCB" localSheetId="22">#REF!</definedName>
    <definedName name="CAPACCB" localSheetId="24">#REF!</definedName>
    <definedName name="CAPACCB" localSheetId="4">#REF!</definedName>
    <definedName name="CAPACCB" localSheetId="13">#REF!</definedName>
    <definedName name="CAPACCB">#REF!</definedName>
    <definedName name="cc" localSheetId="19" hidden="1">{"Riqfin97",#N/A,FALSE,"Tran";"Riqfinpro",#N/A,FALSE,"Tran"}</definedName>
    <definedName name="cc" localSheetId="22" hidden="1">{"Riqfin97",#N/A,FALSE,"Tran";"Riqfinpro",#N/A,FALSE,"Tran"}</definedName>
    <definedName name="cc" localSheetId="24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localSheetId="7" hidden="1">{"Riqfin97",#N/A,FALSE,"Tran";"Riqfinpro",#N/A,FALSE,"Tran"}</definedName>
    <definedName name="cc" localSheetId="13" hidden="1">{"Riqfin97",#N/A,FALSE,"Tran";"Riqfinpro",#N/A,FALSE,"Tran"}</definedName>
    <definedName name="cc" localSheetId="14" hidden="1">{"Riqfin97",#N/A,FALSE,"Tran";"Riqfinpro",#N/A,FALSE,"Tran"}</definedName>
    <definedName name="cc" hidden="1">{"Riqfin97",#N/A,FALSE,"Tran";"Riqfinpro",#N/A,FALSE,"Tran"}</definedName>
    <definedName name="ccc" localSheetId="19" hidden="1">{"Riqfin97",#N/A,FALSE,"Tran";"Riqfinpro",#N/A,FALSE,"Tran"}</definedName>
    <definedName name="ccc" localSheetId="22" hidden="1">{"Riqfin97",#N/A,FALSE,"Tran";"Riqfinpro",#N/A,FALSE,"Tran"}</definedName>
    <definedName name="ccc" localSheetId="24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localSheetId="7" hidden="1">{"Riqfin97",#N/A,FALSE,"Tran";"Riqfinpro",#N/A,FALSE,"Tran"}</definedName>
    <definedName name="ccc" localSheetId="13" hidden="1">{"Riqfin97",#N/A,FALSE,"Tran";"Riqfinpro",#N/A,FALSE,"Tran"}</definedName>
    <definedName name="ccc" localSheetId="14" hidden="1">{"Riqfin97",#N/A,FALSE,"Tran";"Riqfinpro",#N/A,FALSE,"Tran"}</definedName>
    <definedName name="ccc" hidden="1">{"Riqfin97",#N/A,FALSE,"Tran";"Riqfinpro",#N/A,FALSE,"Tran"}</definedName>
    <definedName name="CCODE" localSheetId="22">#REF!</definedName>
    <definedName name="CCODE" localSheetId="24">#REF!</definedName>
    <definedName name="CCODE" localSheetId="4">#REF!</definedName>
    <definedName name="CCODE" localSheetId="13">#REF!</definedName>
    <definedName name="CCODE">#REF!</definedName>
    <definedName name="cgb" localSheetId="24">#REF!</definedName>
    <definedName name="cgb" localSheetId="13">#REF!</definedName>
    <definedName name="cgb">#REF!</definedName>
    <definedName name="cge" localSheetId="24">#REF!</definedName>
    <definedName name="cge" localSheetId="13">#REF!</definedName>
    <definedName name="cge">#REF!</definedName>
    <definedName name="cgr" localSheetId="13">#REF!</definedName>
    <definedName name="cgr">#REF!</definedName>
    <definedName name="CHART" localSheetId="22">#REF!</definedName>
    <definedName name="CHART" localSheetId="24">#REF!</definedName>
    <definedName name="CHART" localSheetId="4">#REF!</definedName>
    <definedName name="CHART" localSheetId="13">#REF!</definedName>
    <definedName name="CHART">#REF!</definedName>
    <definedName name="chart4" localSheetId="19" hidden="1">{#N/A,#N/A,FALSE,"CB";#N/A,#N/A,FALSE,"CMB";#N/A,#N/A,FALSE,"NBFI"}</definedName>
    <definedName name="chart4" localSheetId="22" hidden="1">{#N/A,#N/A,FALSE,"CB";#N/A,#N/A,FALSE,"CMB";#N/A,#N/A,FALSE,"NBFI"}</definedName>
    <definedName name="chart4" localSheetId="24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hidden="1">{#N/A,#N/A,FALSE,"CB";#N/A,#N/A,FALSE,"CMB";#N/A,#N/A,FALSE,"NBFI"}</definedName>
    <definedName name="CHILE" localSheetId="22">#REF!</definedName>
    <definedName name="CHILE" localSheetId="24">#REF!</definedName>
    <definedName name="CHILE" localSheetId="4">#REF!</definedName>
    <definedName name="CHILE" localSheetId="13">#REF!</definedName>
    <definedName name="CHILE">#REF!</definedName>
    <definedName name="CHK" localSheetId="24">#REF!</definedName>
    <definedName name="CHK" localSheetId="13">#REF!</definedName>
    <definedName name="CHK">#REF!</definedName>
    <definedName name="cisDUTV">[56]Konfig!$A$50:$B$57</definedName>
    <definedName name="cisDUTV3Nazov">[56]Konfig!$A$51:$A$57</definedName>
    <definedName name="cisDUTVNazov">[56]Konfig!$A$50:$A$57</definedName>
    <definedName name="cisNAKL">[56]Konfig!$A$70:$B$991</definedName>
    <definedName name="cisNAKL4103NazovA">[56]Konfig!$D$1101:$D$1985</definedName>
    <definedName name="cisNAKLNazovA">[56]Konfig!$D$70:$D$991</definedName>
    <definedName name="cjfdsknhvjkfdnhbvjkfdbnvjkfgd">'[1]Príloha _7'!#REF!</definedName>
    <definedName name="CONCK" localSheetId="24">#REF!</definedName>
    <definedName name="CONCK" localSheetId="13">#REF!</definedName>
    <definedName name="CONCK">#REF!</definedName>
    <definedName name="Cons" localSheetId="24">#REF!</definedName>
    <definedName name="Cons" localSheetId="13">#REF!</definedName>
    <definedName name="Cons">#REF!</definedName>
    <definedName name="CORULCSA">[57]E!$V$15:$V$98</definedName>
    <definedName name="Country">'[58]Input 1 - Basics'!$D$3</definedName>
    <definedName name="CountryCode">[59]readme!$B$2</definedName>
    <definedName name="cp" localSheetId="19" hidden="1">{"'előző év december'!$A$2:$CP$214"}</definedName>
    <definedName name="cp" localSheetId="22" hidden="1">{"'előző év december'!$A$2:$CP$214"}</definedName>
    <definedName name="cp" localSheetId="24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7" hidden="1">{"'előző év december'!$A$2:$CP$214"}</definedName>
    <definedName name="cp" localSheetId="13" hidden="1">{"'előző év december'!$A$2:$CP$214"}</definedName>
    <definedName name="cp" localSheetId="14" hidden="1">{"'előző év december'!$A$2:$CP$214"}</definedName>
    <definedName name="cp" hidden="1">{"'előző év december'!$A$2:$CP$214"}</definedName>
    <definedName name="cpr" localSheetId="19" hidden="1">{"'előző év december'!$A$2:$CP$214"}</definedName>
    <definedName name="cpr" localSheetId="22" hidden="1">{"'előző év december'!$A$2:$CP$214"}</definedName>
    <definedName name="cpr" localSheetId="24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7" hidden="1">{"'előző év december'!$A$2:$CP$214"}</definedName>
    <definedName name="cpr" localSheetId="13" hidden="1">{"'előző év december'!$A$2:$CP$214"}</definedName>
    <definedName name="cpr" localSheetId="14" hidden="1">{"'előző év december'!$A$2:$CP$214"}</definedName>
    <definedName name="cpr" hidden="1">{"'előző év december'!$A$2:$CP$214"}</definedName>
    <definedName name="cprsa" localSheetId="19" hidden="1">{"'előző év december'!$A$2:$CP$214"}</definedName>
    <definedName name="cprsa" localSheetId="22" hidden="1">{"'előző év december'!$A$2:$CP$214"}</definedName>
    <definedName name="cprsa" localSheetId="24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7" hidden="1">{"'előző év december'!$A$2:$CP$214"}</definedName>
    <definedName name="cprsa" localSheetId="13" hidden="1">{"'előző év december'!$A$2:$CP$214"}</definedName>
    <definedName name="cprsa" localSheetId="14" hidden="1">{"'előző év december'!$A$2:$CP$214"}</definedName>
    <definedName name="cprsa" hidden="1">{"'előző év december'!$A$2:$CP$214"}</definedName>
    <definedName name="CurrVintage">[60]Current!$D$66</definedName>
    <definedName name="Cwvu.a." localSheetId="19" hidden="1">[61]BOP!$A$36:$IV$36,[61]BOP!$A$44:$IV$44,[61]BOP!$A$59:$IV$59,[61]BOP!#REF!,[61]BOP!#REF!,[61]BOP!$A$81:$IV$88</definedName>
    <definedName name="Cwvu.a." localSheetId="22" hidden="1">[61]BOP!$A$36:$IV$36,[61]BOP!$A$44:$IV$44,[61]BOP!$A$59:$IV$59,[61]BOP!#REF!,[61]BOP!#REF!,[61]BOP!$A$81:$IV$88</definedName>
    <definedName name="Cwvu.a." localSheetId="24" hidden="1">[61]BOP!$A$36:$IV$36,[61]BOP!$A$44:$IV$44,[61]BOP!$A$59:$IV$59,[61]BOP!#REF!,[61]BOP!#REF!,[61]BOP!$A$81:$IV$88</definedName>
    <definedName name="Cwvu.a." localSheetId="4" hidden="1">[61]BOP!$A$36:$IV$36,[61]BOP!$A$44:$IV$44,[61]BOP!$A$59:$IV$59,[61]BOP!#REF!,[61]BOP!#REF!,[61]BOP!$A$81:$IV$88</definedName>
    <definedName name="Cwvu.a." localSheetId="7" hidden="1">[62]BOP!$A$36:$IV$36,[62]BOP!$A$44:$IV$44,[62]BOP!$A$59:$IV$59,[62]BOP!#REF!,[62]BOP!#REF!,[62]BOP!$A$81:$IV$88</definedName>
    <definedName name="Cwvu.a." localSheetId="14" hidden="1">[61]BOP!$A$36:$IV$36,[61]BOP!$A$44:$IV$44,[61]BOP!$A$59:$IV$59,[61]BOP!#REF!,[61]BOP!#REF!,[61]BOP!$A$81:$IV$88</definedName>
    <definedName name="Cwvu.a." hidden="1">[62]BOP!$A$36:$IV$36,[62]BOP!$A$44:$IV$44,[62]BOP!$A$59:$IV$59,[62]BOP!#REF!,[62]BOP!#REF!,[62]BOP!$A$81:$IV$88</definedName>
    <definedName name="Cwvu.bop." localSheetId="19" hidden="1">[61]BOP!$A$36:$IV$36,[61]BOP!$A$44:$IV$44,[61]BOP!$A$59:$IV$59,[61]BOP!#REF!,[61]BOP!#REF!,[61]BOP!$A$81:$IV$88</definedName>
    <definedName name="Cwvu.bop." localSheetId="22" hidden="1">[61]BOP!$A$36:$IV$36,[61]BOP!$A$44:$IV$44,[61]BOP!$A$59:$IV$59,[61]BOP!#REF!,[61]BOP!#REF!,[61]BOP!$A$81:$IV$88</definedName>
    <definedName name="Cwvu.bop." localSheetId="24" hidden="1">[61]BOP!$A$36:$IV$36,[61]BOP!$A$44:$IV$44,[61]BOP!$A$59:$IV$59,[61]BOP!#REF!,[61]BOP!#REF!,[61]BOP!$A$81:$IV$88</definedName>
    <definedName name="Cwvu.bop." localSheetId="4" hidden="1">[61]BOP!$A$36:$IV$36,[61]BOP!$A$44:$IV$44,[61]BOP!$A$59:$IV$59,[61]BOP!#REF!,[61]BOP!#REF!,[61]BOP!$A$81:$IV$88</definedName>
    <definedName name="Cwvu.bop." localSheetId="7" hidden="1">[62]BOP!$A$36:$IV$36,[62]BOP!$A$44:$IV$44,[62]BOP!$A$59:$IV$59,[62]BOP!#REF!,[62]BOP!#REF!,[62]BOP!$A$81:$IV$88</definedName>
    <definedName name="Cwvu.bop." localSheetId="14" hidden="1">[61]BOP!$A$36:$IV$36,[61]BOP!$A$44:$IV$44,[61]BOP!$A$59:$IV$59,[61]BOP!#REF!,[61]BOP!#REF!,[61]BOP!$A$81:$IV$88</definedName>
    <definedName name="Cwvu.bop." hidden="1">[62]BOP!$A$36:$IV$36,[62]BOP!$A$44:$IV$44,[62]BOP!$A$59:$IV$59,[62]BOP!#REF!,[62]BOP!#REF!,[62]BOP!$A$81:$IV$88</definedName>
    <definedName name="Cwvu.bop.sr." localSheetId="19" hidden="1">[61]BOP!$A$36:$IV$36,[61]BOP!$A$44:$IV$44,[61]BOP!$A$59:$IV$59,[61]BOP!#REF!,[61]BOP!#REF!,[61]BOP!$A$81:$IV$88</definedName>
    <definedName name="Cwvu.bop.sr." localSheetId="22" hidden="1">[61]BOP!$A$36:$IV$36,[61]BOP!$A$44:$IV$44,[61]BOP!$A$59:$IV$59,[61]BOP!#REF!,[61]BOP!#REF!,[61]BOP!$A$81:$IV$88</definedName>
    <definedName name="Cwvu.bop.sr." localSheetId="24" hidden="1">[61]BOP!$A$36:$IV$36,[61]BOP!$A$44:$IV$44,[61]BOP!$A$59:$IV$59,[61]BOP!#REF!,[61]BOP!#REF!,[61]BOP!$A$81:$IV$88</definedName>
    <definedName name="Cwvu.bop.sr." localSheetId="4" hidden="1">[61]BOP!$A$36:$IV$36,[61]BOP!$A$44:$IV$44,[61]BOP!$A$59:$IV$59,[61]BOP!#REF!,[61]BOP!#REF!,[61]BOP!$A$81:$IV$88</definedName>
    <definedName name="Cwvu.bop.sr." localSheetId="7" hidden="1">[62]BOP!$A$36:$IV$36,[62]BOP!$A$44:$IV$44,[62]BOP!$A$59:$IV$59,[62]BOP!#REF!,[62]BOP!#REF!,[62]BOP!$A$81:$IV$88</definedName>
    <definedName name="Cwvu.bop.sr." localSheetId="14" hidden="1">[61]BOP!$A$36:$IV$36,[61]BOP!$A$44:$IV$44,[61]BOP!$A$59:$IV$59,[61]BOP!#REF!,[61]BOP!#REF!,[61]BOP!$A$81:$IV$88</definedName>
    <definedName name="Cwvu.bop.sr." hidden="1">[62]BOP!$A$36:$IV$36,[62]BOP!$A$44:$IV$44,[62]BOP!$A$59:$IV$59,[62]BOP!#REF!,[62]BOP!#REF!,[62]BOP!$A$81:$IV$88</definedName>
    <definedName name="Cwvu.bopsdr.sr." localSheetId="19" hidden="1">[61]BOP!$A$36:$IV$36,[61]BOP!$A$44:$IV$44,[61]BOP!$A$59:$IV$59,[61]BOP!#REF!,[61]BOP!#REF!,[61]BOP!$A$81:$IV$88</definedName>
    <definedName name="Cwvu.bopsdr.sr." localSheetId="22" hidden="1">[61]BOP!$A$36:$IV$36,[61]BOP!$A$44:$IV$44,[61]BOP!$A$59:$IV$59,[61]BOP!#REF!,[61]BOP!#REF!,[61]BOP!$A$81:$IV$88</definedName>
    <definedName name="Cwvu.bopsdr.sr." localSheetId="24" hidden="1">[61]BOP!$A$36:$IV$36,[61]BOP!$A$44:$IV$44,[61]BOP!$A$59:$IV$59,[61]BOP!#REF!,[61]BOP!#REF!,[61]BOP!$A$81:$IV$88</definedName>
    <definedName name="Cwvu.bopsdr.sr." localSheetId="4" hidden="1">[61]BOP!$A$36:$IV$36,[61]BOP!$A$44:$IV$44,[61]BOP!$A$59:$IV$59,[61]BOP!#REF!,[61]BOP!#REF!,[61]BOP!$A$81:$IV$88</definedName>
    <definedName name="Cwvu.bopsdr.sr." localSheetId="14" hidden="1">[61]BOP!$A$36:$IV$36,[61]BOP!$A$44:$IV$44,[61]BOP!$A$59:$IV$59,[61]BOP!#REF!,[61]BOP!#REF!,[61]BOP!$A$81:$IV$88</definedName>
    <definedName name="Cwvu.bopsdr.sr." hidden="1">[62]BOP!$A$36:$IV$36,[62]BOP!$A$44:$IV$44,[62]BOP!$A$59:$IV$59,[62]BOP!#REF!,[62]BOP!#REF!,[62]BOP!$A$81:$IV$88</definedName>
    <definedName name="Cwvu.cotton." localSheetId="19" hidden="1">[61]BOP!$A$36:$IV$36,[61]BOP!$A$44:$IV$44,[61]BOP!$A$59:$IV$59,[61]BOP!#REF!,[61]BOP!#REF!,[61]BOP!$A$79:$IV$79,[61]BOP!$A$81:$IV$88,[61]BOP!#REF!</definedName>
    <definedName name="Cwvu.cotton." localSheetId="22" hidden="1">[61]BOP!$A$36:$IV$36,[61]BOP!$A$44:$IV$44,[61]BOP!$A$59:$IV$59,[61]BOP!#REF!,[61]BOP!#REF!,[61]BOP!$A$79:$IV$79,[61]BOP!$A$81:$IV$88,[61]BOP!#REF!</definedName>
    <definedName name="Cwvu.cotton." localSheetId="24" hidden="1">[61]BOP!$A$36:$IV$36,[61]BOP!$A$44:$IV$44,[61]BOP!$A$59:$IV$59,[61]BOP!#REF!,[61]BOP!#REF!,[61]BOP!$A$79:$IV$79,[61]BOP!$A$81:$IV$88,[61]BOP!#REF!</definedName>
    <definedName name="Cwvu.cotton." localSheetId="4" hidden="1">[61]BOP!$A$36:$IV$36,[61]BOP!$A$44:$IV$44,[61]BOP!$A$59:$IV$59,[61]BOP!#REF!,[61]BOP!#REF!,[61]BOP!$A$79:$IV$79,[61]BOP!$A$81:$IV$88,[61]BOP!#REF!</definedName>
    <definedName name="Cwvu.cotton." localSheetId="7" hidden="1">[62]BOP!$A$36:$IV$36,[62]BOP!$A$44:$IV$44,[62]BOP!$A$59:$IV$59,[62]BOP!#REF!,[62]BOP!#REF!,[62]BOP!$A$79:$IV$79,[62]BOP!$A$81:$IV$88,[62]BOP!#REF!</definedName>
    <definedName name="Cwvu.cotton." localSheetId="13" hidden="1">[61]BOP!$A$36:$IV$36,[61]BOP!$A$44:$IV$44,[61]BOP!$A$59:$IV$59,[61]BOP!#REF!,[61]BOP!#REF!,[61]BOP!$A$79:$IV$79,[61]BOP!$A$81:$IV$88,[61]BOP!#REF!</definedName>
    <definedName name="Cwvu.cotton." localSheetId="14" hidden="1">[61]BOP!$A$36:$IV$36,[61]BOP!$A$44:$IV$44,[61]BOP!$A$59:$IV$59,[61]BOP!#REF!,[61]BOP!#REF!,[61]BOP!$A$79:$IV$79,[61]BOP!$A$81:$IV$88,[61]BOP!#REF!</definedName>
    <definedName name="Cwvu.cotton." hidden="1">[62]BOP!$A$36:$IV$36,[62]BOP!$A$44:$IV$44,[62]BOP!$A$59:$IV$59,[62]BOP!#REF!,[62]BOP!#REF!,[62]BOP!$A$79:$IV$79,[62]BOP!$A$81:$IV$88,[62]BOP!#REF!</definedName>
    <definedName name="Cwvu.cottonall." localSheetId="19" hidden="1">[61]BOP!$A$36:$IV$36,[61]BOP!$A$44:$IV$44,[61]BOP!$A$59:$IV$59,[61]BOP!#REF!,[61]BOP!#REF!,[61]BOP!$A$79:$IV$79,[61]BOP!$A$81:$IV$88</definedName>
    <definedName name="Cwvu.cottonall." localSheetId="22" hidden="1">[61]BOP!$A$36:$IV$36,[61]BOP!$A$44:$IV$44,[61]BOP!$A$59:$IV$59,[61]BOP!#REF!,[61]BOP!#REF!,[61]BOP!$A$79:$IV$79,[61]BOP!$A$81:$IV$88</definedName>
    <definedName name="Cwvu.cottonall." localSheetId="24" hidden="1">[61]BOP!$A$36:$IV$36,[61]BOP!$A$44:$IV$44,[61]BOP!$A$59:$IV$59,[61]BOP!#REF!,[61]BOP!#REF!,[61]BOP!$A$79:$IV$79,[61]BOP!$A$81:$IV$88</definedName>
    <definedName name="Cwvu.cottonall." localSheetId="4" hidden="1">[61]BOP!$A$36:$IV$36,[61]BOP!$A$44:$IV$44,[61]BOP!$A$59:$IV$59,[61]BOP!#REF!,[61]BOP!#REF!,[61]BOP!$A$79:$IV$79,[61]BOP!$A$81:$IV$88</definedName>
    <definedName name="Cwvu.cottonall." localSheetId="14" hidden="1">[61]BOP!$A$36:$IV$36,[61]BOP!$A$44:$IV$44,[61]BOP!$A$59:$IV$59,[61]BOP!#REF!,[61]BOP!#REF!,[61]BOP!$A$79:$IV$79,[61]BOP!$A$81:$IV$88</definedName>
    <definedName name="Cwvu.cottonall." hidden="1">[62]BOP!$A$36:$IV$36,[62]BOP!$A$44:$IV$44,[62]BOP!$A$59:$IV$59,[62]BOP!#REF!,[62]BOP!#REF!,[62]BOP!$A$79:$IV$79,[62]BOP!$A$81:$IV$88</definedName>
    <definedName name="Cwvu.exportdetails." localSheetId="19" hidden="1">[61]BOP!$A$36:$IV$36,[61]BOP!$A$44:$IV$44,[61]BOP!$A$59:$IV$59,[61]BOP!#REF!,[61]BOP!#REF!,[61]BOP!$A$79:$IV$79,[61]BOP!#REF!</definedName>
    <definedName name="Cwvu.exportdetails." localSheetId="22" hidden="1">[61]BOP!$A$36:$IV$36,[61]BOP!$A$44:$IV$44,[61]BOP!$A$59:$IV$59,[61]BOP!#REF!,[61]BOP!#REF!,[61]BOP!$A$79:$IV$79,[61]BOP!#REF!</definedName>
    <definedName name="Cwvu.exportdetails." localSheetId="24" hidden="1">[61]BOP!$A$36:$IV$36,[61]BOP!$A$44:$IV$44,[61]BOP!$A$59:$IV$59,[61]BOP!#REF!,[61]BOP!#REF!,[61]BOP!$A$79:$IV$79,[61]BOP!#REF!</definedName>
    <definedName name="Cwvu.exportdetails." localSheetId="4" hidden="1">[61]BOP!$A$36:$IV$36,[61]BOP!$A$44:$IV$44,[61]BOP!$A$59:$IV$59,[61]BOP!#REF!,[61]BOP!#REF!,[61]BOP!$A$79:$IV$79,[61]BOP!#REF!</definedName>
    <definedName name="Cwvu.exportdetails." localSheetId="7" hidden="1">[62]BOP!$A$36:$IV$36,[62]BOP!$A$44:$IV$44,[62]BOP!$A$59:$IV$59,[62]BOP!#REF!,[62]BOP!#REF!,[62]BOP!$A$79:$IV$79,[62]BOP!#REF!</definedName>
    <definedName name="Cwvu.exportdetails." localSheetId="14" hidden="1">[61]BOP!$A$36:$IV$36,[61]BOP!$A$44:$IV$44,[61]BOP!$A$59:$IV$59,[61]BOP!#REF!,[61]BOP!#REF!,[61]BOP!$A$79:$IV$79,[61]BOP!#REF!</definedName>
    <definedName name="Cwvu.exportdetails." hidden="1">[62]BOP!$A$36:$IV$36,[62]BOP!$A$44:$IV$44,[62]BOP!$A$59:$IV$59,[62]BOP!#REF!,[62]BOP!#REF!,[62]BOP!$A$79:$IV$79,[62]BOP!#REF!</definedName>
    <definedName name="Cwvu.exports." localSheetId="19" hidden="1">[61]BOP!$A$36:$IV$36,[61]BOP!$A$44:$IV$44,[61]BOP!$A$59:$IV$59,[61]BOP!#REF!,[61]BOP!#REF!,[61]BOP!$A$79:$IV$79,[61]BOP!$A$81:$IV$88,[61]BOP!#REF!</definedName>
    <definedName name="Cwvu.exports." localSheetId="22" hidden="1">[61]BOP!$A$36:$IV$36,[61]BOP!$A$44:$IV$44,[61]BOP!$A$59:$IV$59,[61]BOP!#REF!,[61]BOP!#REF!,[61]BOP!$A$79:$IV$79,[61]BOP!$A$81:$IV$88,[61]BOP!#REF!</definedName>
    <definedName name="Cwvu.exports." localSheetId="24" hidden="1">[61]BOP!$A$36:$IV$36,[61]BOP!$A$44:$IV$44,[61]BOP!$A$59:$IV$59,[61]BOP!#REF!,[61]BOP!#REF!,[61]BOP!$A$79:$IV$79,[61]BOP!$A$81:$IV$88,[61]BOP!#REF!</definedName>
    <definedName name="Cwvu.exports." localSheetId="4" hidden="1">[61]BOP!$A$36:$IV$36,[61]BOP!$A$44:$IV$44,[61]BOP!$A$59:$IV$59,[61]BOP!#REF!,[61]BOP!#REF!,[61]BOP!$A$79:$IV$79,[61]BOP!$A$81:$IV$88,[61]BOP!#REF!</definedName>
    <definedName name="Cwvu.exports." localSheetId="7" hidden="1">[62]BOP!$A$36:$IV$36,[62]BOP!$A$44:$IV$44,[62]BOP!$A$59:$IV$59,[62]BOP!#REF!,[62]BOP!#REF!,[62]BOP!$A$79:$IV$79,[62]BOP!$A$81:$IV$88,[62]BOP!#REF!</definedName>
    <definedName name="Cwvu.exports." localSheetId="13" hidden="1">[61]BOP!$A$36:$IV$36,[61]BOP!$A$44:$IV$44,[61]BOP!$A$59:$IV$59,[61]BOP!#REF!,[61]BOP!#REF!,[61]BOP!$A$79:$IV$79,[61]BOP!$A$81:$IV$88,[61]BOP!#REF!</definedName>
    <definedName name="Cwvu.exports." localSheetId="14" hidden="1">[61]BOP!$A$36:$IV$36,[61]BOP!$A$44:$IV$44,[61]BOP!$A$59:$IV$59,[61]BOP!#REF!,[61]BOP!#REF!,[61]BOP!$A$79:$IV$79,[61]BOP!$A$81:$IV$88,[61]BOP!#REF!</definedName>
    <definedName name="Cwvu.exports." hidden="1">[62]BOP!$A$36:$IV$36,[62]BOP!$A$44:$IV$44,[62]BOP!$A$59:$IV$59,[62]BOP!#REF!,[62]BOP!#REF!,[62]BOP!$A$79:$IV$79,[62]BOP!$A$81:$IV$88,[62]BOP!#REF!</definedName>
    <definedName name="Cwvu.gold." localSheetId="19" hidden="1">[61]BOP!$A$36:$IV$36,[61]BOP!$A$44:$IV$44,[61]BOP!$A$59:$IV$59,[61]BOP!#REF!,[61]BOP!#REF!,[61]BOP!$A$79:$IV$79,[61]BOP!$A$81:$IV$88,[61]BOP!#REF!</definedName>
    <definedName name="Cwvu.gold." localSheetId="22" hidden="1">[61]BOP!$A$36:$IV$36,[61]BOP!$A$44:$IV$44,[61]BOP!$A$59:$IV$59,[61]BOP!#REF!,[61]BOP!#REF!,[61]BOP!$A$79:$IV$79,[61]BOP!$A$81:$IV$88,[61]BOP!#REF!</definedName>
    <definedName name="Cwvu.gold." localSheetId="24" hidden="1">[61]BOP!$A$36:$IV$36,[61]BOP!$A$44:$IV$44,[61]BOP!$A$59:$IV$59,[61]BOP!#REF!,[61]BOP!#REF!,[61]BOP!$A$79:$IV$79,[61]BOP!$A$81:$IV$88,[61]BOP!#REF!</definedName>
    <definedName name="Cwvu.gold." localSheetId="4" hidden="1">[61]BOP!$A$36:$IV$36,[61]BOP!$A$44:$IV$44,[61]BOP!$A$59:$IV$59,[61]BOP!#REF!,[61]BOP!#REF!,[61]BOP!$A$79:$IV$79,[61]BOP!$A$81:$IV$88,[61]BOP!#REF!</definedName>
    <definedName name="Cwvu.gold." localSheetId="7" hidden="1">[62]BOP!$A$36:$IV$36,[62]BOP!$A$44:$IV$44,[62]BOP!$A$59:$IV$59,[62]BOP!#REF!,[62]BOP!#REF!,[62]BOP!$A$79:$IV$79,[62]BOP!$A$81:$IV$88,[62]BOP!#REF!</definedName>
    <definedName name="Cwvu.gold." localSheetId="13" hidden="1">[61]BOP!$A$36:$IV$36,[61]BOP!$A$44:$IV$44,[61]BOP!$A$59:$IV$59,[61]BOP!#REF!,[61]BOP!#REF!,[61]BOP!$A$79:$IV$79,[61]BOP!$A$81:$IV$88,[61]BOP!#REF!</definedName>
    <definedName name="Cwvu.gold." localSheetId="14" hidden="1">[61]BOP!$A$36:$IV$36,[61]BOP!$A$44:$IV$44,[61]BOP!$A$59:$IV$59,[61]BOP!#REF!,[61]BOP!#REF!,[61]BOP!$A$79:$IV$79,[61]BOP!$A$81:$IV$88,[61]BOP!#REF!</definedName>
    <definedName name="Cwvu.gold." hidden="1">[62]BOP!$A$36:$IV$36,[62]BOP!$A$44:$IV$44,[62]BOP!$A$59:$IV$59,[62]BOP!#REF!,[62]BOP!#REF!,[62]BOP!$A$79:$IV$79,[62]BOP!$A$81:$IV$88,[62]BOP!#REF!</definedName>
    <definedName name="Cwvu.goldall." localSheetId="19" hidden="1">[61]BOP!$A$36:$IV$36,[61]BOP!$A$44:$IV$44,[61]BOP!$A$59:$IV$59,[61]BOP!#REF!,[61]BOP!#REF!,[61]BOP!$A$79:$IV$79,[61]BOP!$A$81:$IV$88,[61]BOP!#REF!</definedName>
    <definedName name="Cwvu.goldall." localSheetId="22" hidden="1">[61]BOP!$A$36:$IV$36,[61]BOP!$A$44:$IV$44,[61]BOP!$A$59:$IV$59,[61]BOP!#REF!,[61]BOP!#REF!,[61]BOP!$A$79:$IV$79,[61]BOP!$A$81:$IV$88,[61]BOP!#REF!</definedName>
    <definedName name="Cwvu.goldall." localSheetId="24" hidden="1">[61]BOP!$A$36:$IV$36,[61]BOP!$A$44:$IV$44,[61]BOP!$A$59:$IV$59,[61]BOP!#REF!,[61]BOP!#REF!,[61]BOP!$A$79:$IV$79,[61]BOP!$A$81:$IV$88,[61]BOP!#REF!</definedName>
    <definedName name="Cwvu.goldall." localSheetId="4" hidden="1">[61]BOP!$A$36:$IV$36,[61]BOP!$A$44:$IV$44,[61]BOP!$A$59:$IV$59,[61]BOP!#REF!,[61]BOP!#REF!,[61]BOP!$A$79:$IV$79,[61]BOP!$A$81:$IV$88,[61]BOP!#REF!</definedName>
    <definedName name="Cwvu.goldall." localSheetId="14" hidden="1">[61]BOP!$A$36:$IV$36,[61]BOP!$A$44:$IV$44,[61]BOP!$A$59:$IV$59,[61]BOP!#REF!,[61]BOP!#REF!,[61]BOP!$A$79:$IV$79,[61]BOP!$A$81:$IV$88,[61]BOP!#REF!</definedName>
    <definedName name="Cwvu.goldall." hidden="1">[62]BOP!$A$36:$IV$36,[62]BOP!$A$44:$IV$44,[62]BOP!$A$59:$IV$59,[62]BOP!#REF!,[62]BOP!#REF!,[62]BOP!$A$79:$IV$79,[62]BOP!$A$81:$IV$88,[62]BOP!#REF!</definedName>
    <definedName name="Cwvu.imports." localSheetId="19" hidden="1">[61]BOP!$A$36:$IV$36,[61]BOP!$A$44:$IV$44,[61]BOP!$A$59:$IV$59,[61]BOP!#REF!,[61]BOP!#REF!,[61]BOP!$A$79:$IV$79,[61]BOP!$A$81:$IV$88,[61]BOP!#REF!,[61]BOP!#REF!</definedName>
    <definedName name="Cwvu.imports." localSheetId="22" hidden="1">[61]BOP!$A$36:$IV$36,[61]BOP!$A$44:$IV$44,[61]BOP!$A$59:$IV$59,[61]BOP!#REF!,[61]BOP!#REF!,[61]BOP!$A$79:$IV$79,[61]BOP!$A$81:$IV$88,[61]BOP!#REF!,[61]BOP!#REF!</definedName>
    <definedName name="Cwvu.imports." localSheetId="24" hidden="1">[61]BOP!$A$36:$IV$36,[61]BOP!$A$44:$IV$44,[61]BOP!$A$59:$IV$59,[61]BOP!#REF!,[61]BOP!#REF!,[61]BOP!$A$79:$IV$79,[61]BOP!$A$81:$IV$88,[61]BOP!#REF!,[61]BOP!#REF!</definedName>
    <definedName name="Cwvu.imports." localSheetId="4" hidden="1">[61]BOP!$A$36:$IV$36,[61]BOP!$A$44:$IV$44,[61]BOP!$A$59:$IV$59,[61]BOP!#REF!,[61]BOP!#REF!,[61]BOP!$A$79:$IV$79,[61]BOP!$A$81:$IV$88,[61]BOP!#REF!,[61]BOP!#REF!</definedName>
    <definedName name="Cwvu.imports." localSheetId="7" hidden="1">[62]BOP!$A$36:$IV$36,[62]BOP!$A$44:$IV$44,[62]BOP!$A$59:$IV$59,[62]BOP!#REF!,[62]BOP!#REF!,[62]BOP!$A$79:$IV$79,[62]BOP!$A$81:$IV$88,[62]BOP!#REF!,[62]BOP!#REF!</definedName>
    <definedName name="Cwvu.imports." localSheetId="13" hidden="1">[61]BOP!$A$36:$IV$36,[61]BOP!$A$44:$IV$44,[61]BOP!$A$59:$IV$59,[61]BOP!#REF!,[61]BOP!#REF!,[61]BOP!$A$79:$IV$79,[61]BOP!$A$81:$IV$88,[61]BOP!#REF!,[61]BOP!#REF!</definedName>
    <definedName name="Cwvu.imports." localSheetId="14" hidden="1">[61]BOP!$A$36:$IV$36,[61]BOP!$A$44:$IV$44,[61]BOP!$A$59:$IV$59,[61]BOP!#REF!,[61]BOP!#REF!,[61]BOP!$A$79:$IV$79,[61]BOP!$A$81:$IV$88,[61]BOP!#REF!,[61]BOP!#REF!</definedName>
    <definedName name="Cwvu.imports." hidden="1">[62]BOP!$A$36:$IV$36,[62]BOP!$A$44:$IV$44,[62]BOP!$A$59:$IV$59,[62]BOP!#REF!,[62]BOP!#REF!,[62]BOP!$A$79:$IV$79,[62]BOP!$A$81:$IV$88,[62]BOP!#REF!,[62]BOP!#REF!</definedName>
    <definedName name="Cwvu.importsall." localSheetId="19" hidden="1">[61]BOP!$A$36:$IV$36,[61]BOP!$A$44:$IV$44,[61]BOP!$A$59:$IV$59,[61]BOP!#REF!,[61]BOP!#REF!,[61]BOP!$A$79:$IV$79,[61]BOP!$A$81:$IV$88,[61]BOP!#REF!,[61]BOP!#REF!</definedName>
    <definedName name="Cwvu.importsall." localSheetId="22" hidden="1">[61]BOP!$A$36:$IV$36,[61]BOP!$A$44:$IV$44,[61]BOP!$A$59:$IV$59,[61]BOP!#REF!,[61]BOP!#REF!,[61]BOP!$A$79:$IV$79,[61]BOP!$A$81:$IV$88,[61]BOP!#REF!,[61]BOP!#REF!</definedName>
    <definedName name="Cwvu.importsall." localSheetId="24" hidden="1">[61]BOP!$A$36:$IV$36,[61]BOP!$A$44:$IV$44,[61]BOP!$A$59:$IV$59,[61]BOP!#REF!,[61]BOP!#REF!,[61]BOP!$A$79:$IV$79,[61]BOP!$A$81:$IV$88,[61]BOP!#REF!,[61]BOP!#REF!</definedName>
    <definedName name="Cwvu.importsall." localSheetId="4" hidden="1">[61]BOP!$A$36:$IV$36,[61]BOP!$A$44:$IV$44,[61]BOP!$A$59:$IV$59,[61]BOP!#REF!,[61]BOP!#REF!,[61]BOP!$A$79:$IV$79,[61]BOP!$A$81:$IV$88,[61]BOP!#REF!,[61]BOP!#REF!</definedName>
    <definedName name="Cwvu.importsall." localSheetId="7" hidden="1">[62]BOP!$A$36:$IV$36,[62]BOP!$A$44:$IV$44,[62]BOP!$A$59:$IV$59,[62]BOP!#REF!,[62]BOP!#REF!,[62]BOP!$A$79:$IV$79,[62]BOP!$A$81:$IV$88,[62]BOP!#REF!,[62]BOP!#REF!</definedName>
    <definedName name="Cwvu.importsall." localSheetId="13" hidden="1">[61]BOP!$A$36:$IV$36,[61]BOP!$A$44:$IV$44,[61]BOP!$A$59:$IV$59,[61]BOP!#REF!,[61]BOP!#REF!,[61]BOP!$A$79:$IV$79,[61]BOP!$A$81:$IV$88,[61]BOP!#REF!,[61]BOP!#REF!</definedName>
    <definedName name="Cwvu.importsall." localSheetId="14" hidden="1">[61]BOP!$A$36:$IV$36,[61]BOP!$A$44:$IV$44,[61]BOP!$A$59:$IV$59,[61]BOP!#REF!,[61]BOP!#REF!,[61]BOP!$A$79:$IV$79,[61]BOP!$A$81:$IV$88,[61]BOP!#REF!,[61]BOP!#REF!</definedName>
    <definedName name="Cwvu.importsall." hidden="1">[62]BOP!$A$36:$IV$36,[62]BOP!$A$44:$IV$44,[62]BOP!$A$59:$IV$59,[62]BOP!#REF!,[62]BOP!#REF!,[62]BOP!$A$79:$IV$79,[62]BOP!$A$81:$IV$88,[62]BOP!#REF!,[62]BOP!#REF!</definedName>
    <definedName name="Cwvu.tot." localSheetId="19" hidden="1">[61]BOP!$A$36:$IV$36,[61]BOP!$A$44:$IV$44,[61]BOP!$A$59:$IV$59,[61]BOP!#REF!,[61]BOP!#REF!,[61]BOP!$A$79:$IV$79</definedName>
    <definedName name="Cwvu.tot." localSheetId="22" hidden="1">[61]BOP!$A$36:$IV$36,[61]BOP!$A$44:$IV$44,[61]BOP!$A$59:$IV$59,[61]BOP!#REF!,[61]BOP!#REF!,[61]BOP!$A$79:$IV$79</definedName>
    <definedName name="Cwvu.tot." localSheetId="24" hidden="1">[61]BOP!$A$36:$IV$36,[61]BOP!$A$44:$IV$44,[61]BOP!$A$59:$IV$59,[61]BOP!#REF!,[61]BOP!#REF!,[61]BOP!$A$79:$IV$79</definedName>
    <definedName name="Cwvu.tot." localSheetId="4" hidden="1">[61]BOP!$A$36:$IV$36,[61]BOP!$A$44:$IV$44,[61]BOP!$A$59:$IV$59,[61]BOP!#REF!,[61]BOP!#REF!,[61]BOP!$A$79:$IV$79</definedName>
    <definedName name="Cwvu.tot." localSheetId="14" hidden="1">[61]BOP!$A$36:$IV$36,[61]BOP!$A$44:$IV$44,[61]BOP!$A$59:$IV$59,[61]BOP!#REF!,[61]BOP!#REF!,[61]BOP!$A$79:$IV$79</definedName>
    <definedName name="Cwvu.tot." hidden="1">[62]BOP!$A$36:$IV$36,[62]BOP!$A$44:$IV$44,[62]BOP!$A$59:$IV$59,[62]BOP!#REF!,[62]BOP!#REF!,[62]BOP!$A$79:$IV$79</definedName>
    <definedName name="cx" localSheetId="19" hidden="1">{"'előző év december'!$A$2:$CP$214"}</definedName>
    <definedName name="cx" localSheetId="22" hidden="1">{"'előző év december'!$A$2:$CP$214"}</definedName>
    <definedName name="cx" localSheetId="24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7" hidden="1">{"'előző év december'!$A$2:$CP$214"}</definedName>
    <definedName name="cx" localSheetId="13" hidden="1">{"'előző év december'!$A$2:$CP$214"}</definedName>
    <definedName name="cx" localSheetId="14" hidden="1">{"'előző év december'!$A$2:$CP$214"}</definedName>
    <definedName name="cx" hidden="1">{"'előző év december'!$A$2:$CP$214"}</definedName>
    <definedName name="d">"Graf 5"</definedName>
    <definedName name="da">'[1]Príloha _7'!#REF!</definedName>
    <definedName name="DABproj">#N/A</definedName>
    <definedName name="DAGproj">#N/A</definedName>
    <definedName name="daily_interest_rates" localSheetId="22">'[63]daily calculations'!#REF!</definedName>
    <definedName name="daily_interest_rates" localSheetId="24">'[63]daily calculations'!#REF!</definedName>
    <definedName name="daily_interest_rates" localSheetId="4">'[63]daily calculations'!#REF!</definedName>
    <definedName name="daily_interest_rates">'[63]daily calculations'!#REF!</definedName>
    <definedName name="DAL">[3]Uhrady!$D$4:$D$513</definedName>
    <definedName name="DAproj">#N/A</definedName>
    <definedName name="das" localSheetId="19" hidden="1">[14]G!#REF!</definedName>
    <definedName name="das" localSheetId="22" hidden="1">[14]G!#REF!</definedName>
    <definedName name="das" localSheetId="24" hidden="1">[14]G!#REF!</definedName>
    <definedName name="das" localSheetId="4" hidden="1">[14]G!#REF!</definedName>
    <definedName name="das" localSheetId="7" hidden="1">[14]G!#REF!</definedName>
    <definedName name="das" localSheetId="14" hidden="1">[14]G!#REF!</definedName>
    <definedName name="das" hidden="1">[14]G!#REF!</definedName>
    <definedName name="DASD">#N/A</definedName>
    <definedName name="DASDB">#N/A</definedName>
    <definedName name="DASDG">#N/A</definedName>
    <definedName name="dat" localSheetId="24">'[51]Príloha _10 M'!#REF!</definedName>
    <definedName name="dat">'[51]Príloha _10 M'!#REF!</definedName>
    <definedName name="DATA" localSheetId="24">'[64]Príloha _7'!#REF!</definedName>
    <definedName name="DATA">'[64]Príloha _7'!#REF!</definedName>
    <definedName name="data_area" localSheetId="22">#REF!</definedName>
    <definedName name="data_area" localSheetId="24">#REF!</definedName>
    <definedName name="data_area" localSheetId="4">#REF!</definedName>
    <definedName name="data_area" localSheetId="13">#REF!</definedName>
    <definedName name="data_area">#REF!</definedName>
    <definedName name="dataa" localSheetId="24">'[1]Príloha _7'!#REF!</definedName>
    <definedName name="dataa">'[1]Príloha _7'!#REF!</definedName>
    <definedName name="dataajdpw441" localSheetId="24">'[1]Príloha _7'!#REF!</definedName>
    <definedName name="dataajdpw441">'[1]Príloha _7'!#REF!</definedName>
    <definedName name="_xlnm.Database" localSheetId="24">#REF!</definedName>
    <definedName name="_xlnm.Database" localSheetId="13">#REF!</definedName>
    <definedName name="_xlnm.Database">#REF!</definedName>
    <definedName name="DATB">[10]REER!$B$144:$B$240</definedName>
    <definedName name="datcr" localSheetId="22">'[22]Tab ann curr'!#REF!</definedName>
    <definedName name="datcr" localSheetId="24">'[22]Tab ann curr'!#REF!</definedName>
    <definedName name="datcr" localSheetId="4">'[22]Tab ann curr'!#REF!</definedName>
    <definedName name="datcr">'[22]Tab ann curr'!#REF!</definedName>
    <definedName name="date" localSheetId="22">#REF!</definedName>
    <definedName name="date" localSheetId="24">#REF!</definedName>
    <definedName name="date" localSheetId="4">#REF!</definedName>
    <definedName name="date" localSheetId="13">#REF!</definedName>
    <definedName name="date">#REF!</definedName>
    <definedName name="date_EXP">[65]Sheet1!$B$1:$G$1</definedName>
    <definedName name="date_FISC" localSheetId="22">#REF!</definedName>
    <definedName name="date_FISC" localSheetId="24">#REF!</definedName>
    <definedName name="date_FISC" localSheetId="4">#REF!</definedName>
    <definedName name="date_FISC" localSheetId="13">#REF!</definedName>
    <definedName name="date_FISC">#REF!</definedName>
    <definedName name="dateIntLiq" localSheetId="24">#REF!</definedName>
    <definedName name="dateIntLiq" localSheetId="13">#REF!</definedName>
    <definedName name="dateIntLiq">#REF!</definedName>
    <definedName name="dateMoney" localSheetId="24">#REF!</definedName>
    <definedName name="dateMoney" localSheetId="13">#REF!</definedName>
    <definedName name="dateMoney">#REF!</definedName>
    <definedName name="dateprofit">[10]C!$A$9:$A$125</definedName>
    <definedName name="dateRates" localSheetId="22">#REF!</definedName>
    <definedName name="dateRates" localSheetId="24">#REF!</definedName>
    <definedName name="dateRates" localSheetId="4">#REF!</definedName>
    <definedName name="dateRates" localSheetId="13">#REF!</definedName>
    <definedName name="dateRates">#REF!</definedName>
    <definedName name="dateRawQ" localSheetId="22">'[66]Raw Data'!#REF!</definedName>
    <definedName name="dateRawQ" localSheetId="24">'[66]Raw Data'!#REF!</definedName>
    <definedName name="dateRawQ" localSheetId="4">'[66]Raw Data'!#REF!</definedName>
    <definedName name="dateRawQ" localSheetId="13">'[66]Raw Data'!#REF!</definedName>
    <definedName name="dateRawQ">'[66]Raw Data'!#REF!</definedName>
    <definedName name="dateReal" localSheetId="22">#REF!</definedName>
    <definedName name="dateReal" localSheetId="24">#REF!</definedName>
    <definedName name="dateReal" localSheetId="4">#REF!</definedName>
    <definedName name="dateReal" localSheetId="13">#REF!</definedName>
    <definedName name="dateReal">#REF!</definedName>
    <definedName name="dates" localSheetId="24">#REF!</definedName>
    <definedName name="dates" localSheetId="13">#REF!</definedName>
    <definedName name="dates">#REF!</definedName>
    <definedName name="dates_w" localSheetId="24">#REF!</definedName>
    <definedName name="dates_w" localSheetId="13">#REF!</definedName>
    <definedName name="dates_w">#REF!</definedName>
    <definedName name="dates1" localSheetId="13">#REF!</definedName>
    <definedName name="dates1">#REF!</definedName>
    <definedName name="dates2" localSheetId="13">#REF!</definedName>
    <definedName name="dates2">#REF!</definedName>
    <definedName name="datesb">[57]B!$B$20:$B$134</definedName>
    <definedName name="datesc" localSheetId="22">#REF!</definedName>
    <definedName name="datesc" localSheetId="24">#REF!</definedName>
    <definedName name="datesc" localSheetId="4">#REF!</definedName>
    <definedName name="datesc" localSheetId="13">#REF!</definedName>
    <definedName name="datesc">#REF!</definedName>
    <definedName name="datesd" localSheetId="24">#REF!</definedName>
    <definedName name="datesd" localSheetId="13">#REF!</definedName>
    <definedName name="datesd">#REF!</definedName>
    <definedName name="DATESG" localSheetId="24">#REF!</definedName>
    <definedName name="DATESG" localSheetId="13">#REF!</definedName>
    <definedName name="DATESG">#REF!</definedName>
    <definedName name="datesm" localSheetId="13">#REF!</definedName>
    <definedName name="datesm">#REF!</definedName>
    <definedName name="datesq" localSheetId="13">#REF!</definedName>
    <definedName name="datesq">#REF!</definedName>
    <definedName name="datesr" localSheetId="13">#REF!</definedName>
    <definedName name="datesr">#REF!</definedName>
    <definedName name="datestran">[57]transfer!$A$9:$A$116</definedName>
    <definedName name="datgdp" localSheetId="22">#REF!</definedName>
    <definedName name="datgdp" localSheetId="24">#REF!</definedName>
    <definedName name="datgdp" localSheetId="4">#REF!</definedName>
    <definedName name="datgdp" localSheetId="13">#REF!</definedName>
    <definedName name="datgdp">#REF!</definedName>
    <definedName name="datin1">[10]REER!$B$9:$B$119</definedName>
    <definedName name="datin2">[10]REER!$B$144:$B$253</definedName>
    <definedName name="datq" localSheetId="22">#REF!</definedName>
    <definedName name="datq" localSheetId="24">#REF!</definedName>
    <definedName name="datq" localSheetId="4">#REF!</definedName>
    <definedName name="datq" localSheetId="13">#REF!</definedName>
    <definedName name="datq">#REF!</definedName>
    <definedName name="datq1" localSheetId="24">#REF!</definedName>
    <definedName name="datq1" localSheetId="13">#REF!</definedName>
    <definedName name="datq1">#REF!</definedName>
    <definedName name="datq2" localSheetId="24">#REF!</definedName>
    <definedName name="datq2" localSheetId="13">#REF!</definedName>
    <definedName name="datq2">#REF!</definedName>
    <definedName name="datreer">[10]REER!$B$144:$B$258</definedName>
    <definedName name="datt" localSheetId="22">#REF!</definedName>
    <definedName name="datt" localSheetId="24">#REF!</definedName>
    <definedName name="datt" localSheetId="4">#REF!</definedName>
    <definedName name="datt" localSheetId="13">#REF!</definedName>
    <definedName name="datt">#REF!</definedName>
    <definedName name="DBproj">#N/A</definedName>
    <definedName name="dd" localSheetId="19" hidden="1">{"Riqfin97",#N/A,FALSE,"Tran";"Riqfinpro",#N/A,FALSE,"Tran"}</definedName>
    <definedName name="dd" localSheetId="22" hidden="1">{"Riqfin97",#N/A,FALSE,"Tran";"Riqfinpro",#N/A,FALSE,"Tran"}</definedName>
    <definedName name="dd" localSheetId="24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localSheetId="7" hidden="1">{"Riqfin97",#N/A,FALSE,"Tran";"Riqfinpro",#N/A,FALSE,"Tran"}</definedName>
    <definedName name="dd" localSheetId="13" hidden="1">{"Riqfin97",#N/A,FALSE,"Tran";"Riqfinpro",#N/A,FALSE,"Tran"}</definedName>
    <definedName name="dd" localSheetId="14" hidden="1">{"Riqfin97",#N/A,FALSE,"Tran";"Riqfinpro",#N/A,FALSE,"Tran"}</definedName>
    <definedName name="dd" hidden="1">{"Riqfin97",#N/A,FALSE,"Tran";"Riqfinpro",#N/A,FALSE,"Tran"}</definedName>
    <definedName name="dd_balance">[67]!dd_balance1[saldo]</definedName>
    <definedName name="dd_cyklus">[68]!dd_cyclus[cyklus]</definedName>
    <definedName name="dd_oneoff">[68]hidden!$B$2:$B$3</definedName>
    <definedName name="ddd" localSheetId="19" hidden="1">{"Riqfin97",#N/A,FALSE,"Tran";"Riqfinpro",#N/A,FALSE,"Tran"}</definedName>
    <definedName name="ddd" localSheetId="22" hidden="1">{"Riqfin97",#N/A,FALSE,"Tran";"Riqfinpro",#N/A,FALSE,"Tran"}</definedName>
    <definedName name="ddd" localSheetId="24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7" hidden="1">{"Riqfin97",#N/A,FALSE,"Tran";"Riqfinpro",#N/A,FALSE,"Tran"}</definedName>
    <definedName name="ddd" localSheetId="13" hidden="1">{"Riqfin97",#N/A,FALSE,"Tran";"Riqfinpro",#N/A,FALSE,"Tran"}</definedName>
    <definedName name="ddd" localSheetId="14" hidden="1">{"Riqfin97",#N/A,FALSE,"Tran";"Riqfinpro",#N/A,FALSE,"Tran"}</definedName>
    <definedName name="ddd" hidden="1">{"Riqfin97",#N/A,FALSE,"Tran";"Riqfinpro",#N/A,FALSE,"Tran"}</definedName>
    <definedName name="dddd">'[1]Príloha _7'!#REF!</definedName>
    <definedName name="de">'[1]Príloha _7'!#REF!</definedName>
    <definedName name="debt" localSheetId="22">#REF!</definedName>
    <definedName name="debt" localSheetId="24">#REF!</definedName>
    <definedName name="debt" localSheetId="4">#REF!</definedName>
    <definedName name="debt" localSheetId="13">#REF!</definedName>
    <definedName name="debt">#REF!</definedName>
    <definedName name="debt_npc">OFFSET([69]UDU!$B$132,0,1,1,[69]UDU!$B$64)</definedName>
    <definedName name="debt_s2">OFFSET([69]UDU!$B$133,0,1,1,[69]UDU!$B$64)</definedName>
    <definedName name="debt_udu">OFFSET([69]UDU!$B$134,0,1,1,[69]UDU!$B$64)</definedName>
    <definedName name="DEBT1" localSheetId="24">#REF!</definedName>
    <definedName name="DEBT1" localSheetId="13">#REF!</definedName>
    <definedName name="DEBT1">#REF!</definedName>
    <definedName name="DEBT10" localSheetId="24">#REF!</definedName>
    <definedName name="DEBT10" localSheetId="13">#REF!</definedName>
    <definedName name="DEBT10">#REF!</definedName>
    <definedName name="DEBT11" localSheetId="13">#REF!</definedName>
    <definedName name="DEBT11">#REF!</definedName>
    <definedName name="DEBT12" localSheetId="13">#REF!</definedName>
    <definedName name="DEBT12">#REF!</definedName>
    <definedName name="DEBT13" localSheetId="13">#REF!</definedName>
    <definedName name="DEBT13">#REF!</definedName>
    <definedName name="DEBT14" localSheetId="13">#REF!</definedName>
    <definedName name="DEBT14">#REF!</definedName>
    <definedName name="DEBT15" localSheetId="13">#REF!</definedName>
    <definedName name="DEBT15">#REF!</definedName>
    <definedName name="DEBT16" localSheetId="13">#REF!</definedName>
    <definedName name="DEBT16">#REF!</definedName>
    <definedName name="DEBT1B" localSheetId="13">#REF!</definedName>
    <definedName name="DEBT1B">#REF!</definedName>
    <definedName name="DEBT2" localSheetId="13">#REF!</definedName>
    <definedName name="DEBT2">#REF!</definedName>
    <definedName name="DEBT2B" localSheetId="13">#REF!</definedName>
    <definedName name="DEBT2B">#REF!</definedName>
    <definedName name="DEBT3" localSheetId="13">#REF!</definedName>
    <definedName name="DEBT3">#REF!</definedName>
    <definedName name="DEBT4" localSheetId="13">#REF!</definedName>
    <definedName name="DEBT4">#REF!</definedName>
    <definedName name="DEBT5" localSheetId="13">#REF!</definedName>
    <definedName name="DEBT5">#REF!</definedName>
    <definedName name="DEBT6" localSheetId="13">#REF!</definedName>
    <definedName name="DEBT6">#REF!</definedName>
    <definedName name="DEBT7" localSheetId="13">#REF!</definedName>
    <definedName name="DEBT7">#REF!</definedName>
    <definedName name="DEBT8" localSheetId="13">#REF!</definedName>
    <definedName name="DEBT8">#REF!</definedName>
    <definedName name="DEBT9" localSheetId="13">#REF!</definedName>
    <definedName name="DEBT9">#REF!</definedName>
    <definedName name="debtproj" localSheetId="13">#REF!</definedName>
    <definedName name="debtproj">#REF!</definedName>
    <definedName name="DEFLATORS" localSheetId="13">#REF!</definedName>
    <definedName name="DEFLATORS">#REF!</definedName>
    <definedName name="degresivita" localSheetId="24">#REF!</definedName>
    <definedName name="degresivita" localSheetId="13">#REF!</definedName>
    <definedName name="degresivita">#REF!</definedName>
    <definedName name="degresivita_2" localSheetId="24">#REF!</definedName>
    <definedName name="degresivita_2" localSheetId="13">#REF!</definedName>
    <definedName name="degresivita_2">#REF!</definedName>
    <definedName name="deleteme1" localSheetId="19" hidden="1">#REF!</definedName>
    <definedName name="deleteme1" localSheetId="22" hidden="1">#REF!</definedName>
    <definedName name="deleteme1" localSheetId="24" hidden="1">#REF!</definedName>
    <definedName name="deleteme1" localSheetId="4" hidden="1">#REF!</definedName>
    <definedName name="deleteme1" localSheetId="7" hidden="1">#REF!</definedName>
    <definedName name="deleteme1" localSheetId="13" hidden="1">#REF!</definedName>
    <definedName name="deleteme1" localSheetId="14" hidden="1">#REF!</definedName>
    <definedName name="deleteme1" hidden="1">#REF!</definedName>
    <definedName name="deleteme3" localSheetId="24" hidden="1">#REF!</definedName>
    <definedName name="deleteme3" localSheetId="13" hidden="1">#REF!</definedName>
    <definedName name="deleteme3" hidden="1">#REF!</definedName>
    <definedName name="Department">[70]REER!#REF!</definedName>
    <definedName name="df" localSheetId="24">#REF!</definedName>
    <definedName name="df">#REF!</definedName>
    <definedName name="DF_GRID_3" localSheetId="22">Počet klientov-[71]PR!$B$17:$H$19</definedName>
    <definedName name="DF_GRID_3" localSheetId="24">Počet klientov-[71]PR!$B$17:$H$19</definedName>
    <definedName name="DF_GRID_3" localSheetId="2">Počet klientov-[71]PR!$B$17:$H$19</definedName>
    <definedName name="DF_GRID_3" localSheetId="3">Počet klientov-[71]PR!$B$17:$H$19</definedName>
    <definedName name="DF_GRID_3" localSheetId="4">Počet klientov-[71]PR!$B$17:$H$19</definedName>
    <definedName name="DF_GRID_3" localSheetId="5">Počet klientov-[71]PR!$B$17:$H$19</definedName>
    <definedName name="DF_GRID_3" localSheetId="11">Počet klientov-[71]PR!$B$17:$H$19</definedName>
    <definedName name="DF_GRID_3" localSheetId="13">Počet klientov-[71]PR!$B$17:$H$19</definedName>
    <definedName name="DF_GRID_3">Počet klientov-[71]PR!$B$17:$H$19</definedName>
    <definedName name="DF_GRID_4" localSheetId="22">#REF!</definedName>
    <definedName name="DF_GRID_4" localSheetId="24">#REF!</definedName>
    <definedName name="DF_GRID_4" localSheetId="4">#REF!</definedName>
    <definedName name="DF_GRID_4" localSheetId="13">#REF!</definedName>
    <definedName name="DF_GRID_4">#REF!</definedName>
    <definedName name="DF_GRID_5" localSheetId="24">#REF!</definedName>
    <definedName name="DF_GRID_5" localSheetId="13">#REF!</definedName>
    <definedName name="DF_GRID_5">#REF!</definedName>
    <definedName name="DF_GRID_6" localSheetId="24">#REF!</definedName>
    <definedName name="DF_GRID_6" localSheetId="13">#REF!</definedName>
    <definedName name="DF_GRID_6">#REF!</definedName>
    <definedName name="DF_GRID_7" localSheetId="22">Počet klientov-#REF!</definedName>
    <definedName name="DF_GRID_7" localSheetId="24">Počet klientov-#REF!</definedName>
    <definedName name="DF_GRID_7" localSheetId="2">Počet klientov-'T02'!#REF!</definedName>
    <definedName name="DF_GRID_7" localSheetId="3">Počet klientov-'T03'!#REF!</definedName>
    <definedName name="DF_GRID_7" localSheetId="4">Počet klientov-#REF!</definedName>
    <definedName name="DF_GRID_7" localSheetId="5">Počet klientov-#REF!</definedName>
    <definedName name="DF_GRID_7" localSheetId="11">Počet klientov-#REF!</definedName>
    <definedName name="DF_GRID_7" localSheetId="13">Počet klientov-#REF!</definedName>
    <definedName name="DF_GRID_7">Počet klientov-#REF!</definedName>
    <definedName name="dfghjklô" localSheetId="24">#REF!</definedName>
    <definedName name="dfghjklô">#REF!</definedName>
    <definedName name="DGproj">#N/A</definedName>
    <definedName name="DLX1.USE" localSheetId="24">[72]Haver!$A$2:$N$8</definedName>
    <definedName name="DLX1.USE">[72]Haver!$A$2:$N$8</definedName>
    <definedName name="DME_Dirty" hidden="1">"False"</definedName>
    <definedName name="DME_LocalFile" hidden="1">"True"</definedName>
    <definedName name="DOC" localSheetId="22">#REF!</definedName>
    <definedName name="DOC" localSheetId="24">#REF!</definedName>
    <definedName name="DOC" localSheetId="4">#REF!</definedName>
    <definedName name="DOC" localSheetId="13">#REF!</definedName>
    <definedName name="DOC">#REF!</definedName>
    <definedName name="domovina" localSheetId="24">'[1]Príloha _7'!#REF!</definedName>
    <definedName name="domovina">'[1]Príloha _7'!#REF!</definedName>
    <definedName name="dp">[73]DP!$A$1:$E$65536</definedName>
    <definedName name="dpogjr" hidden="1">'[7]Time series'!#REF!</definedName>
    <definedName name="Dproj">#N/A</definedName>
    <definedName name="dre" localSheetId="19" hidden="1">[74]M!#REF!</definedName>
    <definedName name="dre" localSheetId="22" hidden="1">[74]M!#REF!</definedName>
    <definedName name="dre" localSheetId="24" hidden="1">[74]M!#REF!</definedName>
    <definedName name="dre" localSheetId="4" hidden="1">[74]M!#REF!</definedName>
    <definedName name="dre" localSheetId="7" hidden="1">[74]M!#REF!</definedName>
    <definedName name="dre" localSheetId="14" hidden="1">[74]M!#REF!</definedName>
    <definedName name="dre" hidden="1">[73]M!#REF!</definedName>
    <definedName name="DSD">#N/A</definedName>
    <definedName name="DSD_S">#N/A</definedName>
    <definedName name="DSDB">#N/A</definedName>
    <definedName name="DSDG">#N/A</definedName>
    <definedName name="dsfsdds" localSheetId="19" hidden="1">{"Riqfin97",#N/A,FALSE,"Tran";"Riqfinpro",#N/A,FALSE,"Tran"}</definedName>
    <definedName name="dsfsdds" localSheetId="22" hidden="1">{"Riqfin97",#N/A,FALSE,"Tran";"Riqfinpro",#N/A,FALSE,"Tran"}</definedName>
    <definedName name="dsfsdds" localSheetId="24" hidden="1">{"Riqfin97",#N/A,FALSE,"Tran";"Riqfinpro",#N/A,FALSE,"Tran"}</definedName>
    <definedName name="dsfsdds" localSheetId="4" hidden="1">{"Riqfin97",#N/A,FALSE,"Tran";"Riqfinpro",#N/A,FALSE,"Tran"}</definedName>
    <definedName name="dsfsdds" localSheetId="5" hidden="1">{"Riqfin97",#N/A,FALSE,"Tran";"Riqfinpro",#N/A,FALSE,"Tran"}</definedName>
    <definedName name="dsfsdds" localSheetId="7" hidden="1">{"Riqfin97",#N/A,FALSE,"Tran";"Riqfinpro",#N/A,FALSE,"Tran"}</definedName>
    <definedName name="dsfsdds" localSheetId="13" hidden="1">{"Riqfin97",#N/A,FALSE,"Tran";"Riqfinpro",#N/A,FALSE,"Tran"}</definedName>
    <definedName name="dsfsdds" localSheetId="14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'[2]Príloha _10 M'!#REF!</definedName>
    <definedName name="e12db" localSheetId="22">#REF!</definedName>
    <definedName name="e12db" localSheetId="24">#REF!</definedName>
    <definedName name="e12db" localSheetId="4">#REF!</definedName>
    <definedName name="e12db" localSheetId="13">#REF!</definedName>
    <definedName name="e12db">#REF!</definedName>
    <definedName name="e9db">[75]e9!$A$1:$V$49</definedName>
    <definedName name="EB3M15" localSheetId="24">#REF!</definedName>
    <definedName name="EB3M15">#REF!</definedName>
    <definedName name="EB3M16" localSheetId="24">#REF!</definedName>
    <definedName name="EB3M16">#REF!</definedName>
    <definedName name="EB3M17" localSheetId="24">#REF!</definedName>
    <definedName name="EB3M17">#REF!</definedName>
    <definedName name="EB3M18">#REF!</definedName>
    <definedName name="EB3M19">#REF!</definedName>
    <definedName name="EB3M20">#REF!</definedName>
    <definedName name="EB6M15">#REF!</definedName>
    <definedName name="EB6M16">#REF!</definedName>
    <definedName name="EB6M17">#REF!</definedName>
    <definedName name="EB6M18">#REF!</definedName>
    <definedName name="EB6M19">#REF!</definedName>
    <definedName name="EB6M20">#REF!</definedName>
    <definedName name="EDNA">#N/A</definedName>
    <definedName name="edr" localSheetId="19" hidden="1">{"'előző év december'!$A$2:$CP$214"}</definedName>
    <definedName name="edr" localSheetId="22" hidden="1">{"'előző év december'!$A$2:$CP$214"}</definedName>
    <definedName name="edr" localSheetId="24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7" hidden="1">{"'előző év december'!$A$2:$CP$214"}</definedName>
    <definedName name="edr" localSheetId="13" hidden="1">{"'előző év december'!$A$2:$CP$214"}</definedName>
    <definedName name="edr" localSheetId="14" hidden="1">{"'előző év december'!$A$2:$CP$214"}</definedName>
    <definedName name="edr" hidden="1">{"'előző év december'!$A$2:$CP$214"}</definedName>
    <definedName name="EDSSDESCRIPTOR" localSheetId="13">#REF!</definedName>
    <definedName name="EDSSDESCRIPTOR">#REF!</definedName>
    <definedName name="EDSSFILE" localSheetId="13">#REF!</definedName>
    <definedName name="EDSSFILE">#REF!</definedName>
    <definedName name="EDSSNAME" localSheetId="13">#REF!</definedName>
    <definedName name="EDSSNAME">#REF!</definedName>
    <definedName name="EDSSTIME" localSheetId="13">#REF!</definedName>
    <definedName name="EDSSTIME">#REF!</definedName>
    <definedName name="ee" localSheetId="19" hidden="1">{"Tab1",#N/A,FALSE,"P";"Tab2",#N/A,FALSE,"P"}</definedName>
    <definedName name="ee" localSheetId="22" hidden="1">{"Tab1",#N/A,FALSE,"P";"Tab2",#N/A,FALSE,"P"}</definedName>
    <definedName name="ee" localSheetId="24" hidden="1">{"Tab1",#N/A,FALSE,"P";"Tab2",#N/A,FALSE,"P"}</definedName>
    <definedName name="ee" localSheetId="4" hidden="1">{"Tab1",#N/A,FALSE,"P";"Tab2",#N/A,FALSE,"P"}</definedName>
    <definedName name="ee" localSheetId="5" hidden="1">{"Tab1",#N/A,FALSE,"P";"Tab2",#N/A,FALSE,"P"}</definedName>
    <definedName name="ee" localSheetId="7" hidden="1">{"Tab1",#N/A,FALSE,"P";"Tab2",#N/A,FALSE,"P"}</definedName>
    <definedName name="ee" localSheetId="13" hidden="1">{"Tab1",#N/A,FALSE,"P";"Tab2",#N/A,FALSE,"P"}</definedName>
    <definedName name="ee" localSheetId="14" hidden="1">{"Tab1",#N/A,FALSE,"P";"Tab2",#N/A,FALSE,"P"}</definedName>
    <definedName name="ee" hidden="1">{"Tab1",#N/A,FALSE,"P";"Tab2",#N/A,FALSE,"P"}</definedName>
    <definedName name="EECB" localSheetId="22">#REF!</definedName>
    <definedName name="EECB" localSheetId="24">#REF!</definedName>
    <definedName name="EECB" localSheetId="4">#REF!</definedName>
    <definedName name="EECB" localSheetId="13">#REF!</definedName>
    <definedName name="EECB">#REF!</definedName>
    <definedName name="eedx" localSheetId="19" hidden="1">{"Tab1",#N/A,FALSE,"P";"Tab2",#N/A,FALSE,"P"}</definedName>
    <definedName name="eedx" localSheetId="22" hidden="1">{"Tab1",#N/A,FALSE,"P";"Tab2",#N/A,FALSE,"P"}</definedName>
    <definedName name="eedx" localSheetId="24" hidden="1">{"Tab1",#N/A,FALSE,"P";"Tab2",#N/A,FALSE,"P"}</definedName>
    <definedName name="eedx" localSheetId="4" hidden="1">{"Tab1",#N/A,FALSE,"P";"Tab2",#N/A,FALSE,"P"}</definedName>
    <definedName name="eedx" localSheetId="5" hidden="1">{"Tab1",#N/A,FALSE,"P";"Tab2",#N/A,FALSE,"P"}</definedName>
    <definedName name="eedx" localSheetId="7" hidden="1">{"Tab1",#N/A,FALSE,"P";"Tab2",#N/A,FALSE,"P"}</definedName>
    <definedName name="eedx" localSheetId="13" hidden="1">{"Tab1",#N/A,FALSE,"P";"Tab2",#N/A,FALSE,"P"}</definedName>
    <definedName name="eedx" localSheetId="14" hidden="1">{"Tab1",#N/A,FALSE,"P";"Tab2",#N/A,FALSE,"P"}</definedName>
    <definedName name="eedx" hidden="1">{"Tab1",#N/A,FALSE,"P";"Tab2",#N/A,FALSE,"P"}</definedName>
    <definedName name="eee" localSheetId="19" hidden="1">{"Tab1",#N/A,FALSE,"P";"Tab2",#N/A,FALSE,"P"}</definedName>
    <definedName name="eee" localSheetId="22" hidden="1">{"Tab1",#N/A,FALSE,"P";"Tab2",#N/A,FALSE,"P"}</definedName>
    <definedName name="eee" localSheetId="24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7" hidden="1">{"Tab1",#N/A,FALSE,"P";"Tab2",#N/A,FALSE,"P"}</definedName>
    <definedName name="eee" localSheetId="13" hidden="1">{"Tab1",#N/A,FALSE,"P";"Tab2",#N/A,FALSE,"P"}</definedName>
    <definedName name="eee" localSheetId="14" hidden="1">{"Tab1",#N/A,FALSE,"P";"Tab2",#N/A,FALSE,"P"}</definedName>
    <definedName name="eee" hidden="1">{"Tab1",#N/A,FALSE,"P";"Tab2",#N/A,FALSE,"P"}</definedName>
    <definedName name="eeeeeeeeeeeee">#REF!</definedName>
    <definedName name="EISCODE" localSheetId="22">#REF!</definedName>
    <definedName name="EISCODE" localSheetId="24">#REF!</definedName>
    <definedName name="EISCODE" localSheetId="4">#REF!</definedName>
    <definedName name="EISCODE" localSheetId="13">#REF!</definedName>
    <definedName name="EISCODE">#REF!</definedName>
    <definedName name="EL6M15">#REF!</definedName>
    <definedName name="EL6M16">#REF!</definedName>
    <definedName name="EL6M17">#REF!</definedName>
    <definedName name="EL6M18">#REF!</definedName>
    <definedName name="EL6M19">#REF!</definedName>
    <definedName name="elect" localSheetId="24">#REF!</definedName>
    <definedName name="elect" localSheetId="13">#REF!</definedName>
    <definedName name="elect">#REF!</definedName>
    <definedName name="Emerging_HTML_AREA" localSheetId="24">#REF!</definedName>
    <definedName name="Emerging_HTML_AREA" localSheetId="13">#REF!</definedName>
    <definedName name="Emerging_HTML_AREA">#REF!</definedName>
    <definedName name="EMETEL" localSheetId="13">#REF!</definedName>
    <definedName name="EMETEL">#REF!</definedName>
    <definedName name="ENDA">#N/A</definedName>
    <definedName name="eok" hidden="1">#REF!</definedName>
    <definedName name="EONIA15">#REF!</definedName>
    <definedName name="EONIA16">#REF!</definedName>
    <definedName name="EONIA17">#REF!</definedName>
    <definedName name="EONIA18">#REF!</definedName>
    <definedName name="EONIA19">#REF!</definedName>
    <definedName name="EONIA20">#REF!</definedName>
    <definedName name="equal_TLC" localSheetId="22">#REF!</definedName>
    <definedName name="equal_TLC" localSheetId="24">#REF!</definedName>
    <definedName name="equal_TLC" localSheetId="4">#REF!</definedName>
    <definedName name="equal_TLC" localSheetId="13">#REF!</definedName>
    <definedName name="equal_TLC">#REF!</definedName>
    <definedName name="ert" localSheetId="19" hidden="1">{"'előző év december'!$A$2:$CP$214"}</definedName>
    <definedName name="ert" localSheetId="22" hidden="1">{"'előző év december'!$A$2:$CP$214"}</definedName>
    <definedName name="ert" localSheetId="24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7" hidden="1">{"'előző év december'!$A$2:$CP$214"}</definedName>
    <definedName name="ert" localSheetId="13" hidden="1">{"'előző év december'!$A$2:$CP$214"}</definedName>
    <definedName name="ert" localSheetId="14" hidden="1">{"'előző év december'!$A$2:$CP$214"}</definedName>
    <definedName name="ert" hidden="1">{"'előző év december'!$A$2:$CP$214"}</definedName>
    <definedName name="ertertwertwert" localSheetId="19" hidden="1">{"'előző év december'!$A$2:$CP$214"}</definedName>
    <definedName name="ertertwertwert" localSheetId="22" hidden="1">{"'előző év december'!$A$2:$CP$214"}</definedName>
    <definedName name="ertertwertwert" localSheetId="24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7" hidden="1">{"'előző év december'!$A$2:$CP$214"}</definedName>
    <definedName name="ertertwertwert" localSheetId="13" hidden="1">{"'előző év december'!$A$2:$CP$214"}</definedName>
    <definedName name="ertertwertwert" localSheetId="14" hidden="1">{"'előző év december'!$A$2:$CP$214"}</definedName>
    <definedName name="ertertwertwert" hidden="1">{"'előző év december'!$A$2:$CP$214"}</definedName>
    <definedName name="erwer">'[2]Príloha _10 M'!#REF!</definedName>
    <definedName name="ESAsh">[76]IFRS!$L$4:$L$198</definedName>
    <definedName name="Eva">'[51]Príloha _10 M'!#REF!</definedName>
    <definedName name="ewqr" localSheetId="22" hidden="1">[33]Data!#REF!</definedName>
    <definedName name="ewqr" localSheetId="24" hidden="1">[33]Data!#REF!</definedName>
    <definedName name="ewqr" localSheetId="4" hidden="1">[33]Data!#REF!</definedName>
    <definedName name="ewqr" hidden="1">[33]Data!#REF!</definedName>
    <definedName name="ExitWRS">[77]Main!$AB$25</definedName>
    <definedName name="f" localSheetId="19" hidden="1">{"'előző év december'!$A$2:$CP$214"}</definedName>
    <definedName name="f" localSheetId="22" hidden="1">{"'előző év december'!$A$2:$CP$214"}</definedName>
    <definedName name="f" localSheetId="24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7" hidden="1">{"'előző év december'!$A$2:$CP$214"}</definedName>
    <definedName name="f" localSheetId="13" hidden="1">{"'előző év december'!$A$2:$CP$214"}</definedName>
    <definedName name="f" localSheetId="14" hidden="1">{"'előző év december'!$A$2:$CP$214"}</definedName>
    <definedName name="f" hidden="1">{"'előző év december'!$A$2:$CP$214"}</definedName>
    <definedName name="fd">#REF!</definedName>
    <definedName name="fdfs" localSheetId="19" hidden="1">{"Riqfin97",#N/A,FALSE,"Tran";"Riqfinpro",#N/A,FALSE,"Tran"}</definedName>
    <definedName name="fdfs" localSheetId="22" hidden="1">{"Riqfin97",#N/A,FALSE,"Tran";"Riqfinpro",#N/A,FALSE,"Tran"}</definedName>
    <definedName name="fdfs" localSheetId="24" hidden="1">{"Riqfin97",#N/A,FALSE,"Tran";"Riqfinpro",#N/A,FALSE,"Tran"}</definedName>
    <definedName name="fdfs" localSheetId="4" hidden="1">{"Riqfin97",#N/A,FALSE,"Tran";"Riqfinpro",#N/A,FALSE,"Tran"}</definedName>
    <definedName name="fdfs" localSheetId="5" hidden="1">{"Riqfin97",#N/A,FALSE,"Tran";"Riqfinpro",#N/A,FALSE,"Tran"}</definedName>
    <definedName name="fdfs" localSheetId="7" hidden="1">{"Riqfin97",#N/A,FALSE,"Tran";"Riqfinpro",#N/A,FALSE,"Tran"}</definedName>
    <definedName name="fdfs" localSheetId="13" hidden="1">{"Riqfin97",#N/A,FALSE,"Tran";"Riqfinpro",#N/A,FALSE,"Tran"}</definedName>
    <definedName name="fdfs" localSheetId="14" hidden="1">{"Riqfin97",#N/A,FALSE,"Tran";"Riqfinpro",#N/A,FALSE,"Tran"}</definedName>
    <definedName name="fdfs" hidden="1">{"Riqfin97",#N/A,FALSE,"Tran";"Riqfinpro",#N/A,FALSE,"Tran"}</definedName>
    <definedName name="ff" localSheetId="19" hidden="1">{"Tab1",#N/A,FALSE,"P";"Tab2",#N/A,FALSE,"P"}</definedName>
    <definedName name="ff" localSheetId="22" hidden="1">{"Tab1",#N/A,FALSE,"P";"Tab2",#N/A,FALSE,"P"}</definedName>
    <definedName name="ff" localSheetId="24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7" hidden="1">{"Tab1",#N/A,FALSE,"P";"Tab2",#N/A,FALSE,"P"}</definedName>
    <definedName name="ff" localSheetId="13" hidden="1">{"Tab1",#N/A,FALSE,"P";"Tab2",#N/A,FALSE,"P"}</definedName>
    <definedName name="ff" localSheetId="14" hidden="1">{"Tab1",#N/A,FALSE,"P";"Tab2",#N/A,FALSE,"P"}</definedName>
    <definedName name="ff" hidden="1">{"Tab1",#N/A,FALSE,"P";"Tab2",#N/A,FALSE,"P"}</definedName>
    <definedName name="fff" localSheetId="19" hidden="1">{"Tab1",#N/A,FALSE,"P";"Tab2",#N/A,FALSE,"P"}</definedName>
    <definedName name="fff" localSheetId="22" hidden="1">{"Tab1",#N/A,FALSE,"P";"Tab2",#N/A,FALSE,"P"}</definedName>
    <definedName name="fff" localSheetId="24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localSheetId="7" hidden="1">{"Tab1",#N/A,FALSE,"P";"Tab2",#N/A,FALSE,"P"}</definedName>
    <definedName name="fff" localSheetId="13" hidden="1">{"Tab1",#N/A,FALSE,"P";"Tab2",#N/A,FALSE,"P"}</definedName>
    <definedName name="fff" localSheetId="14" hidden="1">{"Tab1",#N/A,FALSE,"P";"Tab2",#N/A,FALSE,"P"}</definedName>
    <definedName name="fff" hidden="1">{"Tab1",#N/A,FALSE,"P";"Tab2",#N/A,FALSE,"P"}</definedName>
    <definedName name="ffff" hidden="1">'[78]Time series'!#REF!</definedName>
    <definedName name="ffg" localSheetId="19" hidden="1">{"'előző év december'!$A$2:$CP$214"}</definedName>
    <definedName name="ffg" localSheetId="22" hidden="1">{"'előző év december'!$A$2:$CP$214"}</definedName>
    <definedName name="ffg" localSheetId="24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7" hidden="1">{"'előző év december'!$A$2:$CP$214"}</definedName>
    <definedName name="ffg" localSheetId="13" hidden="1">{"'előző év december'!$A$2:$CP$214"}</definedName>
    <definedName name="ffg" localSheetId="14" hidden="1">{"'előző év december'!$A$2:$CP$214"}</definedName>
    <definedName name="ffg" hidden="1">{"'előző év december'!$A$2:$CP$214"}</definedName>
    <definedName name="fg" localSheetId="19" hidden="1">{"'előző év december'!$A$2:$CP$214"}</definedName>
    <definedName name="fg" localSheetId="22" hidden="1">{"'előző év december'!$A$2:$CP$214"}</definedName>
    <definedName name="fg" localSheetId="24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7" hidden="1">{"'előző év december'!$A$2:$CP$214"}</definedName>
    <definedName name="fg" localSheetId="13" hidden="1">{"'előző év december'!$A$2:$CP$214"}</definedName>
    <definedName name="fg" localSheetId="14" hidden="1">{"'előző év december'!$A$2:$CP$214"}</definedName>
    <definedName name="fg" hidden="1">{"'előző év december'!$A$2:$CP$214"}</definedName>
    <definedName name="fgerge">'[1]Príloha _7'!#REF!</definedName>
    <definedName name="fgfgfgf" hidden="1">'[78]Time series'!#REF!</definedName>
    <definedName name="Fig8.2a" localSheetId="24">#REF!</definedName>
    <definedName name="Fig8.2a" localSheetId="13">#REF!</definedName>
    <definedName name="Fig8.2a">#REF!</definedName>
    <definedName name="fill" localSheetId="19" hidden="1">'[79]Macroframework-Ver.1'!$A$1:$A$267</definedName>
    <definedName name="fill" localSheetId="22" hidden="1">'[79]Macroframework-Ver.1'!$A$1:$A$267</definedName>
    <definedName name="fill" localSheetId="24" hidden="1">'[77]Macroframework-Ver.1'!$A$1:$A$267</definedName>
    <definedName name="fill" localSheetId="4" hidden="1">'[79]Macroframework-Ver.1'!$A$1:$A$267</definedName>
    <definedName name="fill" localSheetId="7" hidden="1">'[77]Macroframework-Ver.1'!$A$1:$A$267</definedName>
    <definedName name="fill" localSheetId="14" hidden="1">'[79]Macroframework-Ver.1'!$A$1:$A$267</definedName>
    <definedName name="fill" hidden="1">'[79]Macroframework-Ver.1'!$A$1:$A$267</definedName>
    <definedName name="finan" localSheetId="22">#REF!</definedName>
    <definedName name="finan" localSheetId="24">#REF!</definedName>
    <definedName name="finan" localSheetId="4">#REF!</definedName>
    <definedName name="finan" localSheetId="13">#REF!</definedName>
    <definedName name="finan">#REF!</definedName>
    <definedName name="finan1" localSheetId="24">#REF!</definedName>
    <definedName name="finan1" localSheetId="13">#REF!</definedName>
    <definedName name="finan1">#REF!</definedName>
    <definedName name="Financing" localSheetId="19" hidden="1">{"Tab1",#N/A,FALSE,"P";"Tab2",#N/A,FALSE,"P"}</definedName>
    <definedName name="Financing" localSheetId="22" hidden="1">{"Tab1",#N/A,FALSE,"P";"Tab2",#N/A,FALSE,"P"}</definedName>
    <definedName name="Financing" localSheetId="24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7" hidden="1">{"Tab1",#N/A,FALSE,"P";"Tab2",#N/A,FALSE,"P"}</definedName>
    <definedName name="Financing" localSheetId="13" hidden="1">{"Tab1",#N/A,FALSE,"P";"Tab2",#N/A,FALSE,"P"}</definedName>
    <definedName name="Financing" localSheetId="14" hidden="1">{"Tab1",#N/A,FALSE,"P";"Tab2",#N/A,FALSE,"P"}</definedName>
    <definedName name="Financing" hidden="1">{"Tab1",#N/A,FALSE,"P";"Tab2",#N/A,FALSE,"P"}</definedName>
    <definedName name="FISUM" localSheetId="22">#REF!</definedName>
    <definedName name="FISUM" localSheetId="24">#REF!</definedName>
    <definedName name="FISUM" localSheetId="4">#REF!</definedName>
    <definedName name="FISUM" localSheetId="13">#REF!</definedName>
    <definedName name="FISUM">#REF!</definedName>
    <definedName name="FLOPEC" localSheetId="24">#REF!</definedName>
    <definedName name="FLOPEC" localSheetId="13">#REF!</definedName>
    <definedName name="FLOPEC">#REF!</definedName>
    <definedName name="FMB" localSheetId="24">#REF!</definedName>
    <definedName name="FMB" localSheetId="13">#REF!</definedName>
    <definedName name="FMB">#REF!</definedName>
    <definedName name="FODESEC" localSheetId="13">#REF!</definedName>
    <definedName name="FODESEC">#REF!</definedName>
    <definedName name="FOR">#REF!</definedName>
    <definedName name="FOREXPORT">[10]H!$A$2:$F$86</definedName>
    <definedName name="frt" localSheetId="19" hidden="1">{"'előző év december'!$A$2:$CP$214"}</definedName>
    <definedName name="frt" localSheetId="22" hidden="1">{"'előző év december'!$A$2:$CP$214"}</definedName>
    <definedName name="frt" localSheetId="24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7" hidden="1">{"'előző év december'!$A$2:$CP$214"}</definedName>
    <definedName name="frt" localSheetId="13" hidden="1">{"'előző év december'!$A$2:$CP$214"}</definedName>
    <definedName name="frt" localSheetId="14" hidden="1">{"'előző év december'!$A$2:$CP$214"}</definedName>
    <definedName name="frt" hidden="1">{"'előző év december'!$A$2:$CP$214"}</definedName>
    <definedName name="fsd" localSheetId="13" hidden="1">#REF!</definedName>
    <definedName name="fsd" hidden="1">#REF!</definedName>
    <definedName name="fsdfsdfasdfasdfasd" localSheetId="13" hidden="1">#REF!</definedName>
    <definedName name="fsdfsdfasdfasdfasd" hidden="1">#REF!</definedName>
    <definedName name="fshrts" hidden="1">[8]WB!$Q$255:$AK$255</definedName>
    <definedName name="FUNDOBL" localSheetId="22">#REF!</definedName>
    <definedName name="FUNDOBL" localSheetId="24">#REF!</definedName>
    <definedName name="FUNDOBL" localSheetId="4">#REF!</definedName>
    <definedName name="FUNDOBL" localSheetId="13">#REF!</definedName>
    <definedName name="FUNDOBL">#REF!</definedName>
    <definedName name="FUNDOBLB" localSheetId="24">#REF!</definedName>
    <definedName name="FUNDOBLB" localSheetId="13">#REF!</definedName>
    <definedName name="FUNDOBLB">#REF!</definedName>
    <definedName name="g" localSheetId="24">#REF!</definedName>
    <definedName name="g" localSheetId="13">#REF!</definedName>
    <definedName name="g">#REF!</definedName>
    <definedName name="Gab">'[51]Príloha _10 M'!#REF!</definedName>
    <definedName name="Gabriel">'[51]Príloha _10 M'!#REF!</definedName>
    <definedName name="gabrielova">'[51]Príloha _10 M'!#REF!</definedName>
    <definedName name="GCB" localSheetId="24">#REF!</definedName>
    <definedName name="GCB" localSheetId="13">#REF!</definedName>
    <definedName name="GCB">#REF!</definedName>
    <definedName name="GCB_NGDP">#N/A</definedName>
    <definedName name="GCEI" localSheetId="22">#REF!</definedName>
    <definedName name="GCEI" localSheetId="24">#REF!</definedName>
    <definedName name="GCEI" localSheetId="4">#REF!</definedName>
    <definedName name="GCEI" localSheetId="13">#REF!</definedName>
    <definedName name="GCEI">#REF!</definedName>
    <definedName name="GCENL" localSheetId="24">#REF!</definedName>
    <definedName name="GCENL" localSheetId="13">#REF!</definedName>
    <definedName name="GCENL">#REF!</definedName>
    <definedName name="GCND" localSheetId="24">#REF!</definedName>
    <definedName name="GCND" localSheetId="13">#REF!</definedName>
    <definedName name="GCND">#REF!</definedName>
    <definedName name="GCND_NGDP" localSheetId="13">#REF!</definedName>
    <definedName name="GCND_NGDP">#REF!</definedName>
    <definedName name="GCRG" localSheetId="13">#REF!</definedName>
    <definedName name="GCRG">#REF!</definedName>
    <definedName name="ggb">'[80]budget-G'!$A$1:$W$109</definedName>
    <definedName name="GGB_NGDP">#N/A</definedName>
    <definedName name="ggbeu" localSheetId="22">#REF!</definedName>
    <definedName name="ggbeu" localSheetId="24">#REF!</definedName>
    <definedName name="ggbeu" localSheetId="4">#REF!</definedName>
    <definedName name="ggbeu" localSheetId="13">#REF!</definedName>
    <definedName name="ggbeu">#REF!</definedName>
    <definedName name="ggblg" localSheetId="24">#REF!</definedName>
    <definedName name="ggblg" localSheetId="13">#REF!</definedName>
    <definedName name="ggblg">#REF!</definedName>
    <definedName name="ggbls" localSheetId="24">#REF!</definedName>
    <definedName name="ggbls" localSheetId="13">#REF!</definedName>
    <definedName name="ggbls">#REF!</definedName>
    <definedName name="ggbss" localSheetId="13">#REF!</definedName>
    <definedName name="ggbss">#REF!</definedName>
    <definedName name="gge">[80]Expenditures!$A$1:$AC$62</definedName>
    <definedName name="GGED" localSheetId="22">#REF!</definedName>
    <definedName name="GGED" localSheetId="24">#REF!</definedName>
    <definedName name="GGED" localSheetId="4">#REF!</definedName>
    <definedName name="GGED" localSheetId="13">#REF!</definedName>
    <definedName name="GGED">#REF!</definedName>
    <definedName name="GGEI" localSheetId="24">#REF!</definedName>
    <definedName name="GGEI" localSheetId="13">#REF!</definedName>
    <definedName name="GGEI">#REF!</definedName>
    <definedName name="GGENL" localSheetId="24">#REF!</definedName>
    <definedName name="GGENL" localSheetId="13">#REF!</definedName>
    <definedName name="GGENL">#REF!</definedName>
    <definedName name="ggg" localSheetId="19" hidden="1">{"Riqfin97",#N/A,FALSE,"Tran";"Riqfinpro",#N/A,FALSE,"Tran"}</definedName>
    <definedName name="ggg" localSheetId="22" hidden="1">{"Riqfin97",#N/A,FALSE,"Tran";"Riqfinpro",#N/A,FALSE,"Tran"}</definedName>
    <definedName name="ggg" localSheetId="24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7" hidden="1">{"Riqfin97",#N/A,FALSE,"Tran";"Riqfinpro",#N/A,FALSE,"Tran"}</definedName>
    <definedName name="ggg" localSheetId="13" hidden="1">{"Riqfin97",#N/A,FALSE,"Tran";"Riqfinpro",#N/A,FALSE,"Tran"}</definedName>
    <definedName name="ggg" localSheetId="14" hidden="1">{"Riqfin97",#N/A,FALSE,"Tran";"Riqfinpro",#N/A,FALSE,"Tran"}</definedName>
    <definedName name="ggg" hidden="1">{"Riqfin97",#N/A,FALSE,"Tran";"Riqfinpro",#N/A,FALSE,"Tran"}</definedName>
    <definedName name="ggggg" localSheetId="24" hidden="1">'[80]J(Priv.Cap)'!#REF!</definedName>
    <definedName name="ggggg" localSheetId="7" hidden="1">'[80]J(Priv.Cap)'!#REF!</definedName>
    <definedName name="ggggg" localSheetId="13" hidden="1">'[80]J(Priv.Cap)'!#REF!</definedName>
    <definedName name="ggggg" hidden="1">'[81]J(Priv.Cap)'!#REF!</definedName>
    <definedName name="ggggggg" localSheetId="24">[48]!ggggggg</definedName>
    <definedName name="ggggggg" localSheetId="2">[48]!ggggggg</definedName>
    <definedName name="ggggggg" localSheetId="3">[48]!ggggggg</definedName>
    <definedName name="ggggggg" localSheetId="11">[48]!ggggggg</definedName>
    <definedName name="ggggggg">[48]!ggggggg</definedName>
    <definedName name="GGND" localSheetId="22">#REF!</definedName>
    <definedName name="GGND" localSheetId="24">#REF!</definedName>
    <definedName name="GGND" localSheetId="4">#REF!</definedName>
    <definedName name="GGND" localSheetId="13">#REF!</definedName>
    <definedName name="GGND">#REF!</definedName>
    <definedName name="ggr">[80]Revenues!$A$1:$AD$58</definedName>
    <definedName name="GGRG" localSheetId="22">#REF!</definedName>
    <definedName name="GGRG" localSheetId="24">#REF!</definedName>
    <definedName name="GGRG" localSheetId="4">#REF!</definedName>
    <definedName name="GGRG" localSheetId="13">#REF!</definedName>
    <definedName name="GGRG">#REF!</definedName>
    <definedName name="gh" localSheetId="19" hidden="1">{"'előző év december'!$A$2:$CP$214"}</definedName>
    <definedName name="gh" localSheetId="22" hidden="1">{"'előző év december'!$A$2:$CP$214"}</definedName>
    <definedName name="gh" localSheetId="24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7" hidden="1">{"'előző év december'!$A$2:$CP$214"}</definedName>
    <definedName name="gh" localSheetId="13" hidden="1">{"'előző év december'!$A$2:$CP$214"}</definedName>
    <definedName name="gh" localSheetId="14" hidden="1">{"'előző év december'!$A$2:$CP$214"}</definedName>
    <definedName name="gh" hidden="1">{"'előző év december'!$A$2:$CP$214"}</definedName>
    <definedName name="ghfgf" hidden="1">'[7]Time series'!#REF!</definedName>
    <definedName name="ghj" localSheetId="19" hidden="1">{"'előző év december'!$A$2:$CP$214"}</definedName>
    <definedName name="ghj" localSheetId="22" hidden="1">{"'előző év december'!$A$2:$CP$214"}</definedName>
    <definedName name="ghj" localSheetId="24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7" hidden="1">{"'előző év december'!$A$2:$CP$214"}</definedName>
    <definedName name="ghj" localSheetId="13" hidden="1">{"'előző év december'!$A$2:$CP$214"}</definedName>
    <definedName name="ghj" localSheetId="14" hidden="1">{"'előző év december'!$A$2:$CP$214"}</definedName>
    <definedName name="ghj" hidden="1">{"'előző év december'!$A$2:$CP$214"}</definedName>
    <definedName name="gjgfgk" hidden="1">'[7]Time series'!#REF!</definedName>
    <definedName name="GPee_2" localSheetId="24">#REF!</definedName>
    <definedName name="GPee_2" localSheetId="13">#REF!</definedName>
    <definedName name="GPee_2">#REF!</definedName>
    <definedName name="GPer_2" localSheetId="24">#REF!</definedName>
    <definedName name="GPer_2" localSheetId="13">#REF!</definedName>
    <definedName name="GPer_2">#REF!</definedName>
    <definedName name="Graf_42__Semafor_bezpečnej_úrovne_dlhu__scenár_NPC_2019" localSheetId="24">#REF!</definedName>
    <definedName name="Graf_42__Semafor_bezpečnej_úrovne_dlhu__scenár_NPC_2019">#REF!</definedName>
    <definedName name="Graf_43__Semafor_bezpečnej_úrovne_dlhu__citlivostný_scenár__udržateľnosť_dôchodkového_systému_na_úrovni_roka_2018">#REF!</definedName>
    <definedName name="Graf_43__Semafor_bezpečnej_úrovne_dlhu__scenár_NPC_2020">#REF!</definedName>
    <definedName name="Graf_45__Semafor_bezpečnej_úrovne_dlhu__scenár_NPC_2020__predkrízová_hospodárska_politika">#REF!</definedName>
    <definedName name="graf_deficit" localSheetId="13">#REF!</definedName>
    <definedName name="graf_deficit">#REF!</definedName>
    <definedName name="graf_dlh" localSheetId="13">#REF!</definedName>
    <definedName name="graf_dlh">#REF!</definedName>
    <definedName name="grafXX" localSheetId="24" hidden="1">{"'előző év december'!$A$2:$CP$214"}</definedName>
    <definedName name="grafXX" hidden="1">{"'előző év december'!$A$2:$CP$214"}</definedName>
    <definedName name="grafXX1" localSheetId="24" hidden="1">{"'előző év december'!$A$2:$CP$214"}</definedName>
    <definedName name="grafXX1" hidden="1">{"'előző év december'!$A$2:$CP$214"}</definedName>
    <definedName name="grafXX2" localSheetId="24" hidden="1">{"'előző év december'!$A$2:$CP$214"}</definedName>
    <definedName name="grafXX2" hidden="1">{"'előző év december'!$A$2:$CP$214"}</definedName>
    <definedName name="grafXX3" localSheetId="24" hidden="1">{"'előző év december'!$A$2:$CP$214"}</definedName>
    <definedName name="grafXX3" hidden="1">{"'előző év december'!$A$2:$CP$214"}</definedName>
    <definedName name="grafXX4" localSheetId="24" hidden="1">{"'előző év december'!$A$2:$CP$214"}</definedName>
    <definedName name="grafXX4" hidden="1">{"'előző év december'!$A$2:$CP$214"}</definedName>
    <definedName name="grafXX5" localSheetId="24" hidden="1">{"'előző év december'!$A$2:$CP$214"}</definedName>
    <definedName name="grafXX5" hidden="1">{"'előző év december'!$A$2:$CP$214"}</definedName>
    <definedName name="grafXX7" localSheetId="24" hidden="1">{"'előző év december'!$A$2:$CP$214"}</definedName>
    <definedName name="grafXX7" hidden="1">{"'előző év december'!$A$2:$CP$214"}</definedName>
    <definedName name="h">#REF!</definedName>
    <definedName name="HDP">#REF!</definedName>
    <definedName name="HDPn_1n">[82]makro!$B$27</definedName>
    <definedName name="HDPn_2">[83]makro!$C$5</definedName>
    <definedName name="HDPn_2n">[83]makro!$C$27</definedName>
    <definedName name="HDPn_3">[83]makro!$D$5</definedName>
    <definedName name="HDPn_3n">[83]makro!$D$27</definedName>
    <definedName name="HDPn_4">[83]makro!$E$5</definedName>
    <definedName name="HDPn_4n">[83]makro!$E$27</definedName>
    <definedName name="HDPn_5">[83]makro!$F$5</definedName>
    <definedName name="HDPn_5n">[83]makro!$F$27</definedName>
    <definedName name="HDPn_6">[83]makro!$G$5</definedName>
    <definedName name="HDPn_6n">[83]makro!$G$27</definedName>
    <definedName name="HDPnbk_2">[83]makro!$C$16</definedName>
    <definedName name="HDPnbk_2n">[83]makro!$C$38</definedName>
    <definedName name="HDPnbk_3">[83]makro!$D$16</definedName>
    <definedName name="HDPnbk_3n">[83]makro!$D$38</definedName>
    <definedName name="HDPnbk_4">[83]makro!$E$16</definedName>
    <definedName name="HDPnbk_4n">[83]makro!$E$38</definedName>
    <definedName name="HDPnbk_5">[83]makro!$F$16</definedName>
    <definedName name="HDPnbk_5n">[83]makro!$F$38</definedName>
    <definedName name="HDPnbk_6">[83]makro!$G$16</definedName>
    <definedName name="HDPnbk_6n">[83]makro!$G$38</definedName>
    <definedName name="HDPr_2">[83]makro!$C$4</definedName>
    <definedName name="HDPr_2n">[83]makro!$C$26</definedName>
    <definedName name="HDPr_3">[83]makro!$D$4</definedName>
    <definedName name="HDPr_3n">[83]makro!$D$26</definedName>
    <definedName name="HDPr_4">[83]makro!$E$4</definedName>
    <definedName name="HDPr_4n">[83]makro!$E$26</definedName>
    <definedName name="HDPr_5">[83]makro!$F$4</definedName>
    <definedName name="HDPr_5n">[83]makro!$F$26</definedName>
    <definedName name="HDPr_6">[83]makro!$G$4</definedName>
    <definedName name="HDPr_6n">[83]makro!$G$26</definedName>
    <definedName name="help" hidden="1">'[7]Time series'!#REF!</definedName>
    <definedName name="hfrstes" localSheetId="22" hidden="1">[8]ER!#REF!</definedName>
    <definedName name="hfrstes" localSheetId="24" hidden="1">[8]ER!#REF!</definedName>
    <definedName name="hfrstes" localSheetId="4" hidden="1">[8]ER!#REF!</definedName>
    <definedName name="hfrstes" hidden="1">[8]ER!#REF!</definedName>
    <definedName name="hfshfrt" hidden="1">[8]WB!$Q$62:$AK$62</definedName>
    <definedName name="hgf" localSheetId="19" hidden="1">{"'előző év december'!$A$2:$CP$214"}</definedName>
    <definedName name="hgf" localSheetId="22" hidden="1">{"'előző év december'!$A$2:$CP$214"}</definedName>
    <definedName name="hgf" localSheetId="24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7" hidden="1">{"'előző év december'!$A$2:$CP$214"}</definedName>
    <definedName name="hgf" localSheetId="13" hidden="1">{"'előző év december'!$A$2:$CP$214"}</definedName>
    <definedName name="hgf" localSheetId="14" hidden="1">{"'előző év december'!$A$2:$CP$214"}</definedName>
    <definedName name="hgf" hidden="1">{"'előző év december'!$A$2:$CP$214"}</definedName>
    <definedName name="hgfd" localSheetId="19" hidden="1">{#N/A,#N/A,FALSE,"I";#N/A,#N/A,FALSE,"J";#N/A,#N/A,FALSE,"K";#N/A,#N/A,FALSE,"L";#N/A,#N/A,FALSE,"M";#N/A,#N/A,FALSE,"N";#N/A,#N/A,FALSE,"O"}</definedName>
    <definedName name="hgfd" localSheetId="22" hidden="1">{#N/A,#N/A,FALSE,"I";#N/A,#N/A,FALSE,"J";#N/A,#N/A,FALSE,"K";#N/A,#N/A,FALSE,"L";#N/A,#N/A,FALSE,"M";#N/A,#N/A,FALSE,"N";#N/A,#N/A,FALSE,"O"}</definedName>
    <definedName name="hgfd" localSheetId="24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localSheetId="1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localSheetId="19" hidden="1">'[84]J(Priv.Cap)'!#REF!</definedName>
    <definedName name="hhh" localSheetId="22" hidden="1">'[84]J(Priv.Cap)'!#REF!</definedName>
    <definedName name="hhh" localSheetId="24" hidden="1">'[81]J(Priv.Cap)'!#REF!</definedName>
    <definedName name="hhh" localSheetId="4" hidden="1">'[84]J(Priv.Cap)'!#REF!</definedName>
    <definedName name="hhh" localSheetId="7" hidden="1">'[81]J(Priv.Cap)'!#REF!</definedName>
    <definedName name="hhh" localSheetId="13" hidden="1">'[81]J(Priv.Cap)'!#REF!</definedName>
    <definedName name="hhh" localSheetId="14" hidden="1">'[84]J(Priv.Cap)'!#REF!</definedName>
    <definedName name="hhh" hidden="1">'[85]J(Priv.Cap)'!#REF!</definedName>
    <definedName name="hhhh" localSheetId="24">#REF!</definedName>
    <definedName name="hhhh">#REF!</definedName>
    <definedName name="hhhhhhh" localSheetId="24">[48]!hhhhhhh</definedName>
    <definedName name="hhhhhhh" localSheetId="2">[48]!hhhhhhh</definedName>
    <definedName name="hhhhhhh" localSheetId="3">[48]!hhhhhhh</definedName>
    <definedName name="hhhhhhh" localSheetId="11">[48]!hhhhhhh</definedName>
    <definedName name="hhhhhhh">[48]!hhhhhhh</definedName>
    <definedName name="hjjh" hidden="1">'[7]Time series'!#REF!</definedName>
    <definedName name="hovno" localSheetId="22">#REF!</definedName>
    <definedName name="hovno" localSheetId="24">#REF!</definedName>
    <definedName name="hovno" localSheetId="4">#REF!</definedName>
    <definedName name="hovno">#REF!</definedName>
    <definedName name="HTML_CodePage" hidden="1">1252</definedName>
    <definedName name="HTML_Control" localSheetId="19" hidden="1">{"'Resources'!$A$1:$W$34","'Balance Sheet'!$A$1:$W$58","'SFD'!$A$1:$J$52"}</definedName>
    <definedName name="HTML_Control" localSheetId="22" hidden="1">{"'Resources'!$A$1:$W$34","'Balance Sheet'!$A$1:$W$58","'SFD'!$A$1:$J$52"}</definedName>
    <definedName name="HTML_Control" localSheetId="24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localSheetId="14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19" hidden="1">{"'előző év december'!$A$2:$CP$214"}</definedName>
    <definedName name="HTML_Controll2" localSheetId="22" hidden="1">{"'előző év december'!$A$2:$CP$214"}</definedName>
    <definedName name="HTML_Controll2" localSheetId="24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7" hidden="1">{"'előző év december'!$A$2:$CP$214"}</definedName>
    <definedName name="HTML_Controll2" localSheetId="13" hidden="1">{"'előző év december'!$A$2:$CP$214"}</definedName>
    <definedName name="HTML_Controll2" localSheetId="1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9" hidden="1">{"'előző év december'!$A$2:$CP$214"}</definedName>
    <definedName name="html_f" localSheetId="22" hidden="1">{"'előző év december'!$A$2:$CP$214"}</definedName>
    <definedName name="html_f" localSheetId="24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7" hidden="1">{"'előző év december'!$A$2:$CP$214"}</definedName>
    <definedName name="html_f" localSheetId="13" hidden="1">{"'előző év december'!$A$2:$CP$214"}</definedName>
    <definedName name="html_f" localSheetId="14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i" localSheetId="24">#REF!</definedName>
    <definedName name="i" localSheetId="13">#REF!</definedName>
    <definedName name="i">#REF!</definedName>
    <definedName name="I_III.Q.2012">'[51]Príloha _10 M'!#REF!</definedName>
    <definedName name="IESS" localSheetId="24">#REF!</definedName>
    <definedName name="IESS" localSheetId="13">#REF!</definedName>
    <definedName name="IESS">#REF!</definedName>
    <definedName name="ii" localSheetId="19" hidden="1">{"Tab1",#N/A,FALSE,"P";"Tab2",#N/A,FALSE,"P"}</definedName>
    <definedName name="ii" localSheetId="22" hidden="1">{"Tab1",#N/A,FALSE,"P";"Tab2",#N/A,FALSE,"P"}</definedName>
    <definedName name="ii" localSheetId="24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7" hidden="1">{"Tab1",#N/A,FALSE,"P";"Tab2",#N/A,FALSE,"P"}</definedName>
    <definedName name="ii" localSheetId="13" hidden="1">{"Tab1",#N/A,FALSE,"P";"Tab2",#N/A,FALSE,"P"}</definedName>
    <definedName name="ii" localSheetId="14" hidden="1">{"Tab1",#N/A,FALSE,"P";"Tab2",#N/A,FALSE,"P"}</definedName>
    <definedName name="ii" hidden="1">{"Tab1",#N/A,FALSE,"P";"Tab2",#N/A,FALSE,"P"}</definedName>
    <definedName name="II_pilier_2" localSheetId="22">#REF!</definedName>
    <definedName name="II_pilier_2" localSheetId="24">#REF!</definedName>
    <definedName name="II_pilier_2" localSheetId="4">#REF!</definedName>
    <definedName name="II_pilier_2" localSheetId="13">#REF!</definedName>
    <definedName name="II_pilier_2">#REF!</definedName>
    <definedName name="II_pillar_figure" localSheetId="24">#REF!</definedName>
    <definedName name="II_pillar_figure" localSheetId="13">#REF!</definedName>
    <definedName name="II_pillar_figure">#REF!</definedName>
    <definedName name="ima" localSheetId="24">#REF!</definedName>
    <definedName name="ima" localSheetId="13">#REF!</definedName>
    <definedName name="ima">#REF!</definedName>
    <definedName name="IMPn_2">[83]makro!$C$17</definedName>
    <definedName name="IMPn_2n">[83]makro!$C$39</definedName>
    <definedName name="IMPn_3">[83]makro!$D$17</definedName>
    <definedName name="IMPn_3n">[83]makro!$D$39</definedName>
    <definedName name="IMPn_4">[83]makro!$E$17</definedName>
    <definedName name="IMPn_4n">[83]makro!$E$39</definedName>
    <definedName name="IMPn_5">[83]makro!$F$17</definedName>
    <definedName name="IMPn_5n">[83]makro!$F$39</definedName>
    <definedName name="IMPn_6">[83]makro!$G$17</definedName>
    <definedName name="IMPn_6n">[83]makro!$G$39</definedName>
    <definedName name="IN1_" localSheetId="24">#REF!</definedName>
    <definedName name="IN1_" localSheetId="13">#REF!</definedName>
    <definedName name="IN1_">#REF!</definedName>
    <definedName name="IN2_" localSheetId="24">#REF!</definedName>
    <definedName name="IN2_" localSheetId="13">#REF!</definedName>
    <definedName name="IN2_">#REF!</definedName>
    <definedName name="INB">[57]B!$K$6:$T$6</definedName>
    <definedName name="INC">[57]C!$H$6:$I$6</definedName>
    <definedName name="ind" localSheetId="22">#REF!</definedName>
    <definedName name="ind" localSheetId="24">#REF!</definedName>
    <definedName name="ind" localSheetId="4">#REF!</definedName>
    <definedName name="ind" localSheetId="13">#REF!</definedName>
    <definedName name="ind">#REF!</definedName>
    <definedName name="INECEL" localSheetId="24">#REF!</definedName>
    <definedName name="INECEL" localSheetId="13">#REF!</definedName>
    <definedName name="INECEL">#REF!</definedName>
    <definedName name="inflation" localSheetId="19" hidden="1">[85]TAB34!#REF!</definedName>
    <definedName name="inflation" localSheetId="22" hidden="1">[85]TAB34!#REF!</definedName>
    <definedName name="inflation" localSheetId="24" hidden="1">[85]TAB34!#REF!</definedName>
    <definedName name="inflation" localSheetId="4" hidden="1">[85]TAB34!#REF!</definedName>
    <definedName name="inflation" localSheetId="7" hidden="1">[86]TAB34!#REF!</definedName>
    <definedName name="inflation" localSheetId="13" hidden="1">[86]TAB34!#REF!</definedName>
    <definedName name="inflation" localSheetId="14" hidden="1">[85]TAB34!#REF!</definedName>
    <definedName name="inflation" hidden="1">[86]TAB34!#REF!</definedName>
    <definedName name="INPUT_2" localSheetId="24">[4]Input!#REF!</definedName>
    <definedName name="INPUT_2" localSheetId="13">[4]Input!#REF!</definedName>
    <definedName name="INPUT_2">[4]Input!#REF!</definedName>
    <definedName name="INPUT_4" localSheetId="24">[4]Input!#REF!</definedName>
    <definedName name="INPUT_4" localSheetId="13">[4]Input!#REF!</definedName>
    <definedName name="INPUT_4">[4]Input!#REF!</definedName>
    <definedName name="Inters.člen.2001" localSheetId="24">#REF!</definedName>
    <definedName name="Inters.člen.2001">#REF!</definedName>
    <definedName name="IPee_2" localSheetId="22">#REF!</definedName>
    <definedName name="IPee_2" localSheetId="24">#REF!</definedName>
    <definedName name="IPee_2" localSheetId="4">#REF!</definedName>
    <definedName name="IPee_2" localSheetId="13">#REF!</definedName>
    <definedName name="IPee_2">#REF!</definedName>
    <definedName name="IPer_2" localSheetId="24">#REF!</definedName>
    <definedName name="IPer_2" localSheetId="13">#REF!</definedName>
    <definedName name="IPer_2">#REF!</definedName>
    <definedName name="IT" localSheetId="24">#REF!</definedName>
    <definedName name="IT" localSheetId="13">#REF!</definedName>
    <definedName name="IT">#REF!</definedName>
    <definedName name="IT_2" localSheetId="24">#REF!</definedName>
    <definedName name="IT_2" localSheetId="13">#REF!</definedName>
    <definedName name="IT_2">#REF!</definedName>
    <definedName name="IT_2_bracket_2" localSheetId="24">#REF!</definedName>
    <definedName name="IT_2_bracket_2" localSheetId="13">#REF!</definedName>
    <definedName name="IT_2_bracket_2">#REF!</definedName>
    <definedName name="iv">#REF!</definedName>
    <definedName name="iva">#REF!</definedName>
    <definedName name="ivi">'[51]Príloha _10 M'!#REF!</definedName>
    <definedName name="j">'[51]Príloha _10 M'!#REF!</definedName>
    <definedName name="jhgf" localSheetId="19" hidden="1">{"MONA",#N/A,FALSE,"S"}</definedName>
    <definedName name="jhgf" localSheetId="22" hidden="1">{"MONA",#N/A,FALSE,"S"}</definedName>
    <definedName name="jhgf" localSheetId="24" hidden="1">{"MONA",#N/A,FALSE,"S"}</definedName>
    <definedName name="jhgf" localSheetId="4" hidden="1">{"MONA",#N/A,FALSE,"S"}</definedName>
    <definedName name="jhgf" localSheetId="5" hidden="1">{"MONA",#N/A,FALSE,"S"}</definedName>
    <definedName name="jhgf" localSheetId="7" hidden="1">{"MONA",#N/A,FALSE,"S"}</definedName>
    <definedName name="jhgf" localSheetId="13" hidden="1">{"MONA",#N/A,FALSE,"S"}</definedName>
    <definedName name="jhgf" localSheetId="14" hidden="1">{"MONA",#N/A,FALSE,"S"}</definedName>
    <definedName name="jhgf" hidden="1">{"MONA",#N/A,FALSE,"S"}</definedName>
    <definedName name="jhhhg" hidden="1">'[7]Time series'!#REF!</definedName>
    <definedName name="jj" localSheetId="19" hidden="1">{"Riqfin97",#N/A,FALSE,"Tran";"Riqfinpro",#N/A,FALSE,"Tran"}</definedName>
    <definedName name="jj" localSheetId="22" hidden="1">{"Riqfin97",#N/A,FALSE,"Tran";"Riqfinpro",#N/A,FALSE,"Tran"}</definedName>
    <definedName name="jj" localSheetId="24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7" hidden="1">{"Riqfin97",#N/A,FALSE,"Tran";"Riqfinpro",#N/A,FALSE,"Tran"}</definedName>
    <definedName name="jj" localSheetId="13" hidden="1">{"Riqfin97",#N/A,FALSE,"Tran";"Riqfinpro",#N/A,FALSE,"Tran"}</definedName>
    <definedName name="jj" localSheetId="14" hidden="1">{"Riqfin97",#N/A,FALSE,"Tran";"Riqfinpro",#N/A,FALSE,"Tran"}</definedName>
    <definedName name="jj" hidden="1">{"Riqfin97",#N/A,FALSE,"Tran";"Riqfinpro",#N/A,FALSE,"Tran"}</definedName>
    <definedName name="jjj" localSheetId="19" hidden="1">[74]M!#REF!</definedName>
    <definedName name="jjj" localSheetId="22" hidden="1">[74]M!#REF!</definedName>
    <definedName name="jjj" localSheetId="24" hidden="1">[87]M!#REF!</definedName>
    <definedName name="jjj" localSheetId="4" hidden="1">[74]M!#REF!</definedName>
    <definedName name="jjj" localSheetId="7" hidden="1">[87]M!#REF!</definedName>
    <definedName name="jjj" localSheetId="13" hidden="1">[87]M!#REF!</definedName>
    <definedName name="jjj" localSheetId="14" hidden="1">[74]M!#REF!</definedName>
    <definedName name="jjj" hidden="1">[88]M!#REF!</definedName>
    <definedName name="jjjjjj" localSheetId="24" hidden="1">'[80]J(Priv.Cap)'!#REF!</definedName>
    <definedName name="jjjjjj" localSheetId="7" hidden="1">'[80]J(Priv.Cap)'!#REF!</definedName>
    <definedName name="jjjjjj" localSheetId="13" hidden="1">'[80]J(Priv.Cap)'!#REF!</definedName>
    <definedName name="jjjjjj" hidden="1">'[81]J(Priv.Cap)'!#REF!</definedName>
    <definedName name="juňä" localSheetId="22">#REF!</definedName>
    <definedName name="juňä" localSheetId="24">#REF!</definedName>
    <definedName name="juňä" localSheetId="4">#REF!</definedName>
    <definedName name="juňä">#REF!</definedName>
    <definedName name="k">'[51]Príloha _10 M'!#REF!</definedName>
    <definedName name="kapr16" localSheetId="24">[89]splatnosti!#REF!</definedName>
    <definedName name="kapr16">[90]splatnosti!#REF!</definedName>
    <definedName name="kapr17" localSheetId="24">[89]splatnosti!#REF!</definedName>
    <definedName name="kapr17">[90]splatnosti!#REF!</definedName>
    <definedName name="kapr18">[91]Ardal_splatnosti!#REF!</definedName>
    <definedName name="kapr19">[91]Ardal_splatnosti!#REF!</definedName>
    <definedName name="kapr20">[91]Ardal_splatnosti!#REF!</definedName>
    <definedName name="kapr21">[91]Ardal_splatnosti!#REF!</definedName>
    <definedName name="kaug16" localSheetId="24">[89]splatnosti!#REF!</definedName>
    <definedName name="kaug16">[90]splatnosti!#REF!</definedName>
    <definedName name="kaug17" localSheetId="24">[89]splatnosti!#REF!</definedName>
    <definedName name="kaug17">[90]splatnosti!#REF!</definedName>
    <definedName name="kaug18">[91]Ardal_splatnosti!#REF!</definedName>
    <definedName name="kaug19">[91]Ardal_splatnosti!#REF!</definedName>
    <definedName name="kaug20">[91]Ardal_splatnosti!#REF!</definedName>
    <definedName name="kaug21">[91]Ardal_splatnosti!#REF!</definedName>
    <definedName name="kdec16" localSheetId="24">[89]splatnosti!#REF!</definedName>
    <definedName name="kdec16">[90]splatnosti!#REF!</definedName>
    <definedName name="kdec17" localSheetId="24">[89]splatnosti!#REF!</definedName>
    <definedName name="kdec17">[90]splatnosti!#REF!</definedName>
    <definedName name="kdec18">[91]Ardal_splatnosti!#REF!</definedName>
    <definedName name="kdec19">[91]Ardal_splatnosti!#REF!</definedName>
    <definedName name="kdec20">[91]Ardal_splatnosti!#REF!</definedName>
    <definedName name="kdec21">[91]Ardal_splatnosti!#REF!</definedName>
    <definedName name="kfeb16" localSheetId="24">[89]splatnosti!#REF!</definedName>
    <definedName name="kfeb16">[90]splatnosti!#REF!</definedName>
    <definedName name="kfeb17" localSheetId="24">[89]splatnosti!#REF!</definedName>
    <definedName name="kfeb17">[90]splatnosti!#REF!</definedName>
    <definedName name="kfeb18">[91]Ardal_splatnosti!#REF!</definedName>
    <definedName name="kfeb19">[91]Ardal_splatnosti!#REF!</definedName>
    <definedName name="kfeb20">[91]Ardal_splatnosti!#REF!</definedName>
    <definedName name="kfeb21">[91]Ardal_splatnosti!#REF!</definedName>
    <definedName name="kjan19">[91]Ardal_splatnosti!#REF!</definedName>
    <definedName name="kjan20">[91]Ardal_splatnosti!#REF!</definedName>
    <definedName name="kjan21">[91]Ardal_splatnosti!#REF!</definedName>
    <definedName name="kjg" localSheetId="19" hidden="1">{#N/A,#N/A,FALSE,"SimInp1";#N/A,#N/A,FALSE,"SimInp2";#N/A,#N/A,FALSE,"SimOut1";#N/A,#N/A,FALSE,"SimOut2";#N/A,#N/A,FALSE,"SimOut3";#N/A,#N/A,FALSE,"SimOut4";#N/A,#N/A,FALSE,"SimOut5"}</definedName>
    <definedName name="kjg" localSheetId="22" hidden="1">{#N/A,#N/A,FALSE,"SimInp1";#N/A,#N/A,FALSE,"SimInp2";#N/A,#N/A,FALSE,"SimOut1";#N/A,#N/A,FALSE,"SimOut2";#N/A,#N/A,FALSE,"SimOut3";#N/A,#N/A,FALSE,"SimOut4";#N/A,#N/A,FALSE,"SimOut5"}</definedName>
    <definedName name="kjg" localSheetId="24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localSheetId="1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 localSheetId="24">[89]splatnosti!#REF!</definedName>
    <definedName name="kjul16">[90]splatnosti!#REF!</definedName>
    <definedName name="kjul17" localSheetId="24">[89]splatnosti!#REF!</definedName>
    <definedName name="kjul17">[90]splatnosti!#REF!</definedName>
    <definedName name="kjul18">[91]Ardal_splatnosti!#REF!</definedName>
    <definedName name="kjul19">[91]Ardal_splatnosti!#REF!</definedName>
    <definedName name="kjul20">[91]Ardal_splatnosti!#REF!</definedName>
    <definedName name="kjul21">[91]Ardal_splatnosti!#REF!</definedName>
    <definedName name="kjun16" localSheetId="24">[89]splatnosti!#REF!</definedName>
    <definedName name="kjun16">[90]splatnosti!#REF!</definedName>
    <definedName name="kjun17" localSheetId="24">[89]splatnosti!#REF!</definedName>
    <definedName name="kjun17">[90]splatnosti!#REF!</definedName>
    <definedName name="kjun18">[91]Ardal_splatnosti!#REF!</definedName>
    <definedName name="kjun19">[91]Ardal_splatnosti!#REF!</definedName>
    <definedName name="kjun20">[91]Ardal_splatnosti!#REF!</definedName>
    <definedName name="kjun21">[91]Ardal_splatnosti!#REF!</definedName>
    <definedName name="kk" localSheetId="19" hidden="1">{"Tab1",#N/A,FALSE,"P";"Tab2",#N/A,FALSE,"P"}</definedName>
    <definedName name="kk" localSheetId="22" hidden="1">{"Tab1",#N/A,FALSE,"P";"Tab2",#N/A,FALSE,"P"}</definedName>
    <definedName name="kk" localSheetId="24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7" hidden="1">{"Tab1",#N/A,FALSE,"P";"Tab2",#N/A,FALSE,"P"}</definedName>
    <definedName name="kk" localSheetId="13" hidden="1">{"Tab1",#N/A,FALSE,"P";"Tab2",#N/A,FALSE,"P"}</definedName>
    <definedName name="kk" localSheetId="14" hidden="1">{"Tab1",#N/A,FALSE,"P";"Tab2",#N/A,FALSE,"P"}</definedName>
    <definedName name="kk" hidden="1">{"Tab1",#N/A,FALSE,"P";"Tab2",#N/A,FALSE,"P"}</definedName>
    <definedName name="kkk" localSheetId="19" hidden="1">{"Tab1",#N/A,FALSE,"P";"Tab2",#N/A,FALSE,"P"}</definedName>
    <definedName name="kkk" localSheetId="22" hidden="1">{"Tab1",#N/A,FALSE,"P";"Tab2",#N/A,FALSE,"P"}</definedName>
    <definedName name="kkk" localSheetId="24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7" hidden="1">{"Tab1",#N/A,FALSE,"P";"Tab2",#N/A,FALSE,"P"}</definedName>
    <definedName name="kkk" localSheetId="13" hidden="1">{"Tab1",#N/A,FALSE,"P";"Tab2",#N/A,FALSE,"P"}</definedName>
    <definedName name="kkk" localSheetId="14" hidden="1">{"Tab1",#N/A,FALSE,"P";"Tab2",#N/A,FALSE,"P"}</definedName>
    <definedName name="kkk" hidden="1">{"Tab1",#N/A,FALSE,"P";"Tab2",#N/A,FALSE,"P"}</definedName>
    <definedName name="kkkk" localSheetId="19" hidden="1">[88]M!#REF!</definedName>
    <definedName name="kkkk" localSheetId="22" hidden="1">[88]M!#REF!</definedName>
    <definedName name="kkkk" localSheetId="24" hidden="1">[74]M!#REF!</definedName>
    <definedName name="kkkk" localSheetId="4" hidden="1">[88]M!#REF!</definedName>
    <definedName name="kkkk" localSheetId="7" hidden="1">[74]M!#REF!</definedName>
    <definedName name="kkkk" localSheetId="13" hidden="1">[74]M!#REF!</definedName>
    <definedName name="kkkk" localSheetId="14" hidden="1">[88]M!#REF!</definedName>
    <definedName name="kkkk" hidden="1">[73]M!#REF!</definedName>
    <definedName name="kkkkk" localSheetId="19" hidden="1">'[92]J(Priv.Cap)'!#REF!</definedName>
    <definedName name="kkkkk" localSheetId="22" hidden="1">'[92]J(Priv.Cap)'!#REF!</definedName>
    <definedName name="kkkkk" localSheetId="24" hidden="1">'[92]J(Priv.Cap)'!#REF!</definedName>
    <definedName name="kkkkk" localSheetId="4" hidden="1">'[92]J(Priv.Cap)'!#REF!</definedName>
    <definedName name="kkkkk" localSheetId="14" hidden="1">'[92]J(Priv.Cap)'!#REF!</definedName>
    <definedName name="kkkkk" hidden="1">'[93]J(Priv.Cap)'!#REF!</definedName>
    <definedName name="kmaj16" localSheetId="24">[89]splatnosti!#REF!</definedName>
    <definedName name="kmaj16">[90]splatnosti!#REF!</definedName>
    <definedName name="kmaj17" localSheetId="24">[89]splatnosti!#REF!</definedName>
    <definedName name="kmaj17">[90]splatnosti!#REF!</definedName>
    <definedName name="kmaj18">[91]Ardal_splatnosti!#REF!</definedName>
    <definedName name="kmaj19">[91]Ardal_splatnosti!#REF!</definedName>
    <definedName name="kmaj20">[91]Ardal_splatnosti!#REF!</definedName>
    <definedName name="kmaj21">[91]Ardal_splatnosti!#REF!</definedName>
    <definedName name="kmar16" localSheetId="24">[89]splatnosti!#REF!</definedName>
    <definedName name="kmar16">[90]splatnosti!#REF!</definedName>
    <definedName name="kmar17" localSheetId="24">[89]splatnosti!#REF!</definedName>
    <definedName name="kmar17">[90]splatnosti!#REF!</definedName>
    <definedName name="kmar18">[91]Ardal_splatnosti!#REF!</definedName>
    <definedName name="kmar19">[91]Ardal_splatnosti!#REF!</definedName>
    <definedName name="kmar20">[91]Ardal_splatnosti!#REF!</definedName>
    <definedName name="kmar21">[91]Ardal_splatnosti!#REF!</definedName>
    <definedName name="knov16" localSheetId="24">[89]splatnosti!#REF!</definedName>
    <definedName name="knov16">[90]splatnosti!#REF!</definedName>
    <definedName name="knov17" localSheetId="24">[89]splatnosti!#REF!</definedName>
    <definedName name="knov17">[90]splatnosti!#REF!</definedName>
    <definedName name="knov18">[91]Ardal_splatnosti!#REF!</definedName>
    <definedName name="knov19">[91]Ardal_splatnosti!#REF!</definedName>
    <definedName name="knov20">[91]Ardal_splatnosti!#REF!</definedName>
    <definedName name="knov21">[91]Ardal_splatnosti!#REF!</definedName>
    <definedName name="koef" localSheetId="24">#REF!</definedName>
    <definedName name="koef">#REF!</definedName>
    <definedName name="kokt16" localSheetId="24">[89]splatnosti!#REF!</definedName>
    <definedName name="kokt16">[90]splatnosti!#REF!</definedName>
    <definedName name="kokt17" localSheetId="24">[89]splatnosti!#REF!</definedName>
    <definedName name="kokt17">[90]splatnosti!#REF!</definedName>
    <definedName name="kokt18">[91]Ardal_splatnosti!#REF!</definedName>
    <definedName name="kokt19">[91]Ardal_splatnosti!#REF!</definedName>
    <definedName name="kokt20">[91]Ardal_splatnosti!#REF!</definedName>
    <definedName name="kokt21">[91]Ardal_splatnosti!#REF!</definedName>
    <definedName name="Konto" localSheetId="22">#REF!</definedName>
    <definedName name="Konto" localSheetId="24">#REF!</definedName>
    <definedName name="Konto" localSheetId="4">#REF!</definedName>
    <definedName name="Konto" localSheetId="13">#REF!</definedName>
    <definedName name="Konto">#REF!</definedName>
    <definedName name="Kópia_adepti_rz15_kratka_V2stlpce" localSheetId="24">#REF!</definedName>
    <definedName name="Kópia_adepti_rz15_kratka_V2stlpce">#REF!</definedName>
    <definedName name="KSDn_2">[83]makro!$C$7</definedName>
    <definedName name="KSDn_2_up">[83]makro!$C$8</definedName>
    <definedName name="KSDn_2n">[83]makro!$C$29</definedName>
    <definedName name="KSDn_2n_up">[83]makro!$C$30</definedName>
    <definedName name="KSDn_3">[83]makro!$D$7</definedName>
    <definedName name="KSDn_3_up">[83]makro!$D$8</definedName>
    <definedName name="KSDn_3n">[83]makro!$D$29</definedName>
    <definedName name="KSDn_3n_up">[83]makro!$D$30</definedName>
    <definedName name="KSDn_4">[83]makro!$E$7</definedName>
    <definedName name="KSDn_4_up">[83]makro!$E$8</definedName>
    <definedName name="KSDn_4n">[83]makro!$E$29</definedName>
    <definedName name="KSDn_4n_up">[83]makro!$E$30</definedName>
    <definedName name="KSDn_5">[83]makro!$F$7</definedName>
    <definedName name="KSDn_5_up">[83]makro!$F$8</definedName>
    <definedName name="KSDn_5n">[83]makro!$F$29</definedName>
    <definedName name="KSDn_5n_up">[83]makro!$F$30</definedName>
    <definedName name="KSDn_6">[83]makro!$G$7</definedName>
    <definedName name="KSDn_6_up">[83]makro!$G$8</definedName>
    <definedName name="KSDn_6n">[83]makro!$G$29</definedName>
    <definedName name="KSDn_6n_up">[83]makro!$G$30</definedName>
    <definedName name="KSDr_2">[83]makro!$C$6</definedName>
    <definedName name="KSDr_2n">[83]makro!$C$28</definedName>
    <definedName name="KSDr_3">[83]makro!$D$6</definedName>
    <definedName name="KSDr_3n">[83]makro!$D$28</definedName>
    <definedName name="KSDr_4">[83]makro!$E$6</definedName>
    <definedName name="KSDr_4n">[83]makro!$E$28</definedName>
    <definedName name="KSDr_5">[83]makro!$F$6</definedName>
    <definedName name="KSDr_5n">[83]makro!$F$28</definedName>
    <definedName name="KSDr_6">[83]makro!$G$6</definedName>
    <definedName name="KSDr_6n">[83]makro!$G$28</definedName>
    <definedName name="ksep16" localSheetId="24">[89]splatnosti!#REF!</definedName>
    <definedName name="ksep16">[90]splatnosti!#REF!</definedName>
    <definedName name="ksep17" localSheetId="24">[89]splatnosti!#REF!</definedName>
    <definedName name="ksep17">[90]splatnosti!#REF!</definedName>
    <definedName name="ksep18">[91]Ardal_splatnosti!#REF!</definedName>
    <definedName name="ksep19">[91]Ardal_splatnosti!#REF!</definedName>
    <definedName name="ksep20">[91]Ardal_splatnosti!#REF!</definedName>
    <definedName name="ksep21">[91]Ardal_splatnosti!#REF!</definedName>
    <definedName name="kumul1" localSheetId="24">#REF!</definedName>
    <definedName name="kumul1" localSheetId="13">#REF!</definedName>
    <definedName name="kumul1">#REF!</definedName>
    <definedName name="kumul2" localSheetId="24">#REF!</definedName>
    <definedName name="kumul2" localSheetId="13">#REF!</definedName>
    <definedName name="kumul2">#REF!</definedName>
    <definedName name="kvart1" localSheetId="13">#REF!</definedName>
    <definedName name="kvart1">#REF!</definedName>
    <definedName name="kvart2" localSheetId="13">#REF!</definedName>
    <definedName name="kvart2">#REF!</definedName>
    <definedName name="kvart3" localSheetId="13">#REF!</definedName>
    <definedName name="kvart3">#REF!</definedName>
    <definedName name="kvart4" localSheetId="13">#REF!</definedName>
    <definedName name="kvart4">#REF!</definedName>
    <definedName name="l">#REF!</definedName>
    <definedName name="ľ">'[51]Príloha _10 M'!#REF!</definedName>
    <definedName name="lekarne" localSheetId="24">#REF!</definedName>
    <definedName name="lekarne">#REF!</definedName>
    <definedName name="ll" localSheetId="19" hidden="1">{"Tab1",#N/A,FALSE,"P";"Tab2",#N/A,FALSE,"P"}</definedName>
    <definedName name="ll" localSheetId="22" hidden="1">{"Tab1",#N/A,FALSE,"P";"Tab2",#N/A,FALSE,"P"}</definedName>
    <definedName name="ll" localSheetId="24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7" hidden="1">{"Tab1",#N/A,FALSE,"P";"Tab2",#N/A,FALSE,"P"}</definedName>
    <definedName name="ll" localSheetId="13" hidden="1">{"Tab1",#N/A,FALSE,"P";"Tab2",#N/A,FALSE,"P"}</definedName>
    <definedName name="ll" localSheetId="14" hidden="1">{"Tab1",#N/A,FALSE,"P";"Tab2",#N/A,FALSE,"P"}</definedName>
    <definedName name="ll" hidden="1">{"Tab1",#N/A,FALSE,"P";"Tab2",#N/A,FALSE,"P"}</definedName>
    <definedName name="lll" localSheetId="19" hidden="1">{"Riqfin97",#N/A,FALSE,"Tran";"Riqfinpro",#N/A,FALSE,"Tran"}</definedName>
    <definedName name="lll" localSheetId="22" hidden="1">{"Riqfin97",#N/A,FALSE,"Tran";"Riqfinpro",#N/A,FALSE,"Tran"}</definedName>
    <definedName name="lll" localSheetId="24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7" hidden="1">{"Riqfin97",#N/A,FALSE,"Tran";"Riqfinpro",#N/A,FALSE,"Tran"}</definedName>
    <definedName name="lll" localSheetId="13" hidden="1">{"Riqfin97",#N/A,FALSE,"Tran";"Riqfinpro",#N/A,FALSE,"Tran"}</definedName>
    <definedName name="lll" localSheetId="14" hidden="1">{"Riqfin97",#N/A,FALSE,"Tran";"Riqfinpro",#N/A,FALSE,"Tran"}</definedName>
    <definedName name="lll" hidden="1">{"Riqfin97",#N/A,FALSE,"Tran";"Riqfinpro",#N/A,FALSE,"Tran"}</definedName>
    <definedName name="llll" localSheetId="19" hidden="1">[94]M!#REF!</definedName>
    <definedName name="llll" localSheetId="22" hidden="1">[94]M!#REF!</definedName>
    <definedName name="llll" localSheetId="24" hidden="1">[87]M!#REF!</definedName>
    <definedName name="llll" localSheetId="4" hidden="1">[94]M!#REF!</definedName>
    <definedName name="llll" localSheetId="7" hidden="1">[87]M!#REF!</definedName>
    <definedName name="llll" localSheetId="13" hidden="1">[87]M!#REF!</definedName>
    <definedName name="llll" localSheetId="14" hidden="1">[94]M!#REF!</definedName>
    <definedName name="llll" hidden="1">[95]M!#REF!</definedName>
    <definedName name="lp">'[1]Príloha _7'!#REF!</definedName>
    <definedName name="ls">[73]LS!$A$1:$E$65536</definedName>
    <definedName name="ľščť">'[51]Príloha _10 M'!#REF!</definedName>
    <definedName name="LUR">#N/A</definedName>
    <definedName name="m">'[2]Príloha _10 M'!#REF!</definedName>
    <definedName name="Malaysia" localSheetId="22">#REF!</definedName>
    <definedName name="Malaysia" localSheetId="24">#REF!</definedName>
    <definedName name="Malaysia" localSheetId="4">#REF!</definedName>
    <definedName name="Malaysia" localSheetId="13">#REF!</definedName>
    <definedName name="Malaysia">#REF!</definedName>
    <definedName name="malu" localSheetId="24">'[1]Príloha _7'!#REF!</definedName>
    <definedName name="malu">'[1]Príloha _7'!#REF!</definedName>
    <definedName name="matica" localSheetId="24">'[2]Príloha _10 M'!#REF!</definedName>
    <definedName name="matica">'[2]Príloha _10 M'!#REF!</definedName>
    <definedName name="MB_2">[83]makro!$C$11</definedName>
    <definedName name="MB_2n">[83]makro!$C$33</definedName>
    <definedName name="MB_3">[83]makro!$D$11</definedName>
    <definedName name="MB_3n">[83]makro!$D$33</definedName>
    <definedName name="MB_4">[83]makro!$E$11</definedName>
    <definedName name="MB_4n">[83]makro!$E$33</definedName>
    <definedName name="MB_5">[83]makro!$F$11</definedName>
    <definedName name="MB_5n">[83]makro!$F$33</definedName>
    <definedName name="MB_6">[83]makro!$G$11</definedName>
    <definedName name="MB_6n">[83]makro!$G$33</definedName>
    <definedName name="MCV">#N/A</definedName>
    <definedName name="MCV_B">#N/A</definedName>
    <definedName name="MCV_B1" localSheetId="22">'[53]WEO-BOP'!#REF!</definedName>
    <definedName name="MCV_B1" localSheetId="24">'[53]WEO-BOP'!#REF!</definedName>
    <definedName name="MCV_B1" localSheetId="4">'[53]WEO-BOP'!#REF!</definedName>
    <definedName name="MCV_B1">'[53]WEO-BOP'!#REF!</definedName>
    <definedName name="MCV_D">#N/A</definedName>
    <definedName name="MCV_N">#N/A</definedName>
    <definedName name="MCV_T">#N/A</definedName>
    <definedName name="MD">[3]Uhrady!$C$4:$C$513</definedName>
    <definedName name="MENORES" localSheetId="22">#REF!</definedName>
    <definedName name="MENORES" localSheetId="24">#REF!</definedName>
    <definedName name="MENORES" localSheetId="4">#REF!</definedName>
    <definedName name="MENORES" localSheetId="13">#REF!</definedName>
    <definedName name="MENORES">#REF!</definedName>
    <definedName name="mesec1" localSheetId="24">#REF!</definedName>
    <definedName name="mesec1" localSheetId="13">#REF!</definedName>
    <definedName name="mesec1">#REF!</definedName>
    <definedName name="mesec2" localSheetId="24">#REF!</definedName>
    <definedName name="mesec2" localSheetId="13">#REF!</definedName>
    <definedName name="mesec2">#REF!</definedName>
    <definedName name="mesiac">[96]Prehľad!$Y$2:$Y$13</definedName>
    <definedName name="mf" localSheetId="19" hidden="1">{"Tab1",#N/A,FALSE,"P";"Tab2",#N/A,FALSE,"P"}</definedName>
    <definedName name="mf" localSheetId="22" hidden="1">{"Tab1",#N/A,FALSE,"P";"Tab2",#N/A,FALSE,"P"}</definedName>
    <definedName name="mf" localSheetId="24" hidden="1">{"Tab1",#N/A,FALSE,"P";"Tab2",#N/A,FALSE,"P"}</definedName>
    <definedName name="mf" localSheetId="4" hidden="1">{"Tab1",#N/A,FALSE,"P";"Tab2",#N/A,FALSE,"P"}</definedName>
    <definedName name="mf" localSheetId="5" hidden="1">{"Tab1",#N/A,FALSE,"P";"Tab2",#N/A,FALSE,"P"}</definedName>
    <definedName name="mf" localSheetId="7" hidden="1">{"Tab1",#N/A,FALSE,"P";"Tab2",#N/A,FALSE,"P"}</definedName>
    <definedName name="mf" localSheetId="13" hidden="1">{"Tab1",#N/A,FALSE,"P";"Tab2",#N/A,FALSE,"P"}</definedName>
    <definedName name="mf" localSheetId="14" hidden="1">{"Tab1",#N/A,FALSE,"P";"Tab2",#N/A,FALSE,"P"}</definedName>
    <definedName name="mf" hidden="1">{"Tab1",#N/A,FALSE,"P";"Tab2",#N/A,FALSE,"P"}</definedName>
    <definedName name="MFISCAL">'[5]Annual Raw Data'!#REF!</definedName>
    <definedName name="mflowsa" localSheetId="24">[38]!mflowsa</definedName>
    <definedName name="mflowsa" localSheetId="2">[38]!mflowsa</definedName>
    <definedName name="mflowsa" localSheetId="3">[38]!mflowsa</definedName>
    <definedName name="mflowsa" localSheetId="11">[38]!mflowsa</definedName>
    <definedName name="mflowsa">[38]!mflowsa</definedName>
    <definedName name="mflowsq" localSheetId="24">[38]!mflowsq</definedName>
    <definedName name="mflowsq" localSheetId="2">[38]!mflowsq</definedName>
    <definedName name="mflowsq" localSheetId="3">[38]!mflowsq</definedName>
    <definedName name="mflowsq" localSheetId="11">[38]!mflowsq</definedName>
    <definedName name="mflowsq">[38]!mflowsq</definedName>
    <definedName name="MICRO" localSheetId="22">#REF!</definedName>
    <definedName name="MICRO" localSheetId="24">#REF!</definedName>
    <definedName name="MICRO" localSheetId="4">#REF!</definedName>
    <definedName name="MICRO" localSheetId="13">#REF!</definedName>
    <definedName name="MICRO">#REF!</definedName>
    <definedName name="min_VZ" localSheetId="24">#REF!</definedName>
    <definedName name="min_VZ" localSheetId="13">#REF!</definedName>
    <definedName name="min_VZ">#REF!</definedName>
    <definedName name="MISC3" localSheetId="24">#REF!</definedName>
    <definedName name="MISC3" localSheetId="13">#REF!</definedName>
    <definedName name="MISC3">#REF!</definedName>
    <definedName name="MISC4" localSheetId="24">[4]OUTPUT!#REF!</definedName>
    <definedName name="MISC4" localSheetId="13">[4]OUTPUT!#REF!</definedName>
    <definedName name="MISC4">[4]OUTPUT!#REF!</definedName>
    <definedName name="mmm" localSheetId="19" hidden="1">{"Riqfin97",#N/A,FALSE,"Tran";"Riqfinpro",#N/A,FALSE,"Tran"}</definedName>
    <definedName name="mmm" localSheetId="22" hidden="1">{"Riqfin97",#N/A,FALSE,"Tran";"Riqfinpro",#N/A,FALSE,"Tran"}</definedName>
    <definedName name="mmm" localSheetId="24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7" hidden="1">{"Riqfin97",#N/A,FALSE,"Tran";"Riqfinpro",#N/A,FALSE,"Tran"}</definedName>
    <definedName name="mmm" localSheetId="13" hidden="1">{"Riqfin97",#N/A,FALSE,"Tran";"Riqfinpro",#N/A,FALSE,"Tran"}</definedName>
    <definedName name="mmm" localSheetId="14" hidden="1">{"Riqfin97",#N/A,FALSE,"Tran";"Riqfinpro",#N/A,FALSE,"Tran"}</definedName>
    <definedName name="mmm" hidden="1">{"Riqfin97",#N/A,FALSE,"Tran";"Riqfinpro",#N/A,FALSE,"Tran"}</definedName>
    <definedName name="mmmm" localSheetId="19" hidden="1">{"Tab1",#N/A,FALSE,"P";"Tab2",#N/A,FALSE,"P"}</definedName>
    <definedName name="mmmm" localSheetId="22" hidden="1">{"Tab1",#N/A,FALSE,"P";"Tab2",#N/A,FALSE,"P"}</definedName>
    <definedName name="mmmm" localSheetId="24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7" hidden="1">{"Tab1",#N/A,FALSE,"P";"Tab2",#N/A,FALSE,"P"}</definedName>
    <definedName name="mmmm" localSheetId="13" hidden="1">{"Tab1",#N/A,FALSE,"P";"Tab2",#N/A,FALSE,"P"}</definedName>
    <definedName name="mmmm" localSheetId="14" hidden="1">{"Tab1",#N/A,FALSE,"P";"Tab2",#N/A,FALSE,"P"}</definedName>
    <definedName name="mmmm" hidden="1">{"Tab1",#N/A,FALSE,"P";"Tab2",#N/A,FALSE,"P"}</definedName>
    <definedName name="mmmmmm">'[1]Príloha _7'!#REF!</definedName>
    <definedName name="mmmmmmmmmm">#REF!</definedName>
    <definedName name="mmmmmmmmmmm">#REF!</definedName>
    <definedName name="MON_SM" localSheetId="22">#REF!</definedName>
    <definedName name="MON_SM" localSheetId="24">#REF!</definedName>
    <definedName name="MON_SM" localSheetId="4">#REF!</definedName>
    <definedName name="MON_SM" localSheetId="13">#REF!</definedName>
    <definedName name="MON_SM">#REF!</definedName>
    <definedName name="MONF_SM" localSheetId="24">#REF!</definedName>
    <definedName name="MONF_SM" localSheetId="13">#REF!</definedName>
    <definedName name="MONF_SM">#REF!</definedName>
    <definedName name="MONTH">[10]REER!$D$140:$E$199</definedName>
    <definedName name="mstocksa" localSheetId="24">[38]!mstocksa</definedName>
    <definedName name="mstocksa" localSheetId="2">[38]!mstocksa</definedName>
    <definedName name="mstocksa" localSheetId="3">[38]!mstocksa</definedName>
    <definedName name="mstocksa" localSheetId="11">[38]!mstocksa</definedName>
    <definedName name="mstocksa">[38]!mstocksa</definedName>
    <definedName name="mstocksq" localSheetId="24">[38]!mstocksq</definedName>
    <definedName name="mstocksq" localSheetId="2">[38]!mstocksq</definedName>
    <definedName name="mstocksq" localSheetId="3">[38]!mstocksq</definedName>
    <definedName name="mstocksq" localSheetId="11">[38]!mstocksq</definedName>
    <definedName name="mstocksq">[38]!mstocksq</definedName>
    <definedName name="MTO" localSheetId="22">#REF!</definedName>
    <definedName name="MTO" localSheetId="24">#REF!</definedName>
    <definedName name="MTO" localSheetId="4">#REF!</definedName>
    <definedName name="MTO" localSheetId="13">#REF!</definedName>
    <definedName name="MTO">#REF!</definedName>
    <definedName name="Municipios" localSheetId="24">#REF!</definedName>
    <definedName name="Municipios" localSheetId="13">#REF!</definedName>
    <definedName name="Municipios">#REF!</definedName>
    <definedName name="MVZ_1.5x" localSheetId="24">#REF!</definedName>
    <definedName name="MVZ_1.5x" localSheetId="13">#REF!</definedName>
    <definedName name="MVZ_1.5x">#REF!</definedName>
    <definedName name="MVZ_4x" localSheetId="24">#REF!</definedName>
    <definedName name="MVZ_4x" localSheetId="13">#REF!</definedName>
    <definedName name="MVZ_4x">#REF!</definedName>
    <definedName name="MVZ_5x" localSheetId="24">#REF!</definedName>
    <definedName name="MVZ_5x" localSheetId="13">#REF!</definedName>
    <definedName name="MVZ_5x">#REF!</definedName>
    <definedName name="MW" localSheetId="24">#REF!</definedName>
    <definedName name="MW" localSheetId="13">#REF!</definedName>
    <definedName name="MW">#REF!</definedName>
    <definedName name="MW_2" localSheetId="24">#REF!</definedName>
    <definedName name="MW_2" localSheetId="13">#REF!</definedName>
    <definedName name="MW_2">#REF!</definedName>
    <definedName name="n">'[2]Príloha _10 M'!#REF!</definedName>
    <definedName name="NACTCURRENT" localSheetId="24">#REF!</definedName>
    <definedName name="NACTCURRENT" localSheetId="13">#REF!</definedName>
    <definedName name="NACTCURRENT">#REF!</definedName>
    <definedName name="nam1out" localSheetId="24">#REF!</definedName>
    <definedName name="nam1out" localSheetId="13">#REF!</definedName>
    <definedName name="nam1out">#REF!</definedName>
    <definedName name="nam2in" localSheetId="24">#REF!</definedName>
    <definedName name="nam2in" localSheetId="13">#REF!</definedName>
    <definedName name="nam2in">#REF!</definedName>
    <definedName name="nam2out" localSheetId="13">#REF!</definedName>
    <definedName name="nam2out">#REF!</definedName>
    <definedName name="NAMB">[10]REER!$AY$143:$BB$143</definedName>
    <definedName name="namcr" localSheetId="22">'[22]Tab ann curr'!#REF!</definedName>
    <definedName name="namcr" localSheetId="24">'[22]Tab ann curr'!#REF!</definedName>
    <definedName name="namcr" localSheetId="4">'[22]Tab ann curr'!#REF!</definedName>
    <definedName name="namcr">'[22]Tab ann curr'!#REF!</definedName>
    <definedName name="namcs" localSheetId="22">'[22]Tab ann cst'!#REF!</definedName>
    <definedName name="namcs" localSheetId="24">'[22]Tab ann cst'!#REF!</definedName>
    <definedName name="namcs" localSheetId="4">'[22]Tab ann cst'!#REF!</definedName>
    <definedName name="namcs">'[22]Tab ann cst'!#REF!</definedName>
    <definedName name="name_AD">[65]Sheet1!$A$20</definedName>
    <definedName name="name_EXP">[65]Sheet1!$N$54:$N$71</definedName>
    <definedName name="name_FISC" localSheetId="22">#REF!</definedName>
    <definedName name="name_FISC" localSheetId="24">#REF!</definedName>
    <definedName name="name_FISC" localSheetId="4">#REF!</definedName>
    <definedName name="name_FISC" localSheetId="13">#REF!</definedName>
    <definedName name="name_FISC">#REF!</definedName>
    <definedName name="nameIntLiq" localSheetId="24">#REF!</definedName>
    <definedName name="nameIntLiq" localSheetId="13">#REF!</definedName>
    <definedName name="nameIntLiq">#REF!</definedName>
    <definedName name="nameMoney" localSheetId="24">#REF!</definedName>
    <definedName name="nameMoney" localSheetId="13">#REF!</definedName>
    <definedName name="nameMoney">#REF!</definedName>
    <definedName name="nameRATES" localSheetId="13">#REF!</definedName>
    <definedName name="nameRATES">#REF!</definedName>
    <definedName name="nameRAWQ">'[66]Raw Data'!#REF!</definedName>
    <definedName name="nameReal" localSheetId="22">#REF!</definedName>
    <definedName name="nameReal" localSheetId="24">#REF!</definedName>
    <definedName name="nameReal" localSheetId="4">#REF!</definedName>
    <definedName name="nameReal" localSheetId="13">#REF!</definedName>
    <definedName name="nameReal">#REF!</definedName>
    <definedName name="names" localSheetId="24">#REF!</definedName>
    <definedName name="names" localSheetId="13">#REF!</definedName>
    <definedName name="names">#REF!</definedName>
    <definedName name="NAMES_fidr_r" localSheetId="24">[63]monthly!#REF!</definedName>
    <definedName name="NAMES_fidr_r" localSheetId="13">[63]monthly!#REF!</definedName>
    <definedName name="NAMES_fidr_r">[63]monthly!#REF!</definedName>
    <definedName name="names_figb_r" localSheetId="24">[63]monthly!#REF!</definedName>
    <definedName name="names_figb_r" localSheetId="13">[63]monthly!#REF!</definedName>
    <definedName name="names_figb_r">[63]monthly!#REF!</definedName>
    <definedName name="names_w" localSheetId="22">#REF!</definedName>
    <definedName name="names_w" localSheetId="24">#REF!</definedName>
    <definedName name="names_w" localSheetId="4">#REF!</definedName>
    <definedName name="names_w" localSheetId="13">#REF!</definedName>
    <definedName name="names_w">#REF!</definedName>
    <definedName name="names1in" localSheetId="24">#REF!</definedName>
    <definedName name="names1in" localSheetId="13">#REF!</definedName>
    <definedName name="names1in">#REF!</definedName>
    <definedName name="NAMESB" localSheetId="24">#REF!</definedName>
    <definedName name="NAMESB" localSheetId="13">#REF!</definedName>
    <definedName name="NAMESB">#REF!</definedName>
    <definedName name="namesc" localSheetId="13">#REF!</definedName>
    <definedName name="namesc">#REF!</definedName>
    <definedName name="NAMESG" localSheetId="13">#REF!</definedName>
    <definedName name="NAMESG">#REF!</definedName>
    <definedName name="namesm" localSheetId="13">#REF!</definedName>
    <definedName name="namesm">#REF!</definedName>
    <definedName name="NAMESQ" localSheetId="13">#REF!</definedName>
    <definedName name="NAMESQ">#REF!</definedName>
    <definedName name="namesr" localSheetId="13">#REF!</definedName>
    <definedName name="namesr">#REF!</definedName>
    <definedName name="namestran">[57]transfer!$C$1:$O$1</definedName>
    <definedName name="namgdp" localSheetId="22">#REF!</definedName>
    <definedName name="namgdp" localSheetId="24">#REF!</definedName>
    <definedName name="namgdp" localSheetId="4">#REF!</definedName>
    <definedName name="namgdp" localSheetId="13">#REF!</definedName>
    <definedName name="namgdp">#REF!</definedName>
    <definedName name="NAMIN" localSheetId="24">#REF!</definedName>
    <definedName name="NAMIN" localSheetId="13">#REF!</definedName>
    <definedName name="NAMIN">#REF!</definedName>
    <definedName name="namin1">[10]REER!$F$1:$BP$1</definedName>
    <definedName name="namin2">[10]REER!$F$138:$AA$138</definedName>
    <definedName name="namind" localSheetId="22">'[22]work Q real'!#REF!</definedName>
    <definedName name="namind" localSheetId="24">'[22]work Q real'!#REF!</definedName>
    <definedName name="namind" localSheetId="4">'[22]work Q real'!#REF!</definedName>
    <definedName name="namind">'[22]work Q real'!#REF!</definedName>
    <definedName name="naminm" localSheetId="22">#REF!</definedName>
    <definedName name="naminm" localSheetId="24">#REF!</definedName>
    <definedName name="naminm" localSheetId="4">#REF!</definedName>
    <definedName name="naminm" localSheetId="13">#REF!</definedName>
    <definedName name="naminm">#REF!</definedName>
    <definedName name="naminq" localSheetId="24">#REF!</definedName>
    <definedName name="naminq" localSheetId="13">#REF!</definedName>
    <definedName name="naminq">#REF!</definedName>
    <definedName name="namm" localSheetId="24">#REF!</definedName>
    <definedName name="namm" localSheetId="13">#REF!</definedName>
    <definedName name="namm">#REF!</definedName>
    <definedName name="NAMOUT" localSheetId="13">#REF!</definedName>
    <definedName name="NAMOUT">#REF!</definedName>
    <definedName name="namout1">[10]REER!$F$2:$AA$2</definedName>
    <definedName name="namoutm" localSheetId="22">#REF!</definedName>
    <definedName name="namoutm" localSheetId="24">#REF!</definedName>
    <definedName name="namoutm" localSheetId="4">#REF!</definedName>
    <definedName name="namoutm" localSheetId="13">#REF!</definedName>
    <definedName name="namoutm">#REF!</definedName>
    <definedName name="namoutq" localSheetId="24">#REF!</definedName>
    <definedName name="namoutq" localSheetId="13">#REF!</definedName>
    <definedName name="namoutq">#REF!</definedName>
    <definedName name="namprofit">[10]C!$O$1:$Z$1</definedName>
    <definedName name="namq" localSheetId="22">#REF!</definedName>
    <definedName name="namq" localSheetId="24">#REF!</definedName>
    <definedName name="namq" localSheetId="4">#REF!</definedName>
    <definedName name="namq" localSheetId="13">#REF!</definedName>
    <definedName name="namq">#REF!</definedName>
    <definedName name="namq1" localSheetId="24">#REF!</definedName>
    <definedName name="namq1" localSheetId="13">#REF!</definedName>
    <definedName name="namq1">#REF!</definedName>
    <definedName name="namq2" localSheetId="24">#REF!</definedName>
    <definedName name="namq2" localSheetId="13">#REF!</definedName>
    <definedName name="namq2">#REF!</definedName>
    <definedName name="namreer">[10]REER!$AY$143:$BF$143</definedName>
    <definedName name="namsgdp" localSheetId="22">#REF!</definedName>
    <definedName name="namsgdp" localSheetId="24">#REF!</definedName>
    <definedName name="namsgdp" localSheetId="4">#REF!</definedName>
    <definedName name="namsgdp" localSheetId="13">#REF!</definedName>
    <definedName name="namsgdp">#REF!</definedName>
    <definedName name="namtin" localSheetId="24">#REF!</definedName>
    <definedName name="namtin" localSheetId="13">#REF!</definedName>
    <definedName name="namtin">#REF!</definedName>
    <definedName name="namtout" localSheetId="24">#REF!</definedName>
    <definedName name="namtout" localSheetId="13">#REF!</definedName>
    <definedName name="namtout">#REF!</definedName>
    <definedName name="namulc">[10]REER!$BI$1:$BP$1</definedName>
    <definedName name="Návrh" localSheetId="24">#REF!</definedName>
    <definedName name="Návrh">#REF!</definedName>
    <definedName name="_xlnm.Print_Titles" localSheetId="22">#REF!,#REF!</definedName>
    <definedName name="_xlnm.Print_Titles" localSheetId="24">#REF!,#REF!</definedName>
    <definedName name="_xlnm.Print_Titles" localSheetId="4">#REF!,#REF!</definedName>
    <definedName name="_xlnm.Print_Titles" localSheetId="13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22">#REF!</definedName>
    <definedName name="NCZD" localSheetId="24">#REF!</definedName>
    <definedName name="NCZD" localSheetId="4">#REF!</definedName>
    <definedName name="NCZD" localSheetId="13">#REF!</definedName>
    <definedName name="NCZD">#REF!</definedName>
    <definedName name="NCZD_2" localSheetId="24">#REF!</definedName>
    <definedName name="NCZD_2" localSheetId="13">#REF!</definedName>
    <definedName name="NCZD_2">#REF!</definedName>
    <definedName name="NEER">[10]REER!$AY$144:$AY$206</definedName>
    <definedName name="newG29" localSheetId="24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hidden="1">[8]WB!$Q$257:$AK$257</definedName>
    <definedName name="NGDP">#N/A</definedName>
    <definedName name="NGDP_DG">#N/A</definedName>
    <definedName name="NGDP_R">#N/A</definedName>
    <definedName name="NGDP_RG">#N/A</definedName>
    <definedName name="NGDPA" localSheetId="22">#REF!</definedName>
    <definedName name="NGDPA" localSheetId="24">#REF!</definedName>
    <definedName name="NGDPA" localSheetId="4">#REF!</definedName>
    <definedName name="NGDPA" localSheetId="13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19" hidden="1">{"Riqfin97",#N/A,FALSE,"Tran";"Riqfinpro",#N/A,FALSE,"Tran"}</definedName>
    <definedName name="nn" localSheetId="22" hidden="1">{"Riqfin97",#N/A,FALSE,"Tran";"Riqfinpro",#N/A,FALSE,"Tran"}</definedName>
    <definedName name="nn" localSheetId="24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7" hidden="1">{"Riqfin97",#N/A,FALSE,"Tran";"Riqfinpro",#N/A,FALSE,"Tran"}</definedName>
    <definedName name="nn" localSheetId="13" hidden="1">{"Riqfin97",#N/A,FALSE,"Tran";"Riqfinpro",#N/A,FALSE,"Tran"}</definedName>
    <definedName name="nn" localSheetId="14" hidden="1">{"Riqfin97",#N/A,FALSE,"Tran";"Riqfinpro",#N/A,FALSE,"Tran"}</definedName>
    <definedName name="nn" hidden="1">{"Riqfin97",#N/A,FALSE,"Tran";"Riqfinpro",#N/A,FALSE,"Tran"}</definedName>
    <definedName name="nnn" localSheetId="19" hidden="1">{"Tab1",#N/A,FALSE,"P";"Tab2",#N/A,FALSE,"P"}</definedName>
    <definedName name="nnn" localSheetId="22" hidden="1">{"Tab1",#N/A,FALSE,"P";"Tab2",#N/A,FALSE,"P"}</definedName>
    <definedName name="nnn" localSheetId="24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7" hidden="1">{"Tab1",#N/A,FALSE,"P";"Tab2",#N/A,FALSE,"P"}</definedName>
    <definedName name="nnn" localSheetId="13" hidden="1">{"Tab1",#N/A,FALSE,"P";"Tab2",#N/A,FALSE,"P"}</definedName>
    <definedName name="nnn" localSheetId="14" hidden="1">{"Tab1",#N/A,FALSE,"P";"Tab2",#N/A,FALSE,"P"}</definedName>
    <definedName name="nnn" hidden="1">{"Tab1",#N/A,FALSE,"P";"Tab2",#N/A,FALSE,"P"}</definedName>
    <definedName name="nnnnn">#REF!</definedName>
    <definedName name="NOMINAL" localSheetId="22">#REF!</definedName>
    <definedName name="NOMINAL" localSheetId="24">#REF!</definedName>
    <definedName name="NOMINAL" localSheetId="4">#REF!</definedName>
    <definedName name="NOMINAL" localSheetId="13">#REF!</definedName>
    <definedName name="NOMINAL">#REF!</definedName>
    <definedName name="nove" localSheetId="24">'[1]Príloha _7'!#REF!</definedName>
    <definedName name="nove">'[1]Príloha _7'!#REF!</definedName>
    <definedName name="nové" localSheetId="24">#REF!</definedName>
    <definedName name="nové">#REF!</definedName>
    <definedName name="nove2">#REF!</definedName>
    <definedName name="NPee_2" localSheetId="24">#REF!</definedName>
    <definedName name="NPee_2" localSheetId="13">#REF!</definedName>
    <definedName name="NPee_2">#REF!</definedName>
    <definedName name="NPer_2" localSheetId="24">#REF!</definedName>
    <definedName name="NPer_2" localSheetId="13">#REF!</definedName>
    <definedName name="NPer_2">#REF!</definedName>
    <definedName name="NTDD_RG" localSheetId="24">[48]!NTDD_RG</definedName>
    <definedName name="NTDD_RG" localSheetId="2">[48]!NTDD_RG</definedName>
    <definedName name="NTDD_RG" localSheetId="3">[48]!NTDD_RG</definedName>
    <definedName name="NTDD_RG" localSheetId="11">[48]!NTDD_RG</definedName>
    <definedName name="NTDD_RG">[48]!NTDD_RG</definedName>
    <definedName name="NX">#N/A</definedName>
    <definedName name="NX_R">#N/A</definedName>
    <definedName name="NXG_RG">#N/A</definedName>
    <definedName name="o">'[51]Príloha _10 M'!#REF!</definedName>
    <definedName name="obce">'[97]NOVA legislativa'!$M$2</definedName>
    <definedName name="_xlnm.Print_Area">#N/A</definedName>
    <definedName name="Odh" localSheetId="22">#REF!</definedName>
    <definedName name="Odh" localSheetId="24">#REF!</definedName>
    <definedName name="Odh" localSheetId="4">#REF!</definedName>
    <definedName name="Odh" localSheetId="13">#REF!</definedName>
    <definedName name="Odh">#REF!</definedName>
    <definedName name="oek" localSheetId="24">'[98]Príloha _7'!#REF!</definedName>
    <definedName name="oek">'[98]Príloha _7'!#REF!</definedName>
    <definedName name="OFP" localSheetId="24">'[1]Príloha _7'!#REF!</definedName>
    <definedName name="OFP">'[1]Príloha _7'!#REF!</definedName>
    <definedName name="OFP_N_ROZP.UTV" localSheetId="24">'[99]Príloha _10 M'!#REF!</definedName>
    <definedName name="OFP_N_ROZP.UTV">'[99]Príloha _10 M'!#REF!</definedName>
    <definedName name="oliu" localSheetId="19" hidden="1">{"WEO",#N/A,FALSE,"T"}</definedName>
    <definedName name="oliu" localSheetId="22" hidden="1">{"WEO",#N/A,FALSE,"T"}</definedName>
    <definedName name="oliu" localSheetId="24" hidden="1">{"WEO",#N/A,FALSE,"T"}</definedName>
    <definedName name="oliu" localSheetId="4" hidden="1">{"WEO",#N/A,FALSE,"T"}</definedName>
    <definedName name="oliu" localSheetId="5" hidden="1">{"WEO",#N/A,FALSE,"T"}</definedName>
    <definedName name="oliu" localSheetId="7" hidden="1">{"WEO",#N/A,FALSE,"T"}</definedName>
    <definedName name="oliu" localSheetId="13" hidden="1">{"WEO",#N/A,FALSE,"T"}</definedName>
    <definedName name="oliu" localSheetId="14" hidden="1">{"WEO",#N/A,FALSE,"T"}</definedName>
    <definedName name="oliu" hidden="1">{"WEO",#N/A,FALSE,"T"}</definedName>
    <definedName name="oo" localSheetId="19" hidden="1">{"Riqfin97",#N/A,FALSE,"Tran";"Riqfinpro",#N/A,FALSE,"Tran"}</definedName>
    <definedName name="oo" localSheetId="22" hidden="1">{"Riqfin97",#N/A,FALSE,"Tran";"Riqfinpro",#N/A,FALSE,"Tran"}</definedName>
    <definedName name="oo" localSheetId="24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7" hidden="1">{"Riqfin97",#N/A,FALSE,"Tran";"Riqfinpro",#N/A,FALSE,"Tran"}</definedName>
    <definedName name="oo" localSheetId="13" hidden="1">{"Riqfin97",#N/A,FALSE,"Tran";"Riqfinpro",#N/A,FALSE,"Tran"}</definedName>
    <definedName name="oo" localSheetId="14" hidden="1">{"Riqfin97",#N/A,FALSE,"Tran";"Riqfinpro",#N/A,FALSE,"Tran"}</definedName>
    <definedName name="oo" hidden="1">{"Riqfin97",#N/A,FALSE,"Tran";"Riqfinpro",#N/A,FALSE,"Tran"}</definedName>
    <definedName name="ooo" localSheetId="19" hidden="1">{"Tab1",#N/A,FALSE,"P";"Tab2",#N/A,FALSE,"P"}</definedName>
    <definedName name="ooo" localSheetId="22" hidden="1">{"Tab1",#N/A,FALSE,"P";"Tab2",#N/A,FALSE,"P"}</definedName>
    <definedName name="ooo" localSheetId="24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7" hidden="1">{"Tab1",#N/A,FALSE,"P";"Tab2",#N/A,FALSE,"P"}</definedName>
    <definedName name="ooo" localSheetId="13" hidden="1">{"Tab1",#N/A,FALSE,"P";"Tab2",#N/A,FALSE,"P"}</definedName>
    <definedName name="ooo" localSheetId="14" hidden="1">{"Tab1",#N/A,FALSE,"P";"Tab2",#N/A,FALSE,"P"}</definedName>
    <definedName name="ooo" hidden="1">{"Tab1",#N/A,FALSE,"P";"Tab2",#N/A,FALSE,"P"}</definedName>
    <definedName name="OS2015_new" localSheetId="24">#REF!</definedName>
    <definedName name="OS2015_new">#REF!</definedName>
    <definedName name="other" localSheetId="22">#REF!</definedName>
    <definedName name="other" localSheetId="24">#REF!</definedName>
    <definedName name="other" localSheetId="4">#REF!</definedName>
    <definedName name="other" localSheetId="13">#REF!</definedName>
    <definedName name="other">#REF!</definedName>
    <definedName name="Otras_Residuales" localSheetId="24">#REF!</definedName>
    <definedName name="Otras_Residuales" localSheetId="13">#REF!</definedName>
    <definedName name="Otras_Residuales">#REF!</definedName>
    <definedName name="out">[100]output!$A$3:$P$128</definedName>
    <definedName name="OUTB">[57]B!$D$6:$H$6</definedName>
    <definedName name="outc">[57]C!$C$6:$D$6</definedName>
    <definedName name="output" localSheetId="22">#REF!</definedName>
    <definedName name="output" localSheetId="24">#REF!</definedName>
    <definedName name="output" localSheetId="4">#REF!</definedName>
    <definedName name="output" localSheetId="13">#REF!</definedName>
    <definedName name="output">#REF!</definedName>
    <definedName name="output_projections">[101]projections!$A$3:$R$108</definedName>
    <definedName name="output1">[52]OUTPUT!$A$1:$J$122</definedName>
    <definedName name="p" localSheetId="19" hidden="1">{"Riqfin97",#N/A,FALSE,"Tran";"Riqfinpro",#N/A,FALSE,"Tran"}</definedName>
    <definedName name="p" localSheetId="22" hidden="1">{"Riqfin97",#N/A,FALSE,"Tran";"Riqfinpro",#N/A,FALSE,"Tran"}</definedName>
    <definedName name="p" localSheetId="24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7" hidden="1">{"Riqfin97",#N/A,FALSE,"Tran";"Riqfinpro",#N/A,FALSE,"Tran"}</definedName>
    <definedName name="p" localSheetId="13" hidden="1">{"Riqfin97",#N/A,FALSE,"Tran";"Riqfinpro",#N/A,FALSE,"Tran"}</definedName>
    <definedName name="p" localSheetId="14" hidden="1">{"Riqfin97",#N/A,FALSE,"Tran";"Riqfinpro",#N/A,FALSE,"Tran"}</definedName>
    <definedName name="p" hidden="1">{"Riqfin97",#N/A,FALSE,"Tran";"Riqfinpro",#N/A,FALSE,"Tran"}</definedName>
    <definedName name="P_V_2007">'[1]Príloha _7'!#REF!</definedName>
    <definedName name="Page_4" localSheetId="22">#REF!</definedName>
    <definedName name="Page_4" localSheetId="24">#REF!</definedName>
    <definedName name="Page_4" localSheetId="4">#REF!</definedName>
    <definedName name="Page_4" localSheetId="13">#REF!</definedName>
    <definedName name="Page_4">#REF!</definedName>
    <definedName name="page2" localSheetId="24">#REF!</definedName>
    <definedName name="page2" localSheetId="13">#REF!</definedName>
    <definedName name="page2">#REF!</definedName>
    <definedName name="ParamsCopy" localSheetId="24">#REF!</definedName>
    <definedName name="ParamsCopy" localSheetId="13">#REF!</definedName>
    <definedName name="ParamsCopy">#REF!</definedName>
    <definedName name="ParamsPaste" localSheetId="13">#REF!</definedName>
    <definedName name="ParamsPaste">#REF!</definedName>
    <definedName name="Pasiva">#REF!</definedName>
    <definedName name="pata" localSheetId="19" hidden="1">{"Tab1",#N/A,FALSE,"P";"Tab2",#N/A,FALSE,"P"}</definedName>
    <definedName name="pata" localSheetId="22" hidden="1">{"Tab1",#N/A,FALSE,"P";"Tab2",#N/A,FALSE,"P"}</definedName>
    <definedName name="pata" localSheetId="24" hidden="1">{"Tab1",#N/A,FALSE,"P";"Tab2",#N/A,FALSE,"P"}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localSheetId="7" hidden="1">{"Tab1",#N/A,FALSE,"P";"Tab2",#N/A,FALSE,"P"}</definedName>
    <definedName name="pata" localSheetId="13" hidden="1">{"Tab1",#N/A,FALSE,"P";"Tab2",#N/A,FALSE,"P"}</definedName>
    <definedName name="pata" localSheetId="14" hidden="1">{"Tab1",#N/A,FALSE,"P";"Tab2",#N/A,FALSE,"P"}</definedName>
    <definedName name="pata" hidden="1">{"Tab1",#N/A,FALSE,"P";"Tab2",#N/A,FALSE,"P"}</definedName>
    <definedName name="pchar00memu.m" localSheetId="22">[63]monthly!#REF!</definedName>
    <definedName name="pchar00memu.m" localSheetId="24">[63]monthly!#REF!</definedName>
    <definedName name="pchar00memu.m" localSheetId="4">[63]monthly!#REF!</definedName>
    <definedName name="pchar00memu.m">[63]monthly!#REF!</definedName>
    <definedName name="PCPIG">#N/A</definedName>
    <definedName name="Petroecuador" localSheetId="22">#REF!</definedName>
    <definedName name="Petroecuador" localSheetId="24">#REF!</definedName>
    <definedName name="Petroecuador" localSheetId="4">#REF!</definedName>
    <definedName name="Petroecuador" localSheetId="13">#REF!</definedName>
    <definedName name="Petroecuador">#REF!</definedName>
    <definedName name="pica\" localSheetId="19" hidden="1">{"Tab1",#N/A,FALSE,"P";"Tab2",#N/A,FALSE,"P"}</definedName>
    <definedName name="pica\" localSheetId="22" hidden="1">{"Tab1",#N/A,FALSE,"P";"Tab2",#N/A,FALSE,"P"}</definedName>
    <definedName name="pica\" localSheetId="24" hidden="1">{"Tab1",#N/A,FALSE,"P";"Tab2",#N/A,FALSE,"P"}</definedName>
    <definedName name="pica\" localSheetId="4" hidden="1">{"Tab1",#N/A,FALSE,"P";"Tab2",#N/A,FALSE,"P"}</definedName>
    <definedName name="pica\" localSheetId="5" hidden="1">{"Tab1",#N/A,FALSE,"P";"Tab2",#N/A,FALSE,"P"}</definedName>
    <definedName name="pica\" localSheetId="7" hidden="1">{"Tab1",#N/A,FALSE,"P";"Tab2",#N/A,FALSE,"P"}</definedName>
    <definedName name="pica\" localSheetId="13" hidden="1">{"Tab1",#N/A,FALSE,"P";"Tab2",#N/A,FALSE,"P"}</definedName>
    <definedName name="pica\" localSheetId="14" hidden="1">{"Tab1",#N/A,FALSE,"P";"Tab2",#N/A,FALSE,"P"}</definedName>
    <definedName name="pica\" hidden="1">{"Tab1",#N/A,FALSE,"P";"Tab2",#N/A,FALSE,"P"}</definedName>
    <definedName name="plan">#REF!</definedName>
    <definedName name="pocet_1">#REF!</definedName>
    <definedName name="podatki" localSheetId="22">#REF!</definedName>
    <definedName name="podatki" localSheetId="24">#REF!</definedName>
    <definedName name="podatki" localSheetId="4">#REF!</definedName>
    <definedName name="podatki" localSheetId="13">#REF!</definedName>
    <definedName name="podatki">#REF!</definedName>
    <definedName name="pomocne">'[1]Príloha _7'!#REF!</definedName>
    <definedName name="Ports" localSheetId="24">#REF!</definedName>
    <definedName name="Ports" localSheetId="13">#REF!</definedName>
    <definedName name="Ports">#REF!</definedName>
    <definedName name="pp" localSheetId="19" hidden="1">{"Riqfin97",#N/A,FALSE,"Tran";"Riqfinpro",#N/A,FALSE,"Tran"}</definedName>
    <definedName name="pp" localSheetId="22" hidden="1">{"Riqfin97",#N/A,FALSE,"Tran";"Riqfinpro",#N/A,FALSE,"Tran"}</definedName>
    <definedName name="pp" localSheetId="24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7" hidden="1">{"Riqfin97",#N/A,FALSE,"Tran";"Riqfinpro",#N/A,FALSE,"Tran"}</definedName>
    <definedName name="pp" localSheetId="13" hidden="1">{"Riqfin97",#N/A,FALSE,"Tran";"Riqfinpro",#N/A,FALSE,"Tran"}</definedName>
    <definedName name="pp" localSheetId="14" hidden="1">{"Riqfin97",#N/A,FALSE,"Tran";"Riqfinpro",#N/A,FALSE,"Tran"}</definedName>
    <definedName name="pp" hidden="1">{"Riqfin97",#N/A,FALSE,"Tran";"Riqfinpro",#N/A,FALSE,"Tran"}</definedName>
    <definedName name="ppp" localSheetId="19" hidden="1">{"Riqfin97",#N/A,FALSE,"Tran";"Riqfinpro",#N/A,FALSE,"Tran"}</definedName>
    <definedName name="ppp" localSheetId="22" hidden="1">{"Riqfin97",#N/A,FALSE,"Tran";"Riqfinpro",#N/A,FALSE,"Tran"}</definedName>
    <definedName name="ppp" localSheetId="24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7" hidden="1">{"Riqfin97",#N/A,FALSE,"Tran";"Riqfinpro",#N/A,FALSE,"Tran"}</definedName>
    <definedName name="ppp" localSheetId="13" hidden="1">{"Riqfin97",#N/A,FALSE,"Tran";"Riqfinpro",#N/A,FALSE,"Tran"}</definedName>
    <definedName name="ppp" localSheetId="14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2">#REF!</definedName>
    <definedName name="pri" localSheetId="24">#REF!</definedName>
    <definedName name="pri" localSheetId="4">#REF!</definedName>
    <definedName name="pri" localSheetId="13">#REF!</definedName>
    <definedName name="pri">#REF!</definedName>
    <definedName name="prijmy222" localSheetId="24">#REF!</definedName>
    <definedName name="prijmy222">#REF!</definedName>
    <definedName name="Print" localSheetId="24">#REF!</definedName>
    <definedName name="Print" localSheetId="13">#REF!</definedName>
    <definedName name="Print">#REF!</definedName>
    <definedName name="PRINT1" localSheetId="22">[102]Index!#REF!</definedName>
    <definedName name="PRINT1" localSheetId="24">[102]Index!#REF!</definedName>
    <definedName name="PRINT1" localSheetId="4">[102]Index!#REF!</definedName>
    <definedName name="PRINT1" localSheetId="13">[102]Index!#REF!</definedName>
    <definedName name="PRINT1">[102]Index!#REF!</definedName>
    <definedName name="PRINT2" localSheetId="24">[102]Index!#REF!</definedName>
    <definedName name="PRINT2" localSheetId="13">[102]Index!#REF!</definedName>
    <definedName name="PRINT2">[102]Index!#REF!</definedName>
    <definedName name="PRINT3" localSheetId="24">[102]Index!#REF!</definedName>
    <definedName name="PRINT3" localSheetId="13">[102]Index!#REF!</definedName>
    <definedName name="PRINT3">[102]Index!#REF!</definedName>
    <definedName name="PrintThis_Links">[77]Links!$A$1:$F$33</definedName>
    <definedName name="profit">[10]C!$O$1:$T$1</definedName>
    <definedName name="prorač">[103]Prorač!$A:$IV</definedName>
    <definedName name="psb">OFFSET([69]UDU!$B$64,0,1,1,[69]UDU!$B$64)</definedName>
    <definedName name="PvNee_2" localSheetId="22">#REF!</definedName>
    <definedName name="PvNee_2" localSheetId="24">#REF!</definedName>
    <definedName name="PvNee_2" localSheetId="4">#REF!</definedName>
    <definedName name="PvNee_2" localSheetId="13">#REF!</definedName>
    <definedName name="PvNee_2">#REF!</definedName>
    <definedName name="PvNer_2" localSheetId="24">#REF!</definedName>
    <definedName name="PvNer_2" localSheetId="13">#REF!</definedName>
    <definedName name="PvNer_2">#REF!</definedName>
    <definedName name="q">#REF!</definedName>
    <definedName name="Q6_" localSheetId="24">#REF!</definedName>
    <definedName name="Q6_" localSheetId="13">#REF!</definedName>
    <definedName name="Q6_">#REF!</definedName>
    <definedName name="QFISCAL" localSheetId="22">'[5]Quarterly Raw Data'!#REF!</definedName>
    <definedName name="QFISCAL" localSheetId="24">'[5]Quarterly Raw Data'!#REF!</definedName>
    <definedName name="QFISCAL" localSheetId="4">'[5]Quarterly Raw Data'!#REF!</definedName>
    <definedName name="QFISCAL" localSheetId="13">'[5]Quarterly Raw Data'!#REF!</definedName>
    <definedName name="QFISCAL">'[5]Quarterly Raw Data'!#REF!</definedName>
    <definedName name="qq" localSheetId="19" hidden="1">'[84]J(Priv.Cap)'!#REF!</definedName>
    <definedName name="qq" localSheetId="22" hidden="1">'[84]J(Priv.Cap)'!#REF!</definedName>
    <definedName name="qq" localSheetId="24" hidden="1">'[81]J(Priv.Cap)'!#REF!</definedName>
    <definedName name="qq" localSheetId="4" hidden="1">'[84]J(Priv.Cap)'!#REF!</definedName>
    <definedName name="qq" localSheetId="7" hidden="1">'[81]J(Priv.Cap)'!#REF!</definedName>
    <definedName name="qq" localSheetId="13" hidden="1">'[81]J(Priv.Cap)'!#REF!</definedName>
    <definedName name="qq" localSheetId="14" hidden="1">'[84]J(Priv.Cap)'!#REF!</definedName>
    <definedName name="qq" hidden="1">'[85]J(Priv.Cap)'!#REF!</definedName>
    <definedName name="qtab_35" localSheetId="22">'[104]i1-CA'!#REF!</definedName>
    <definedName name="qtab_35" localSheetId="24">'[104]i1-CA'!#REF!</definedName>
    <definedName name="qtab_35" localSheetId="4">'[104]i1-CA'!#REF!</definedName>
    <definedName name="qtab_35" localSheetId="13">'[104]i1-CA'!#REF!</definedName>
    <definedName name="qtab_35">'[104]i1-CA'!#REF!</definedName>
    <definedName name="QTAB7" localSheetId="22">'[5]Quarterly MacroFlow'!#REF!</definedName>
    <definedName name="QTAB7" localSheetId="24">'[5]Quarterly MacroFlow'!#REF!</definedName>
    <definedName name="QTAB7" localSheetId="4">'[5]Quarterly MacroFlow'!#REF!</definedName>
    <definedName name="QTAB7" localSheetId="13">'[5]Quarterly MacroFlow'!#REF!</definedName>
    <definedName name="QTAB7">'[5]Quarterly MacroFlow'!#REF!</definedName>
    <definedName name="QTAB7A" localSheetId="22">'[5]Quarterly MacroFlow'!#REF!</definedName>
    <definedName name="QTAB7A" localSheetId="24">'[5]Quarterly MacroFlow'!#REF!</definedName>
    <definedName name="QTAB7A" localSheetId="4">'[5]Quarterly MacroFlow'!#REF!</definedName>
    <definedName name="QTAB7A">'[5]Quarterly MacroFlow'!#REF!</definedName>
    <definedName name="quest1" localSheetId="22">#REF!</definedName>
    <definedName name="quest1" localSheetId="24">#REF!</definedName>
    <definedName name="quest1" localSheetId="4">#REF!</definedName>
    <definedName name="quest1" localSheetId="13">#REF!</definedName>
    <definedName name="quest1">#REF!</definedName>
    <definedName name="quest2" localSheetId="24">#REF!</definedName>
    <definedName name="quest2" localSheetId="13">#REF!</definedName>
    <definedName name="quest2">#REF!</definedName>
    <definedName name="quest3" localSheetId="24">#REF!</definedName>
    <definedName name="quest3" localSheetId="13">#REF!</definedName>
    <definedName name="quest3">#REF!</definedName>
    <definedName name="quest4" localSheetId="13">#REF!</definedName>
    <definedName name="quest4">#REF!</definedName>
    <definedName name="quest5" localSheetId="13">#REF!</definedName>
    <definedName name="quest5">#REF!</definedName>
    <definedName name="quest6" localSheetId="13">#REF!</definedName>
    <definedName name="quest6">#REF!</definedName>
    <definedName name="quest7" localSheetId="13">#REF!</definedName>
    <definedName name="quest7">#REF!</definedName>
    <definedName name="QW" localSheetId="13">#REF!</definedName>
    <definedName name="QW">#REF!</definedName>
    <definedName name="qwert">#REF!</definedName>
    <definedName name="qwerw" localSheetId="19" hidden="1">{"'előző év december'!$A$2:$CP$214"}</definedName>
    <definedName name="qwerw" localSheetId="22" hidden="1">{"'előző év december'!$A$2:$CP$214"}</definedName>
    <definedName name="qwerw" localSheetId="24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7" hidden="1">{"'előző év december'!$A$2:$CP$214"}</definedName>
    <definedName name="qwerw" localSheetId="13" hidden="1">{"'előző év december'!$A$2:$CP$214"}</definedName>
    <definedName name="qwerw" localSheetId="14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 localSheetId="22">#REF!</definedName>
    <definedName name="REAL" localSheetId="24">#REF!</definedName>
    <definedName name="REAL" localSheetId="4">#REF!</definedName>
    <definedName name="REAL" localSheetId="13">#REF!</definedName>
    <definedName name="REAL">#REF!</definedName>
    <definedName name="REALANNUAL" localSheetId="24">#REF!</definedName>
    <definedName name="REALANNUAL" localSheetId="13">#REF!</definedName>
    <definedName name="REALANNUAL">#REF!</definedName>
    <definedName name="realizacia">[105]Sheet1!$A$1:$I$406</definedName>
    <definedName name="realizacija">[105]Sheet1!$A$1:$I$406</definedName>
    <definedName name="REALNACT" localSheetId="22">#REF!</definedName>
    <definedName name="REALNACT" localSheetId="24">#REF!</definedName>
    <definedName name="REALNACT" localSheetId="4">#REF!</definedName>
    <definedName name="REALNACT" localSheetId="13">#REF!</definedName>
    <definedName name="REALNACT">#REF!</definedName>
    <definedName name="red_26" localSheetId="24">#REF!</definedName>
    <definedName name="red_26" localSheetId="13">#REF!</definedName>
    <definedName name="red_26">#REF!</definedName>
    <definedName name="red_33" localSheetId="24">#REF!</definedName>
    <definedName name="red_33" localSheetId="13">#REF!</definedName>
    <definedName name="red_33">#REF!</definedName>
    <definedName name="red_34" localSheetId="13">#REF!</definedName>
    <definedName name="red_34">#REF!</definedName>
    <definedName name="red_35" localSheetId="13">#REF!</definedName>
    <definedName name="red_35">#REF!</definedName>
    <definedName name="REDTbl3" localSheetId="13">#REF!</definedName>
    <definedName name="REDTbl3">#REF!</definedName>
    <definedName name="REDTbl4" localSheetId="13">#REF!</definedName>
    <definedName name="REDTbl4">#REF!</definedName>
    <definedName name="REDTbl5" localSheetId="13">#REF!</definedName>
    <definedName name="REDTbl5">#REF!</definedName>
    <definedName name="REDTbl6" localSheetId="13">#REF!</definedName>
    <definedName name="REDTbl6">#REF!</definedName>
    <definedName name="REDTbl7" localSheetId="13">#REF!</definedName>
    <definedName name="REDTbl7">#REF!</definedName>
    <definedName name="REERCPI">[10]REER!$AZ$144:$AZ$206</definedName>
    <definedName name="REERPPI">[10]REER!$BB$144:$BB$206</definedName>
    <definedName name="RefVintage">[59]readme!$B$4</definedName>
    <definedName name="REGISTERALL" localSheetId="22">#REF!</definedName>
    <definedName name="REGISTERALL" localSheetId="24">#REF!</definedName>
    <definedName name="REGISTERALL" localSheetId="4">#REF!</definedName>
    <definedName name="REGISTERALL" localSheetId="13">#REF!</definedName>
    <definedName name="REGISTERALL">#REF!</definedName>
    <definedName name="RFSee_2" localSheetId="24">#REF!</definedName>
    <definedName name="RFSee_2" localSheetId="13">#REF!</definedName>
    <definedName name="RFSee_2">#REF!</definedName>
    <definedName name="RFSer_2" localSheetId="24">#REF!</definedName>
    <definedName name="RFSer_2" localSheetId="13">#REF!</definedName>
    <definedName name="RFSer_2">#REF!</definedName>
    <definedName name="RGDPA" localSheetId="13">#REF!</definedName>
    <definedName name="RGDPA">#REF!</definedName>
    <definedName name="RgFdPartCsource" localSheetId="13">#REF!</definedName>
    <definedName name="RgFdPartCsource">#REF!</definedName>
    <definedName name="RgFdPartEseries" localSheetId="13">#REF!</definedName>
    <definedName name="RgFdPartEseries">#REF!</definedName>
    <definedName name="RgFdPartEsource" localSheetId="13">#REF!</definedName>
    <definedName name="RgFdPartEsource">#REF!</definedName>
    <definedName name="RgFdReptCSeries" localSheetId="13">#REF!</definedName>
    <definedName name="RgFdReptCSeries">#REF!</definedName>
    <definedName name="RgFdReptCsource" localSheetId="13">#REF!</definedName>
    <definedName name="RgFdReptCsource">#REF!</definedName>
    <definedName name="RgFdReptEseries" localSheetId="13">#REF!</definedName>
    <definedName name="RgFdReptEseries">#REF!</definedName>
    <definedName name="RgFdReptEsource" localSheetId="13">#REF!</definedName>
    <definedName name="RgFdReptEsource">#REF!</definedName>
    <definedName name="RgFdSAMethod" localSheetId="13">#REF!</definedName>
    <definedName name="RgFdSAMethod">#REF!</definedName>
    <definedName name="RgFdTbBper" localSheetId="13">#REF!</definedName>
    <definedName name="RgFdTbBper">#REF!</definedName>
    <definedName name="RgFdTbCreate" localSheetId="13">#REF!</definedName>
    <definedName name="RgFdTbCreate">#REF!</definedName>
    <definedName name="RgFdTbEper" localSheetId="13">#REF!</definedName>
    <definedName name="RgFdTbEper">#REF!</definedName>
    <definedName name="RGFdTbFoot" localSheetId="13">#REF!</definedName>
    <definedName name="RGFdTbFoot">#REF!</definedName>
    <definedName name="RgFdTbFreq" localSheetId="13">#REF!</definedName>
    <definedName name="RgFdTbFreq">#REF!</definedName>
    <definedName name="RgFdTbFreqVal" localSheetId="13">#REF!</definedName>
    <definedName name="RgFdTbFreqVal">#REF!</definedName>
    <definedName name="RgFdTbSendto" localSheetId="13">#REF!</definedName>
    <definedName name="RgFdTbSendto">#REF!</definedName>
    <definedName name="RgFdWgtMethod" localSheetId="13">#REF!</definedName>
    <definedName name="RgFdWgtMethod">#REF!</definedName>
    <definedName name="RGSPA" localSheetId="13">#REF!</definedName>
    <definedName name="RGSPA">#REF!</definedName>
    <definedName name="rngBefore">[77]Main!$AB$26</definedName>
    <definedName name="rngDepartmentDrive">[77]Main!$AB$23</definedName>
    <definedName name="rngEMailAddress">[77]Main!$AB$20</definedName>
    <definedName name="rngErrorSort">[77]ErrCheck!$A$4</definedName>
    <definedName name="rngLastSave">[77]Main!$G$19</definedName>
    <definedName name="rngLastSent">[77]Main!$G$18</definedName>
    <definedName name="rngLastUpdate">[77]Links!$D$2</definedName>
    <definedName name="rngNeedsUpdate">[77]Links!$E$2</definedName>
    <definedName name="rngNews">[77]Main!$AB$27</definedName>
    <definedName name="rngQuestChecked">[77]ErrCheck!$A$3</definedName>
    <definedName name="rok">OFFSET([69]UDU!$B$9,0,1,1,[69]UDU!$B$64)</definedName>
    <definedName name="rok_2011" localSheetId="24">'[51]Príloha _10 M'!#REF!</definedName>
    <definedName name="rok_2011">'[51]Príloha _10 M'!#REF!</definedName>
    <definedName name="rok_2014" localSheetId="24">'[51]Príloha _10 M'!#REF!</definedName>
    <definedName name="rok_2014">'[51]Príloha _10 M'!#REF!</definedName>
    <definedName name="rounding" localSheetId="22">#REF!</definedName>
    <definedName name="rounding" localSheetId="24">#REF!</definedName>
    <definedName name="rounding" localSheetId="4">#REF!</definedName>
    <definedName name="rounding" localSheetId="13">#REF!</definedName>
    <definedName name="rounding">#REF!</definedName>
    <definedName name="roz" localSheetId="24">#REF!</definedName>
    <definedName name="roz">#REF!</definedName>
    <definedName name="rozp" hidden="1">#REF!</definedName>
    <definedName name="rozpi">'[98]Príloha _7'!#REF!</definedName>
    <definedName name="ROZPIS">'[99]Príloha _10 M'!#REF!</definedName>
    <definedName name="rr" localSheetId="19" hidden="1">{"Riqfin97",#N/A,FALSE,"Tran";"Riqfinpro",#N/A,FALSE,"Tran"}</definedName>
    <definedName name="rr" localSheetId="22" hidden="1">{"Riqfin97",#N/A,FALSE,"Tran";"Riqfinpro",#N/A,FALSE,"Tran"}</definedName>
    <definedName name="rr" localSheetId="24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7" hidden="1">{"Riqfin97",#N/A,FALSE,"Tran";"Riqfinpro",#N/A,FALSE,"Tran"}</definedName>
    <definedName name="rr" localSheetId="13" hidden="1">{"Riqfin97",#N/A,FALSE,"Tran";"Riqfinpro",#N/A,FALSE,"Tran"}</definedName>
    <definedName name="rr" localSheetId="14" hidden="1">{"Riqfin97",#N/A,FALSE,"Tran";"Riqfinpro",#N/A,FALSE,"Tran"}</definedName>
    <definedName name="rr" hidden="1">{"Riqfin97",#N/A,FALSE,"Tran";"Riqfinpro",#N/A,FALSE,"Tran"}</definedName>
    <definedName name="rrr" localSheetId="19" hidden="1">{"Riqfin97",#N/A,FALSE,"Tran";"Riqfinpro",#N/A,FALSE,"Tran"}</definedName>
    <definedName name="rrr" localSheetId="22" hidden="1">{"Riqfin97",#N/A,FALSE,"Tran";"Riqfinpro",#N/A,FALSE,"Tran"}</definedName>
    <definedName name="rrr" localSheetId="24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7" hidden="1">{"Riqfin97",#N/A,FALSE,"Tran";"Riqfinpro",#N/A,FALSE,"Tran"}</definedName>
    <definedName name="rrr" localSheetId="13" hidden="1">{"Riqfin97",#N/A,FALSE,"Tran";"Riqfinpro",#N/A,FALSE,"Tran"}</definedName>
    <definedName name="rrr" localSheetId="14" hidden="1">{"Riqfin97",#N/A,FALSE,"Tran";"Riqfinpro",#N/A,FALSE,"Tran"}</definedName>
    <definedName name="rrr" hidden="1">{"Riqfin97",#N/A,FALSE,"Tran";"Riqfinpro",#N/A,FALSE,"Tran"}</definedName>
    <definedName name="rrrrrrrrrrrrrrrr">#REF!</definedName>
    <definedName name="rt" localSheetId="19" hidden="1">{"'előző év december'!$A$2:$CP$214"}</definedName>
    <definedName name="rt" localSheetId="22" hidden="1">{"'előző év december'!$A$2:$CP$214"}</definedName>
    <definedName name="rt" localSheetId="24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7" hidden="1">{"'előző év december'!$A$2:$CP$214"}</definedName>
    <definedName name="rt" localSheetId="13" hidden="1">{"'előző év december'!$A$2:$CP$214"}</definedName>
    <definedName name="rt" localSheetId="14" hidden="1">{"'előző év december'!$A$2:$CP$214"}</definedName>
    <definedName name="rt" hidden="1">{"'előző év december'!$A$2:$CP$214"}</definedName>
    <definedName name="rte" localSheetId="19" hidden="1">{"'előző év december'!$A$2:$CP$214"}</definedName>
    <definedName name="rte" localSheetId="22" hidden="1">{"'előző év december'!$A$2:$CP$214"}</definedName>
    <definedName name="rte" localSheetId="24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7" hidden="1">{"'előző év december'!$A$2:$CP$214"}</definedName>
    <definedName name="rte" localSheetId="13" hidden="1">{"'előző év december'!$A$2:$CP$214"}</definedName>
    <definedName name="rte" localSheetId="14" hidden="1">{"'előző év december'!$A$2:$CP$214"}</definedName>
    <definedName name="rte" hidden="1">{"'előző év december'!$A$2:$CP$214"}</definedName>
    <definedName name="rtew" localSheetId="19" hidden="1">{"'előző év december'!$A$2:$CP$214"}</definedName>
    <definedName name="rtew" localSheetId="22" hidden="1">{"'előző év december'!$A$2:$CP$214"}</definedName>
    <definedName name="rtew" localSheetId="24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7" hidden="1">{"'előző év december'!$A$2:$CP$214"}</definedName>
    <definedName name="rtew" localSheetId="13" hidden="1">{"'előző év december'!$A$2:$CP$214"}</definedName>
    <definedName name="rtew" localSheetId="14" hidden="1">{"'előző év december'!$A$2:$CP$214"}</definedName>
    <definedName name="rtew" hidden="1">{"'előző év december'!$A$2:$CP$214"}</definedName>
    <definedName name="rtz" localSheetId="19" hidden="1">{"'előző év december'!$A$2:$CP$214"}</definedName>
    <definedName name="rtz" localSheetId="22" hidden="1">{"'előző év december'!$A$2:$CP$214"}</definedName>
    <definedName name="rtz" localSheetId="24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7" hidden="1">{"'előző év december'!$A$2:$CP$214"}</definedName>
    <definedName name="rtz" localSheetId="13" hidden="1">{"'előző év december'!$A$2:$CP$214"}</definedName>
    <definedName name="rtz" localSheetId="14" hidden="1">{"'előző év december'!$A$2:$CP$214"}</definedName>
    <definedName name="rtz" hidden="1">{"'előző év december'!$A$2:$CP$214"}</definedName>
    <definedName name="rtzuiopú">#REF!</definedName>
    <definedName name="RULCPPI">[10]C!$O$9:$O$71</definedName>
    <definedName name="Rwvu.PLA2." localSheetId="19" hidden="1">'[50]COP FED'!#REF!</definedName>
    <definedName name="Rwvu.PLA2." localSheetId="22" hidden="1">'[50]COP FED'!#REF!</definedName>
    <definedName name="Rwvu.PLA2." localSheetId="24" hidden="1">'[50]COP FED'!#REF!</definedName>
    <definedName name="Rwvu.PLA2." localSheetId="4" hidden="1">'[50]COP FED'!#REF!</definedName>
    <definedName name="Rwvu.PLA2." localSheetId="14" hidden="1">'[50]COP FED'!#REF!</definedName>
    <definedName name="Rwvu.PLA2." hidden="1">'[50]COP FED'!#REF!</definedName>
    <definedName name="Rwvu.Print." hidden="1">#N/A</definedName>
    <definedName name="rx" localSheetId="19" hidden="1">#REF!</definedName>
    <definedName name="rx" localSheetId="22" hidden="1">#REF!</definedName>
    <definedName name="rx" localSheetId="24" hidden="1">#REF!</definedName>
    <definedName name="rx" localSheetId="4" hidden="1">#REF!</definedName>
    <definedName name="rx" localSheetId="7" hidden="1">#REF!</definedName>
    <definedName name="rx" localSheetId="13" hidden="1">#REF!</definedName>
    <definedName name="rx" localSheetId="14" hidden="1">#REF!</definedName>
    <definedName name="rx" hidden="1">#REF!</definedName>
    <definedName name="ry" localSheetId="24" hidden="1">#REF!</definedName>
    <definedName name="ry" localSheetId="13" hidden="1">#REF!</definedName>
    <definedName name="ry" hidden="1">#REF!</definedName>
    <definedName name="s">#REF!</definedName>
    <definedName name="saaaaaaaaaaaaa">#REF!</definedName>
    <definedName name="SAPBEXhrIndnt" hidden="1">"Wide"</definedName>
    <definedName name="SAPBEXrevision" localSheetId="24" hidden="1">10</definedName>
    <definedName name="SAPBEXrevision" localSheetId="7" hidden="1">10</definedName>
    <definedName name="SAPBEXrevision" hidden="1">38</definedName>
    <definedName name="SAPBEXsysID" hidden="1">"BSP"</definedName>
    <definedName name="SAPBEXwbID" localSheetId="24" hidden="1">"4TOUPT6NWTB0J40VYRY84RMDW"</definedName>
    <definedName name="SAPBEXwbID" localSheetId="7" hidden="1">"4TOUPT6NWTB0J40VYRY84RMDW"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hidden="1">'[7]Time series'!#REF!</definedName>
    <definedName name="sdf" localSheetId="19" hidden="1">{"'előző év december'!$A$2:$CP$214"}</definedName>
    <definedName name="sdf" localSheetId="22" hidden="1">{"'előző év december'!$A$2:$CP$214"}</definedName>
    <definedName name="sdf" localSheetId="24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7" hidden="1">{"'előző év december'!$A$2:$CP$214"}</definedName>
    <definedName name="sdf" localSheetId="13" hidden="1">{"'előző év december'!$A$2:$CP$214"}</definedName>
    <definedName name="sdf" localSheetId="14" hidden="1">{"'előző év december'!$A$2:$CP$214"}</definedName>
    <definedName name="sdf" hidden="1">{"'előző év december'!$A$2:$CP$214"}</definedName>
    <definedName name="sdfg">'[1]Príloha _7'!#REF!</definedName>
    <definedName name="sdfs">'[1]Príloha _7'!#REF!</definedName>
    <definedName name="SECTORS" localSheetId="24">#REF!</definedName>
    <definedName name="SECTORS" localSheetId="13">#REF!</definedName>
    <definedName name="SECTORS">#REF!</definedName>
    <definedName name="seitable">'[106]Sel. Ind. Tbl'!$A$3:$G$75</definedName>
    <definedName name="sencount" hidden="1">2</definedName>
    <definedName name="sfgsfg">'[2]Príloha _10 M'!#REF!</definedName>
    <definedName name="shit" localSheetId="22">#REF!</definedName>
    <definedName name="shit" localSheetId="24">#REF!</definedName>
    <definedName name="shit" localSheetId="4">#REF!</definedName>
    <definedName name="shit">#REF!</definedName>
    <definedName name="skr_obd" localSheetId="24">#REF!</definedName>
    <definedName name="skr_obd" localSheetId="13">#REF!</definedName>
    <definedName name="skr_obd">#REF!</definedName>
    <definedName name="skuska" localSheetId="24">'[51]Príloha _10 M'!#REF!</definedName>
    <definedName name="skuska">'[51]Príloha _10 M'!#REF!</definedName>
    <definedName name="SolverModelBands" localSheetId="24">#REF!</definedName>
    <definedName name="SolverModelBands" localSheetId="13">#REF!</definedName>
    <definedName name="SolverModelBands">#REF!</definedName>
    <definedName name="SolverModelParams" localSheetId="24">#REF!</definedName>
    <definedName name="SolverModelParams" localSheetId="13">#REF!</definedName>
    <definedName name="SolverModelParams">#REF!</definedName>
    <definedName name="SPee_2" localSheetId="24">#REF!</definedName>
    <definedName name="SPee_2" localSheetId="13">#REF!</definedName>
    <definedName name="SPee_2">#REF!</definedName>
    <definedName name="SPer_2" localSheetId="24">#REF!</definedName>
    <definedName name="SPer_2" localSheetId="13">#REF!</definedName>
    <definedName name="SPer_2">#REF!</definedName>
    <definedName name="SPPY15" localSheetId="24">#REF!</definedName>
    <definedName name="SPPY15">#REF!</definedName>
    <definedName name="SPPY16" localSheetId="24">#REF!</definedName>
    <definedName name="SPPY16">#REF!</definedName>
    <definedName name="SPPY17">#REF!</definedName>
    <definedName name="SPPY18">#REF!</definedName>
    <definedName name="SPPY19">#REF!</definedName>
    <definedName name="SPPY20">#REF!</definedName>
    <definedName name="SprejetiProracun" localSheetId="13">#REF!</definedName>
    <definedName name="SprejetiProracun">#REF!</definedName>
    <definedName name="SR_3" localSheetId="13">#REF!</definedName>
    <definedName name="SR_3">#REF!</definedName>
    <definedName name="SR_5" localSheetId="13">#REF!</definedName>
    <definedName name="SR_5">#REF!</definedName>
    <definedName name="SS">[107]IMATA!$B$45:$B$108</definedName>
    <definedName name="ssdad">'[1]Príloha _7'!#REF!</definedName>
    <definedName name="sss">#REF!</definedName>
    <definedName name="StatusTable">[59]readme!$A$12:$B$21</definedName>
    <definedName name="suvaha" localSheetId="24">'[1]Príloha _7'!#REF!</definedName>
    <definedName name="suvaha">'[1]Príloha _7'!#REF!</definedName>
    <definedName name="Swvu.PLA1." localSheetId="19" hidden="1">'[50]COP FED'!#REF!</definedName>
    <definedName name="Swvu.PLA1." localSheetId="22" hidden="1">'[50]COP FED'!#REF!</definedName>
    <definedName name="Swvu.PLA1." localSheetId="24" hidden="1">'[50]COP FED'!#REF!</definedName>
    <definedName name="Swvu.PLA1." localSheetId="4" hidden="1">'[50]COP FED'!#REF!</definedName>
    <definedName name="Swvu.PLA1." localSheetId="14" hidden="1">'[50]COP FED'!#REF!</definedName>
    <definedName name="Swvu.PLA1." hidden="1">'[50]COP FED'!#REF!</definedName>
    <definedName name="Swvu.PLA2." hidden="1">'[50]COP FED'!$A$1:$N$49</definedName>
    <definedName name="t">'[2]Príloha _10 M'!#REF!</definedName>
    <definedName name="T1.13" localSheetId="22">#REF!</definedName>
    <definedName name="T1.13" localSheetId="24">#REF!</definedName>
    <definedName name="T1.13" localSheetId="4">#REF!</definedName>
    <definedName name="T1.13" localSheetId="13">#REF!</definedName>
    <definedName name="T1.13">#REF!</definedName>
    <definedName name="t2q" localSheetId="24">#REF!</definedName>
    <definedName name="t2q" localSheetId="13">#REF!</definedName>
    <definedName name="t2q">#REF!</definedName>
    <definedName name="Tab_10__Bezpečné_úrovne_čistého_dlhu_v_roku_2030_na_základe_scenárov_z_rokov_2019_a_2020" localSheetId="24">#REF!</definedName>
    <definedName name="Tab_10__Bezpečné_úrovne_čistého_dlhu_v_roku_2030_na_základe_scenárov_z_rokov_2019_a_2020" localSheetId="13">#REF!</definedName>
    <definedName name="Tab_10__Bezpečné_úrovne_čistého_dlhu_v_roku_2030_na_základe_scenárov_z_rokov_2019_a_2020">#REF!</definedName>
    <definedName name="Tab_3__Vypracovanie_makroekonomických_a_daňových_prognóz_výbormi_v_roku_2021">#REF!</definedName>
    <definedName name="Tab_8__Pravdepodobnosť_defaultu_a_rating">#REF!</definedName>
    <definedName name="Tab_9__Bezpečné_úrovne_čistého_dlhu_v_roku_2020_na_základe_scenárov_z_rokov_2019_a_2020">#REF!</definedName>
    <definedName name="TAB1A" localSheetId="13">#REF!</definedName>
    <definedName name="TAB1A">#REF!</definedName>
    <definedName name="TAB1CK" localSheetId="13">#REF!</definedName>
    <definedName name="TAB1CK">#REF!</definedName>
    <definedName name="Tab25a" localSheetId="13">#REF!</definedName>
    <definedName name="Tab25a">#REF!</definedName>
    <definedName name="Tab25b" localSheetId="13">#REF!</definedName>
    <definedName name="Tab25b">#REF!</definedName>
    <definedName name="TAB2A" localSheetId="13">#REF!</definedName>
    <definedName name="TAB2A">#REF!</definedName>
    <definedName name="TAB5A" localSheetId="13">#REF!</definedName>
    <definedName name="TAB5A">#REF!</definedName>
    <definedName name="TAB6A">'[5]Annual Tables'!#REF!</definedName>
    <definedName name="TAB6B">'[5]Annual Tables'!#REF!</definedName>
    <definedName name="TAB6C" localSheetId="22">#REF!</definedName>
    <definedName name="TAB6C" localSheetId="24">#REF!</definedName>
    <definedName name="TAB6C" localSheetId="4">#REF!</definedName>
    <definedName name="TAB6C" localSheetId="13">#REF!</definedName>
    <definedName name="TAB6C">#REF!</definedName>
    <definedName name="TAB7A" localSheetId="24">#REF!</definedName>
    <definedName name="TAB7A" localSheetId="13">#REF!</definedName>
    <definedName name="TAB7A">#REF!</definedName>
    <definedName name="Taba" localSheetId="24">#REF!</definedName>
    <definedName name="Taba" localSheetId="13">#REF!</definedName>
    <definedName name="Taba">#REF!</definedName>
    <definedName name="tabC1" localSheetId="13">#REF!</definedName>
    <definedName name="tabC1">#REF!</definedName>
    <definedName name="tabC2" localSheetId="13">#REF!</definedName>
    <definedName name="tabC2">#REF!</definedName>
    <definedName name="Tabela_6a" localSheetId="13">#REF!</definedName>
    <definedName name="Tabela_6a">#REF!</definedName>
    <definedName name="tabela3a">'[108]Table 1'!#REF!</definedName>
    <definedName name="Tabelaxx" localSheetId="22">#REF!</definedName>
    <definedName name="Tabelaxx" localSheetId="24">#REF!</definedName>
    <definedName name="Tabelaxx" localSheetId="4">#REF!</definedName>
    <definedName name="Tabelaxx" localSheetId="13">#REF!</definedName>
    <definedName name="Tabelaxx">#REF!</definedName>
    <definedName name="tabF" localSheetId="24">#REF!</definedName>
    <definedName name="tabF" localSheetId="13">#REF!</definedName>
    <definedName name="tabF">#REF!</definedName>
    <definedName name="tabH" localSheetId="24">#REF!</definedName>
    <definedName name="tabH" localSheetId="13">#REF!</definedName>
    <definedName name="tabH">#REF!</definedName>
    <definedName name="tabI" localSheetId="13">#REF!</definedName>
    <definedName name="tabI">#REF!</definedName>
    <definedName name="Table__47">[109]RED47!$A$1:$I$53</definedName>
    <definedName name="Table_2._Country_X___Public_Sector_Financing_1" localSheetId="22">#REF!</definedName>
    <definedName name="Table_2._Country_X___Public_Sector_Financing_1" localSheetId="24">#REF!</definedName>
    <definedName name="Table_2._Country_X___Public_Sector_Financing_1" localSheetId="4">#REF!</definedName>
    <definedName name="Table_2._Country_X___Public_Sector_Financing_1" localSheetId="13">#REF!</definedName>
    <definedName name="Table_2._Country_X___Public_Sector_Financing_1">#REF!</definedName>
    <definedName name="Table_4SR" localSheetId="24">#REF!</definedName>
    <definedName name="Table_4SR" localSheetId="13">#REF!</definedName>
    <definedName name="Table_4SR">#REF!</definedName>
    <definedName name="Table_debt">[110]Table!$A$3:$AB$73</definedName>
    <definedName name="TABLE1" localSheetId="22">#REF!</definedName>
    <definedName name="TABLE1" localSheetId="24">#REF!</definedName>
    <definedName name="TABLE1" localSheetId="4">#REF!</definedName>
    <definedName name="TABLE1" localSheetId="13">#REF!</definedName>
    <definedName name="TABLE1">#REF!</definedName>
    <definedName name="Table1printarea" localSheetId="24">#REF!</definedName>
    <definedName name="Table1printarea" localSheetId="13">#REF!</definedName>
    <definedName name="Table1printarea">#REF!</definedName>
    <definedName name="table30" localSheetId="24">#REF!</definedName>
    <definedName name="table30" localSheetId="13">#REF!</definedName>
    <definedName name="table30">#REF!</definedName>
    <definedName name="TABLE31" localSheetId="13">#REF!</definedName>
    <definedName name="TABLE31">#REF!</definedName>
    <definedName name="TABLE32" localSheetId="13">#REF!</definedName>
    <definedName name="TABLE32">#REF!</definedName>
    <definedName name="TABLE33" localSheetId="13">#REF!</definedName>
    <definedName name="TABLE33">#REF!</definedName>
    <definedName name="TABLE4" localSheetId="13">#REF!</definedName>
    <definedName name="TABLE4">#REF!</definedName>
    <definedName name="table6" localSheetId="13">#REF!</definedName>
    <definedName name="table6">#REF!</definedName>
    <definedName name="table9" localSheetId="13">#REF!</definedName>
    <definedName name="table9">#REF!</definedName>
    <definedName name="tabulka" localSheetId="13">#REF!</definedName>
    <definedName name="tabulka">#REF!</definedName>
    <definedName name="tabx" localSheetId="2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 localSheetId="24">#REF!</definedName>
    <definedName name="TAME" localSheetId="13">#REF!</definedName>
    <definedName name="TAME">#REF!</definedName>
    <definedName name="Tbl_GFN">[110]Table_GEF!$B$2:$T$53</definedName>
    <definedName name="tblChecks">[77]ErrCheck!$A$3:$E$5</definedName>
    <definedName name="tblLinks">[77]Links!$A$4:$F$33</definedName>
    <definedName name="TEMP" localSheetId="22">[111]Data!#REF!</definedName>
    <definedName name="TEMP" localSheetId="24">[111]Data!#REF!</definedName>
    <definedName name="TEMP" localSheetId="4">[111]Data!#REF!</definedName>
    <definedName name="TEMP">[111]Data!#REF!</definedName>
    <definedName name="tempo_kles" localSheetId="22">#REF!</definedName>
    <definedName name="tempo_kles" localSheetId="24">#REF!</definedName>
    <definedName name="tempo_kles" localSheetId="4">#REF!</definedName>
    <definedName name="tempo_kles" localSheetId="13">#REF!</definedName>
    <definedName name="tempo_kles">#REF!</definedName>
    <definedName name="tempo_kles_2" localSheetId="24">#REF!</definedName>
    <definedName name="tempo_kles_2" localSheetId="13">#REF!</definedName>
    <definedName name="tempo_kles_2">#REF!</definedName>
    <definedName name="test" localSheetId="19" hidden="1">{"'előző év december'!$A$2:$CP$214"}</definedName>
    <definedName name="test" localSheetId="22" hidden="1">{"'előző év december'!$A$2:$CP$214"}</definedName>
    <definedName name="test" localSheetId="24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7" hidden="1">{"'előző év december'!$A$2:$CP$214"}</definedName>
    <definedName name="test" localSheetId="13" hidden="1">{"'előző év december'!$A$2:$CP$214"}</definedName>
    <definedName name="test" localSheetId="14" hidden="1">{"'előző év december'!$A$2:$CP$214"}</definedName>
    <definedName name="test" hidden="1">{"'előző év december'!$A$2:$CP$214"}</definedName>
    <definedName name="text" localSheetId="19" hidden="1">{#N/A,#N/A,FALSE,"CB";#N/A,#N/A,FALSE,"CMB";#N/A,#N/A,FALSE,"BSYS";#N/A,#N/A,FALSE,"NBFI";#N/A,#N/A,FALSE,"FSYS"}</definedName>
    <definedName name="text" localSheetId="22" hidden="1">{#N/A,#N/A,FALSE,"CB";#N/A,#N/A,FALSE,"CMB";#N/A,#N/A,FALSE,"BSYS";#N/A,#N/A,FALSE,"NBFI";#N/A,#N/A,FALSE,"FSYS"}</definedName>
    <definedName name="text" localSheetId="24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localSheetId="14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19" hidden="1">{"'előző év december'!$A$2:$CP$214"}</definedName>
    <definedName name="tgz" localSheetId="22" hidden="1">{"'előző év december'!$A$2:$CP$214"}</definedName>
    <definedName name="tgz" localSheetId="24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7" hidden="1">{"'előző év december'!$A$2:$CP$214"}</definedName>
    <definedName name="tgz" localSheetId="13" hidden="1">{"'előző év december'!$A$2:$CP$214"}</definedName>
    <definedName name="tgz" localSheetId="14" hidden="1">{"'előző év december'!$A$2:$CP$214"}</definedName>
    <definedName name="tgz" hidden="1">{"'előző év december'!$A$2:$CP$214"}</definedName>
    <definedName name="TMG_D">[55]Q5!$E$23:$AH$23</definedName>
    <definedName name="TMGO">#N/A</definedName>
    <definedName name="top">#REF!</definedName>
    <definedName name="TOPlek01">#REF!</definedName>
    <definedName name="TOWEO" localSheetId="22">#REF!</definedName>
    <definedName name="TOWEO" localSheetId="24">#REF!</definedName>
    <definedName name="TOWEO" localSheetId="4">#REF!</definedName>
    <definedName name="TOWEO" localSheetId="13">#REF!</definedName>
    <definedName name="TOWEO">#REF!</definedName>
    <definedName name="TRADE3" localSheetId="22">[4]Trade!#REF!</definedName>
    <definedName name="TRADE3" localSheetId="24">[4]Trade!#REF!</definedName>
    <definedName name="TRADE3" localSheetId="4">[4]Trade!#REF!</definedName>
    <definedName name="TRADE3">[4]Trade!#REF!</definedName>
    <definedName name="trans" localSheetId="22">#REF!</definedName>
    <definedName name="trans" localSheetId="24">#REF!</definedName>
    <definedName name="trans" localSheetId="4">#REF!</definedName>
    <definedName name="trans" localSheetId="13">#REF!</definedName>
    <definedName name="trans">#REF!</definedName>
    <definedName name="Transfer_check" localSheetId="24">#REF!</definedName>
    <definedName name="Transfer_check" localSheetId="13">#REF!</definedName>
    <definedName name="Transfer_check">#REF!</definedName>
    <definedName name="TRANSNAVE" localSheetId="24">#REF!</definedName>
    <definedName name="TRANSNAVE" localSheetId="13">#REF!</definedName>
    <definedName name="TRANSNAVE">#REF!</definedName>
    <definedName name="tre" localSheetId="19" hidden="1">{"'előző év december'!$A$2:$CP$214"}</definedName>
    <definedName name="tre" localSheetId="22" hidden="1">{"'előző év december'!$A$2:$CP$214"}</definedName>
    <definedName name="tre" localSheetId="24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7" hidden="1">{"'előző év december'!$A$2:$CP$214"}</definedName>
    <definedName name="tre" localSheetId="13" hidden="1">{"'előző év december'!$A$2:$CP$214"}</definedName>
    <definedName name="tre" localSheetId="14" hidden="1">{"'előző év december'!$A$2:$CP$214"}</definedName>
    <definedName name="tre" hidden="1">{"'előző év december'!$A$2:$CP$214"}</definedName>
    <definedName name="tretry" localSheetId="24" hidden="1">[33]Data!#REF!</definedName>
    <definedName name="tretry" hidden="1">[33]Data!#REF!</definedName>
    <definedName name="tt" localSheetId="19" hidden="1">{"Tab1",#N/A,FALSE,"P";"Tab2",#N/A,FALSE,"P"}</definedName>
    <definedName name="tt" localSheetId="22" hidden="1">{"Tab1",#N/A,FALSE,"P";"Tab2",#N/A,FALSE,"P"}</definedName>
    <definedName name="tt" localSheetId="24" hidden="1">{"Tab1",#N/A,FALSE,"P";"Tab2",#N/A,FALSE,"P"}</definedName>
    <definedName name="tt" localSheetId="4" hidden="1">{"Tab1",#N/A,FALSE,"P";"Tab2",#N/A,FALSE,"P"}</definedName>
    <definedName name="tt" localSheetId="5" hidden="1">{"Tab1",#N/A,FALSE,"P";"Tab2",#N/A,FALSE,"P"}</definedName>
    <definedName name="tt" localSheetId="7" hidden="1">{"Tab1",#N/A,FALSE,"P";"Tab2",#N/A,FALSE,"P"}</definedName>
    <definedName name="tt" localSheetId="13" hidden="1">{"Tab1",#N/A,FALSE,"P";"Tab2",#N/A,FALSE,"P"}</definedName>
    <definedName name="tt" localSheetId="14" hidden="1">{"Tab1",#N/A,FALSE,"P";"Tab2",#N/A,FALSE,"P"}</definedName>
    <definedName name="tt" hidden="1">{"Tab1",#N/A,FALSE,"P";"Tab2",#N/A,FALSE,"P"}</definedName>
    <definedName name="ttt" localSheetId="19" hidden="1">{"Tab1",#N/A,FALSE,"P";"Tab2",#N/A,FALSE,"P"}</definedName>
    <definedName name="ttt" localSheetId="22" hidden="1">{"Tab1",#N/A,FALSE,"P";"Tab2",#N/A,FALSE,"P"}</definedName>
    <definedName name="ttt" localSheetId="24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7" hidden="1">{"Tab1",#N/A,FALSE,"P";"Tab2",#N/A,FALSE,"P"}</definedName>
    <definedName name="ttt" localSheetId="13" hidden="1">{"Tab1",#N/A,FALSE,"P";"Tab2",#N/A,FALSE,"P"}</definedName>
    <definedName name="ttt" localSheetId="14" hidden="1">{"Tab1",#N/A,FALSE,"P";"Tab2",#N/A,FALSE,"P"}</definedName>
    <definedName name="ttt" hidden="1">{"Tab1",#N/A,FALSE,"P";"Tab2",#N/A,FALSE,"P"}</definedName>
    <definedName name="ttttt" localSheetId="19" hidden="1">[74]M!#REF!</definedName>
    <definedName name="ttttt" localSheetId="22" hidden="1">[74]M!#REF!</definedName>
    <definedName name="ttttt" localSheetId="24" hidden="1">[87]M!#REF!</definedName>
    <definedName name="ttttt" localSheetId="4" hidden="1">[74]M!#REF!</definedName>
    <definedName name="ttttt" localSheetId="7" hidden="1">[87]M!#REF!</definedName>
    <definedName name="ttttt" localSheetId="13" hidden="1">[87]M!#REF!</definedName>
    <definedName name="ttttt" localSheetId="14" hidden="1">[74]M!#REF!</definedName>
    <definedName name="ttttt" hidden="1">[88]M!#REF!</definedName>
    <definedName name="TTTTTTTTTTTT" localSheetId="24">[48]!TTTTTTTTTTTT</definedName>
    <definedName name="TTTTTTTTTTTT" localSheetId="2">[48]!TTTTTTTTTTTT</definedName>
    <definedName name="TTTTTTTTTTTT" localSheetId="3">[48]!TTTTTTTTTTTT</definedName>
    <definedName name="TTTTTTTTTTTT" localSheetId="11">[48]!TTTTTTTTTTTT</definedName>
    <definedName name="TTTTTTTTTTTT">[48]!TTTTTTTTTTTT</definedName>
    <definedName name="twryrwe" localSheetId="19" hidden="1">[40]PRIVATE!#REF!</definedName>
    <definedName name="twryrwe" localSheetId="22" hidden="1">[40]PRIVATE!#REF!</definedName>
    <definedName name="twryrwe" localSheetId="24" hidden="1">[40]PRIVATE!#REF!</definedName>
    <definedName name="twryrwe" localSheetId="4" hidden="1">[40]PRIVATE!#REF!</definedName>
    <definedName name="twryrwe" localSheetId="14" hidden="1">[40]PRIVATE!#REF!</definedName>
    <definedName name="twryrwe" hidden="1">[40]PRIVATE!#REF!</definedName>
    <definedName name="TXG_D">#N/A</definedName>
    <definedName name="TXGO">#N/A</definedName>
    <definedName name="u" localSheetId="24">'[2]Príloha _10 M'!#REF!</definedName>
    <definedName name="u">'[2]Príloha _10 M'!#REF!</definedName>
    <definedName name="u163lnulcm_x_et.m" localSheetId="24">[63]monthly!#REF!</definedName>
    <definedName name="u163lnulcm_x_et.m" localSheetId="13">[63]monthly!#REF!</definedName>
    <definedName name="u163lnulcm_x_et.m">[63]monthly!#REF!</definedName>
    <definedName name="UB_2">[83]makro!$C$14</definedName>
    <definedName name="UB_2n">[83]makro!$C$36</definedName>
    <definedName name="UB_3">[83]makro!$D$14</definedName>
    <definedName name="UB_3n">[83]makro!$D$36</definedName>
    <definedName name="UB_4">[83]makro!$E$14</definedName>
    <definedName name="UB_4n">[83]makro!$E$36</definedName>
    <definedName name="UB_5">[83]makro!$F$14</definedName>
    <definedName name="UB_5n">[83]makro!$F$36</definedName>
    <definedName name="UB_6">[83]makro!$G$14</definedName>
    <definedName name="UB_6n">[83]makro!$G$36</definedName>
    <definedName name="Ucet">[3]Uhrady!$B$4:$B$513</definedName>
    <definedName name="ULC_CZ">[10]REER!$BU$144:$BU$206</definedName>
    <definedName name="ULC_PART">[10]REER!$BR$144:$BR$206</definedName>
    <definedName name="Universities" localSheetId="22">#REF!</definedName>
    <definedName name="Universities" localSheetId="24">#REF!</definedName>
    <definedName name="Universities" localSheetId="4">#REF!</definedName>
    <definedName name="Universities" localSheetId="13">#REF!</definedName>
    <definedName name="Universities">#REF!</definedName>
    <definedName name="UPee_2" localSheetId="24">#REF!</definedName>
    <definedName name="UPee_2" localSheetId="13">#REF!</definedName>
    <definedName name="UPee_2">#REF!</definedName>
    <definedName name="UPer_2" localSheetId="24">#REF!</definedName>
    <definedName name="UPer_2" localSheetId="13">#REF!</definedName>
    <definedName name="UPer_2">#REF!</definedName>
    <definedName name="upr">#REF!</definedName>
    <definedName name="uprava">#REF!</definedName>
    <definedName name="uprava2">#REF!</definedName>
    <definedName name="uprv">#REF!</definedName>
    <definedName name="Uruguay">'[111]PDR vulnerability table'!$A$3:$E$65</definedName>
    <definedName name="USERNAME" localSheetId="22">#REF!</definedName>
    <definedName name="USERNAME" localSheetId="24">#REF!</definedName>
    <definedName name="USERNAME" localSheetId="4">#REF!</definedName>
    <definedName name="USERNAME" localSheetId="13">#REF!</definedName>
    <definedName name="USERNAME">#REF!</definedName>
    <definedName name="uu" localSheetId="19" hidden="1">{"Riqfin97",#N/A,FALSE,"Tran";"Riqfinpro",#N/A,FALSE,"Tran"}</definedName>
    <definedName name="uu" localSheetId="22" hidden="1">{"Riqfin97",#N/A,FALSE,"Tran";"Riqfinpro",#N/A,FALSE,"Tran"}</definedName>
    <definedName name="uu" localSheetId="24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7" hidden="1">{"Riqfin97",#N/A,FALSE,"Tran";"Riqfinpro",#N/A,FALSE,"Tran"}</definedName>
    <definedName name="uu" localSheetId="13" hidden="1">{"Riqfin97",#N/A,FALSE,"Tran";"Riqfinpro",#N/A,FALSE,"Tran"}</definedName>
    <definedName name="uu" localSheetId="14" hidden="1">{"Riqfin97",#N/A,FALSE,"Tran";"Riqfinpro",#N/A,FALSE,"Tran"}</definedName>
    <definedName name="uu" hidden="1">{"Riqfin97",#N/A,FALSE,"Tran";"Riqfinpro",#N/A,FALSE,"Tran"}</definedName>
    <definedName name="uuu" localSheetId="19" hidden="1">{"Riqfin97",#N/A,FALSE,"Tran";"Riqfinpro",#N/A,FALSE,"Tran"}</definedName>
    <definedName name="uuu" localSheetId="22" hidden="1">{"Riqfin97",#N/A,FALSE,"Tran";"Riqfinpro",#N/A,FALSE,"Tran"}</definedName>
    <definedName name="uuu" localSheetId="24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7" hidden="1">{"Riqfin97",#N/A,FALSE,"Tran";"Riqfinpro",#N/A,FALSE,"Tran"}</definedName>
    <definedName name="uuu" localSheetId="13" hidden="1">{"Riqfin97",#N/A,FALSE,"Tran";"Riqfinpro",#N/A,FALSE,"Tran"}</definedName>
    <definedName name="uuu" localSheetId="14" hidden="1">{"Riqfin97",#N/A,FALSE,"Tran";"Riqfinpro",#N/A,FALSE,"Tran"}</definedName>
    <definedName name="uuu" hidden="1">{"Riqfin97",#N/A,FALSE,"Tran";"Riqfinpro",#N/A,FALSE,"Tran"}</definedName>
    <definedName name="UUUUUUUUUUU" localSheetId="24">[48]!UUUUUUUUUUU</definedName>
    <definedName name="UUUUUUUUUUU" localSheetId="2">[48]!UUUUUUUUUUU</definedName>
    <definedName name="UUUUUUUUUUU" localSheetId="3">[48]!UUUUUUUUUUU</definedName>
    <definedName name="UUUUUUUUUUU" localSheetId="11">[48]!UUUUUUUUUUU</definedName>
    <definedName name="UUUUUUUUUUU">[48]!UUUUUUUUUUU</definedName>
    <definedName name="v" localSheetId="19" hidden="1">#REF!</definedName>
    <definedName name="v" localSheetId="22" hidden="1">#REF!</definedName>
    <definedName name="v" localSheetId="24" hidden="1">#REF!</definedName>
    <definedName name="v" localSheetId="4" hidden="1">#REF!</definedName>
    <definedName name="v" localSheetId="7" hidden="1">#REF!</definedName>
    <definedName name="v" localSheetId="13" hidden="1">#REF!</definedName>
    <definedName name="v" localSheetId="14" hidden="1">#REF!</definedName>
    <definedName name="v" hidden="1">#REF!</definedName>
    <definedName name="ValidationList" localSheetId="24">#REF!</definedName>
    <definedName name="ValidationList" localSheetId="13">#REF!</definedName>
    <definedName name="ValidationList">#REF!</definedName>
    <definedName name="vb" localSheetId="19" hidden="1">{"'előző év december'!$A$2:$CP$214"}</definedName>
    <definedName name="vb" localSheetId="22" hidden="1">{"'előző év december'!$A$2:$CP$214"}</definedName>
    <definedName name="vb" localSheetId="24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7" hidden="1">{"'előző év december'!$A$2:$CP$214"}</definedName>
    <definedName name="vb" localSheetId="13" hidden="1">{"'előző év december'!$A$2:$CP$214"}</definedName>
    <definedName name="vb" localSheetId="14" hidden="1">{"'előző év december'!$A$2:$CP$214"}</definedName>
    <definedName name="vb" hidden="1">{"'előző év december'!$A$2:$CP$214"}</definedName>
    <definedName name="vbvb">'[2]Príloha _10 M'!#REF!</definedName>
    <definedName name="vc" localSheetId="19" hidden="1">{"'előző év december'!$A$2:$CP$214"}</definedName>
    <definedName name="vc" localSheetId="22" hidden="1">{"'előző év december'!$A$2:$CP$214"}</definedName>
    <definedName name="vc" localSheetId="24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7" hidden="1">{"'előző év december'!$A$2:$CP$214"}</definedName>
    <definedName name="vc" localSheetId="13" hidden="1">{"'előző év december'!$A$2:$CP$214"}</definedName>
    <definedName name="vc" localSheetId="14" hidden="1">{"'előző év december'!$A$2:$CP$214"}</definedName>
    <definedName name="vc" hidden="1">{"'előző év december'!$A$2:$CP$214"}</definedName>
    <definedName name="VeljavniProracun" localSheetId="13">#REF!</definedName>
    <definedName name="VeljavniProracun">#REF!</definedName>
    <definedName name="Venezuela" localSheetId="13">#REF!</definedName>
    <definedName name="Venezuela">#REF!</definedName>
    <definedName name="Viera">'[51]Príloha _10 M'!#REF!</definedName>
    <definedName name="vredbvrtefwbtrwbtr">'[1]Príloha _7'!#REF!</definedName>
    <definedName name="VUC">'[97]NOVA legislativa'!$M$3</definedName>
    <definedName name="vv" localSheetId="19" hidden="1">{"Tab1",#N/A,FALSE,"P";"Tab2",#N/A,FALSE,"P"}</definedName>
    <definedName name="vv" localSheetId="22" hidden="1">{"Tab1",#N/A,FALSE,"P";"Tab2",#N/A,FALSE,"P"}</definedName>
    <definedName name="vv" localSheetId="24" hidden="1">{"Tab1",#N/A,FALSE,"P";"Tab2",#N/A,FALSE,"P"}</definedName>
    <definedName name="vv" localSheetId="4" hidden="1">{"Tab1",#N/A,FALSE,"P";"Tab2",#N/A,FALSE,"P"}</definedName>
    <definedName name="vv" localSheetId="5" hidden="1">{"Tab1",#N/A,FALSE,"P";"Tab2",#N/A,FALSE,"P"}</definedName>
    <definedName name="vv" localSheetId="7" hidden="1">{"Tab1",#N/A,FALSE,"P";"Tab2",#N/A,FALSE,"P"}</definedName>
    <definedName name="vv" localSheetId="13" hidden="1">{"Tab1",#N/A,FALSE,"P";"Tab2",#N/A,FALSE,"P"}</definedName>
    <definedName name="vv" localSheetId="14" hidden="1">{"Tab1",#N/A,FALSE,"P";"Tab2",#N/A,FALSE,"P"}</definedName>
    <definedName name="vv" hidden="1">{"Tab1",#N/A,FALSE,"P";"Tab2",#N/A,FALSE,"P"}</definedName>
    <definedName name="vvv" localSheetId="19" hidden="1">{"Tab1",#N/A,FALSE,"P";"Tab2",#N/A,FALSE,"P"}</definedName>
    <definedName name="vvv" localSheetId="22" hidden="1">{"Tab1",#N/A,FALSE,"P";"Tab2",#N/A,FALSE,"P"}</definedName>
    <definedName name="vvv" localSheetId="24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localSheetId="7" hidden="1">{"Tab1",#N/A,FALSE,"P";"Tab2",#N/A,FALSE,"P"}</definedName>
    <definedName name="vvv" localSheetId="13" hidden="1">{"Tab1",#N/A,FALSE,"P";"Tab2",#N/A,FALSE,"P"}</definedName>
    <definedName name="vvv" localSheetId="14" hidden="1">{"Tab1",#N/A,FALSE,"P";"Tab2",#N/A,FALSE,"P"}</definedName>
    <definedName name="vvv" hidden="1">{"Tab1",#N/A,FALSE,"P";"Tab2",#N/A,FALSE,"P"}</definedName>
    <definedName name="vy">#REF!</definedName>
    <definedName name="vydavky">'[1]Príloha _7'!#REF!</definedName>
    <definedName name="vypocet">#REF!</definedName>
    <definedName name="VZaS">#REF!</definedName>
    <definedName name="we" localSheetId="19" hidden="1">{"'előző év december'!$A$2:$CP$214"}</definedName>
    <definedName name="we" localSheetId="22" hidden="1">{"'előző év december'!$A$2:$CP$214"}</definedName>
    <definedName name="we" localSheetId="24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7" hidden="1">{"'előző év december'!$A$2:$CP$214"}</definedName>
    <definedName name="we" localSheetId="13" hidden="1">{"'előző év december'!$A$2:$CP$214"}</definedName>
    <definedName name="we" localSheetId="14" hidden="1">{"'előző év december'!$A$2:$CP$214"}</definedName>
    <definedName name="we" hidden="1">{"'előző év december'!$A$2:$CP$214"}</definedName>
    <definedName name="we11pcpi.m">[63]monthly!#REF!</definedName>
    <definedName name="wee" localSheetId="19" hidden="1">{"'előző év december'!$A$2:$CP$214"}</definedName>
    <definedName name="wee" localSheetId="22" hidden="1">{"'előző év december'!$A$2:$CP$214"}</definedName>
    <definedName name="wee" localSheetId="24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7" hidden="1">{"'előző év december'!$A$2:$CP$214"}</definedName>
    <definedName name="wee" localSheetId="13" hidden="1">{"'előző év december'!$A$2:$CP$214"}</definedName>
    <definedName name="wee" localSheetId="14" hidden="1">{"'előző év december'!$A$2:$CP$214"}</definedName>
    <definedName name="wee" hidden="1">{"'előző év december'!$A$2:$CP$214"}</definedName>
    <definedName name="werwer" localSheetId="19" hidden="1">{"'előző év december'!$A$2:$CP$214"}</definedName>
    <definedName name="werwer" localSheetId="22" hidden="1">{"'előző év december'!$A$2:$CP$214"}</definedName>
    <definedName name="werwer" localSheetId="24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7" hidden="1">{"'előző év december'!$A$2:$CP$214"}</definedName>
    <definedName name="werwer" localSheetId="13" hidden="1">{"'előző év december'!$A$2:$CP$214"}</definedName>
    <definedName name="werwer" localSheetId="14" hidden="1">{"'előző év december'!$A$2:$CP$214"}</definedName>
    <definedName name="werwer" hidden="1">{"'előző év december'!$A$2:$CP$214"}</definedName>
    <definedName name="WMENU" localSheetId="13">#REF!</definedName>
    <definedName name="WMENU">#REF!</definedName>
    <definedName name="wrn.1993_2002." localSheetId="19" hidden="1">{"1993_2002",#N/A,FALSE,"UnderlyingData"}</definedName>
    <definedName name="wrn.1993_2002." localSheetId="22" hidden="1">{"1993_2002",#N/A,FALSE,"UnderlyingData"}</definedName>
    <definedName name="wrn.1993_2002." localSheetId="24" hidden="1">{"1993_2002",#N/A,FALSE,"UnderlyingData"}</definedName>
    <definedName name="wrn.1993_2002." localSheetId="4" hidden="1">{"1993_2002",#N/A,FALSE,"UnderlyingData"}</definedName>
    <definedName name="wrn.1993_2002." localSheetId="5" hidden="1">{"1993_2002",#N/A,FALSE,"UnderlyingData"}</definedName>
    <definedName name="wrn.1993_2002." localSheetId="7" hidden="1">{"1993_2002",#N/A,FALSE,"UnderlyingData"}</definedName>
    <definedName name="wrn.1993_2002." localSheetId="13" hidden="1">{"1993_2002",#N/A,FALSE,"UnderlyingData"}</definedName>
    <definedName name="wrn.1993_2002." localSheetId="14" hidden="1">{"1993_2002",#N/A,FALSE,"UnderlyingData"}</definedName>
    <definedName name="wrn.1993_2002." hidden="1">{"1993_2002",#N/A,FALSE,"UnderlyingData"}</definedName>
    <definedName name="wrn.a11._.general._.government." localSheetId="19" hidden="1">{"a11 general government",#N/A,FALSE,"RED Tables"}</definedName>
    <definedName name="wrn.a11._.general._.government." localSheetId="22" hidden="1">{"a11 general government",#N/A,FALSE,"RED Tables"}</definedName>
    <definedName name="wrn.a11._.general._.government." localSheetId="24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localSheetId="14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9" hidden="1">{"a12 Federal Government",#N/A,FALSE,"RED Tables"}</definedName>
    <definedName name="wrn.a12._.Federal._.Government." localSheetId="22" hidden="1">{"a12 Federal Government",#N/A,FALSE,"RED Tables"}</definedName>
    <definedName name="wrn.a12._.Federal._.Government." localSheetId="24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localSheetId="14" hidden="1">{"a12 Federal Government",#N/A,FALSE,"RED Tables"}</definedName>
    <definedName name="wrn.a12._.Federal._.Government." hidden="1">{"a12 Federal Government",#N/A,FALSE,"RED Tables"}</definedName>
    <definedName name="wrn.a13._.social._.security." localSheetId="19" hidden="1">{"a13 social security",#N/A,FALSE,"RED Tables"}</definedName>
    <definedName name="wrn.a13._.social._.security." localSheetId="22" hidden="1">{"a13 social security",#N/A,FALSE,"RED Tables"}</definedName>
    <definedName name="wrn.a13._.social._.security." localSheetId="24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13" hidden="1">{"a13 social security",#N/A,FALSE,"RED Tables"}</definedName>
    <definedName name="wrn.a13._.social._.security." localSheetId="14" hidden="1">{"a13 social security",#N/A,FALSE,"RED Tables"}</definedName>
    <definedName name="wrn.a13._.social._.security." hidden="1">{"a13 social security",#N/A,FALSE,"RED Tables"}</definedName>
    <definedName name="wrn.a14._.regions._.and._.communities." localSheetId="19" hidden="1">{"a14 regions and communities",#N/A,FALSE,"RED Tables"}</definedName>
    <definedName name="wrn.a14._.regions._.and._.communities." localSheetId="22" hidden="1">{"a14 regions and communities",#N/A,FALSE,"RED Tables"}</definedName>
    <definedName name="wrn.a14._.regions._.and._.communities." localSheetId="24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localSheetId="14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9" hidden="1">{"a15 local governments",#N/A,FALSE,"RED Tables"}</definedName>
    <definedName name="wrn.a15._.local._.governments." localSheetId="22" hidden="1">{"a15 local governments",#N/A,FALSE,"RED Tables"}</definedName>
    <definedName name="wrn.a15._.local._.governments." localSheetId="24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localSheetId="14" hidden="1">{"a15 local governments",#N/A,FALSE,"RED Tables"}</definedName>
    <definedName name="wrn.a15._.local._.governments." hidden="1">{"a15 local governments",#N/A,FALSE,"RED Tables"}</definedName>
    <definedName name="wrn.BOP_MIDTERM." localSheetId="19" hidden="1">{"BOP_TAB",#N/A,FALSE,"N";"MIDTERM_TAB",#N/A,FALSE,"O"}</definedName>
    <definedName name="wrn.BOP_MIDTERM." localSheetId="22" hidden="1">{"BOP_TAB",#N/A,FALSE,"N";"MIDTERM_TAB",#N/A,FALSE,"O"}</definedName>
    <definedName name="wrn.BOP_MIDTERM." localSheetId="24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7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hidden="1">{"BOP_TAB",#N/A,FALSE,"N";"MIDTERM_TAB",#N/A,FALSE,"O"}</definedName>
    <definedName name="wrn.Graf95_96." localSheetId="2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9" hidden="1">{#N/A,#N/A,FALSE,"CB";#N/A,#N/A,FALSE,"CMB";#N/A,#N/A,FALSE,"BSYS";#N/A,#N/A,FALSE,"NBFI";#N/A,#N/A,FALSE,"FSYS"}</definedName>
    <definedName name="wrn.MAIN." localSheetId="22" hidden="1">{#N/A,#N/A,FALSE,"CB";#N/A,#N/A,FALSE,"CMB";#N/A,#N/A,FALSE,"BSYS";#N/A,#N/A,FALSE,"NBFI";#N/A,#N/A,FALSE,"FSYS"}</definedName>
    <definedName name="wrn.MAIN." localSheetId="24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9" hidden="1">{#N/A,#N/A,FALSE,"CB";#N/A,#N/A,FALSE,"CMB";#N/A,#N/A,FALSE,"NBFI"}</definedName>
    <definedName name="wrn.MIT." localSheetId="22" hidden="1">{#N/A,#N/A,FALSE,"CB";#N/A,#N/A,FALSE,"CMB";#N/A,#N/A,FALSE,"NBFI"}</definedName>
    <definedName name="wrn.MIT." localSheetId="24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hidden="1">{#N/A,#N/A,FALSE,"CB";#N/A,#N/A,FALSE,"CMB";#N/A,#N/A,FALSE,"NBFI"}</definedName>
    <definedName name="wrn.MONA." localSheetId="19" hidden="1">{"MONA",#N/A,FALSE,"S"}</definedName>
    <definedName name="wrn.MONA." localSheetId="22" hidden="1">{"MONA",#N/A,FALSE,"S"}</definedName>
    <definedName name="wrn.MONA." localSheetId="24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7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hidden="1">{"MONA",#N/A,FALSE,"S"}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9" hidden="1">{"Tab1",#N/A,FALSE,"P";"Tab2",#N/A,FALSE,"P"}</definedName>
    <definedName name="wrn.Program." localSheetId="22" hidden="1">{"Tab1",#N/A,FALSE,"P";"Tab2",#N/A,FALSE,"P"}</definedName>
    <definedName name="wrn.Program." localSheetId="24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7" hidden="1">{"Tab1",#N/A,FALSE,"P";"Tab2",#N/A,FALSE,"P"}</definedName>
    <definedName name="wrn.Program." localSheetId="13" hidden="1">{"Tab1",#N/A,FALSE,"P";"Tab2",#N/A,FALSE,"P"}</definedName>
    <definedName name="wrn.Program." localSheetId="14" hidden="1">{"Tab1",#N/A,FALSE,"P";"Tab2",#N/A,FALSE,"P"}</definedName>
    <definedName name="wrn.Program." hidden="1">{"Tab1",#N/A,FALSE,"P";"Tab2",#N/A,FALSE,"P"}</definedName>
    <definedName name="wrn.Ques._.1." localSheetId="19" hidden="1">{"Ques 1",#N/A,FALSE,"NWEO138"}</definedName>
    <definedName name="wrn.Ques._.1." localSheetId="22" hidden="1">{"Ques 1",#N/A,FALSE,"NWEO138"}</definedName>
    <definedName name="wrn.Ques._.1." localSheetId="24" hidden="1">{"Ques 1",#N/A,FALSE,"NWEO138"}</definedName>
    <definedName name="wrn.Ques._.1." localSheetId="4" hidden="1">{"Ques 1",#N/A,FALSE,"NWEO138"}</definedName>
    <definedName name="wrn.Ques._.1." localSheetId="5" hidden="1">{"Ques 1",#N/A,FALSE,"NWEO138"}</definedName>
    <definedName name="wrn.Ques._.1." localSheetId="7" hidden="1">{"Ques 1",#N/A,FALSE,"NWEO138"}</definedName>
    <definedName name="wrn.Ques._.1." localSheetId="13" hidden="1">{"Ques 1",#N/A,FALSE,"NWEO138"}</definedName>
    <definedName name="wrn.Ques._.1." localSheetId="14" hidden="1">{"Ques 1",#N/A,FALSE,"NWEO138"}</definedName>
    <definedName name="wrn.Ques._.1." hidden="1">{"Ques 1",#N/A,FALSE,"NWEO138"}</definedName>
    <definedName name="wrn.R22_Data_Collection1997." localSheetId="24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19" hidden="1">{"Riqfin97",#N/A,FALSE,"Tran";"Riqfinpro",#N/A,FALSE,"Tran"}</definedName>
    <definedName name="wrn.Riqfin." localSheetId="22" hidden="1">{"Riqfin97",#N/A,FALSE,"Tran";"Riqfinpro",#N/A,FALSE,"Tran"}</definedName>
    <definedName name="wrn.Riqfin." localSheetId="24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7" hidden="1">{"Riqfin97",#N/A,FALSE,"Tran";"Riqfinpro",#N/A,FALSE,"Tran"}</definedName>
    <definedName name="wrn.Riqfin." localSheetId="13" hidden="1">{"Riqfin97",#N/A,FALSE,"Tran";"Riqfinpro",#N/A,FALSE,"Tran"}</definedName>
    <definedName name="wrn.Riqfin." localSheetId="14" hidden="1">{"Riqfin97",#N/A,FALSE,"Tran";"Riqfinpro",#N/A,FALSE,"Tran"}</definedName>
    <definedName name="wrn.Riqfin." hidden="1">{"Riqfin97",#N/A,FALSE,"Tran";"Riqfinpro",#N/A,FALSE,"Tran"}</definedName>
    <definedName name="wrn.Staff._.Report._.Tables." localSheetId="19" hidden="1">{#N/A,#N/A,FALSE,"SRFSYS";#N/A,#N/A,FALSE,"SRBSYS"}</definedName>
    <definedName name="wrn.Staff._.Report._.Tables." localSheetId="22" hidden="1">{#N/A,#N/A,FALSE,"SRFSYS";#N/A,#N/A,FALSE,"SRBSYS"}</definedName>
    <definedName name="wrn.Staff._.Report._.Tables." localSheetId="24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hidden="1">{#N/A,#N/A,FALSE,"SRFSYS";#N/A,#N/A,FALSE,"SRBSYS"}</definedName>
    <definedName name="wrn.TabARA." localSheetId="2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19" hidden="1">{"WEO",#N/A,FALSE,"T"}</definedName>
    <definedName name="wrn.WEO." localSheetId="22" hidden="1">{"WEO",#N/A,FALSE,"T"}</definedName>
    <definedName name="wrn.WEO." localSheetId="24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7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hidden="1">{"WEO",#N/A,FALSE,"T"}</definedName>
    <definedName name="ww" localSheetId="19" hidden="1">[74]M!#REF!</definedName>
    <definedName name="ww" localSheetId="22" hidden="1">[74]M!#REF!</definedName>
    <definedName name="ww" localSheetId="24" hidden="1">[87]M!#REF!</definedName>
    <definedName name="ww" localSheetId="4" hidden="1">[74]M!#REF!</definedName>
    <definedName name="ww" localSheetId="7" hidden="1">[87]M!#REF!</definedName>
    <definedName name="ww" localSheetId="13" hidden="1">[87]M!#REF!</definedName>
    <definedName name="ww" localSheetId="14" hidden="1">[74]M!#REF!</definedName>
    <definedName name="ww" hidden="1">[88]M!#REF!</definedName>
    <definedName name="www" localSheetId="19" hidden="1">{"Riqfin97",#N/A,FALSE,"Tran";"Riqfinpro",#N/A,FALSE,"Tran"}</definedName>
    <definedName name="www" localSheetId="22" hidden="1">{"Riqfin97",#N/A,FALSE,"Tran";"Riqfinpro",#N/A,FALSE,"Tran"}</definedName>
    <definedName name="www" localSheetId="24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7" hidden="1">{"Riqfin97",#N/A,FALSE,"Tran";"Riqfinpro",#N/A,FALSE,"Tran"}</definedName>
    <definedName name="www" localSheetId="13" hidden="1">{"Riqfin97",#N/A,FALSE,"Tran";"Riqfinpro",#N/A,FALSE,"Tran"}</definedName>
    <definedName name="www" localSheetId="14" hidden="1">{"Riqfin97",#N/A,FALSE,"Tran";"Riqfinpro",#N/A,FALSE,"Tran"}</definedName>
    <definedName name="www" hidden="1">{"Riqfin97",#N/A,FALSE,"Tran";"Riqfinpro",#N/A,FALSE,"Tran"}</definedName>
    <definedName name="wwww" localSheetId="19" hidden="1">[112]M!#REF!</definedName>
    <definedName name="wwww" localSheetId="22" hidden="1">[112]M!#REF!</definedName>
    <definedName name="wwww" localSheetId="24" hidden="1">[112]M!#REF!</definedName>
    <definedName name="wwww" localSheetId="4" hidden="1">[112]M!#REF!</definedName>
    <definedName name="wwww" localSheetId="14" hidden="1">[112]M!#REF!</definedName>
    <definedName name="wwww" hidden="1">[113]M!#REF!</definedName>
    <definedName name="wwwwwwww" localSheetId="24">#REF!</definedName>
    <definedName name="wwwwwwww">#REF!</definedName>
    <definedName name="wwwwwwwww">'[2]Príloha _10 M'!#REF!</definedName>
    <definedName name="x">#REF!</definedName>
    <definedName name="xcxc">'[2]Príloha _10 M'!#REF!</definedName>
    <definedName name="xls">'[2]Príloha _10 M'!#REF!</definedName>
    <definedName name="XR">[10]REER!$AT$140:$BA$199</definedName>
    <definedName name="xsds">'[1]Príloha _7'!#REF!</definedName>
    <definedName name="Xupr2">#REF!</definedName>
    <definedName name="xv">'[1]Príloha _7'!#REF!</definedName>
    <definedName name="xx" localSheetId="19" hidden="1">{"Riqfin97",#N/A,FALSE,"Tran";"Riqfinpro",#N/A,FALSE,"Tran"}</definedName>
    <definedName name="xx" localSheetId="22" hidden="1">{"Riqfin97",#N/A,FALSE,"Tran";"Riqfinpro",#N/A,FALSE,"Tran"}</definedName>
    <definedName name="xx" localSheetId="24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7" hidden="1">{"Riqfin97",#N/A,FALSE,"Tran";"Riqfinpro",#N/A,FALSE,"Tran"}</definedName>
    <definedName name="xx" localSheetId="13" hidden="1">{"Riqfin97",#N/A,FALSE,"Tran";"Riqfinpro",#N/A,FALSE,"Tran"}</definedName>
    <definedName name="xx" localSheetId="14" hidden="1">{"Riqfin97",#N/A,FALSE,"Tran";"Riqfinpro",#N/A,FALSE,"Tran"}</definedName>
    <definedName name="xx" hidden="1">{"Riqfin97",#N/A,FALSE,"Tran";"Riqfinpro",#N/A,FALSE,"Tran"}</definedName>
    <definedName name="xxWRS_1" localSheetId="22">#REF!</definedName>
    <definedName name="xxWRS_1" localSheetId="24">#REF!</definedName>
    <definedName name="xxWRS_1" localSheetId="4">#REF!</definedName>
    <definedName name="xxWRS_1" localSheetId="13">#REF!</definedName>
    <definedName name="xxWRS_1">#REF!</definedName>
    <definedName name="xxWRS_10" localSheetId="24">#REF!</definedName>
    <definedName name="xxWRS_10" localSheetId="13">#REF!</definedName>
    <definedName name="xxWRS_10">#REF!</definedName>
    <definedName name="xxWRS_11" localSheetId="24">#REF!</definedName>
    <definedName name="xxWRS_11" localSheetId="13">#REF!</definedName>
    <definedName name="xxWRS_11">#REF!</definedName>
    <definedName name="xxWRS_12" localSheetId="13">#REF!</definedName>
    <definedName name="xxWRS_12">#REF!</definedName>
    <definedName name="xxWRS_2" localSheetId="13">#REF!</definedName>
    <definedName name="xxWRS_2">#REF!</definedName>
    <definedName name="xxWRS_6" localSheetId="13">#REF!</definedName>
    <definedName name="xxWRS_6">#REF!</definedName>
    <definedName name="xxWRS_7" localSheetId="13">#REF!</definedName>
    <definedName name="xxWRS_7">#REF!</definedName>
    <definedName name="xxWRS_8" localSheetId="13">#REF!</definedName>
    <definedName name="xxWRS_8">#REF!</definedName>
    <definedName name="xxWRS_9" localSheetId="13">#REF!</definedName>
    <definedName name="xxWRS_9">#REF!</definedName>
    <definedName name="xxx" localSheetId="19" hidden="1">{"'előző év december'!$A$2:$CP$214"}</definedName>
    <definedName name="xxx" localSheetId="22" hidden="1">{"'előző év december'!$A$2:$CP$214"}</definedName>
    <definedName name="xxx" localSheetId="24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7" hidden="1">{"'előző év december'!$A$2:$CP$214"}</definedName>
    <definedName name="xxx" localSheetId="13" hidden="1">{"'előző év december'!$A$2:$CP$214"}</definedName>
    <definedName name="xxx" localSheetId="14" hidden="1">{"'előző év december'!$A$2:$CP$214"}</definedName>
    <definedName name="xxx" hidden="1">{"'előző év december'!$A$2:$CP$214"}</definedName>
    <definedName name="xxxx" localSheetId="19" hidden="1">{"Riqfin97",#N/A,FALSE,"Tran";"Riqfinpro",#N/A,FALSE,"Tran"}</definedName>
    <definedName name="xxxx" localSheetId="22" hidden="1">{"Riqfin97",#N/A,FALSE,"Tran";"Riqfinpro",#N/A,FALSE,"Tran"}</definedName>
    <definedName name="xxxx" localSheetId="24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7" hidden="1">{"Riqfin97",#N/A,FALSE,"Tran";"Riqfinpro",#N/A,FALSE,"Tran"}</definedName>
    <definedName name="xxxx" localSheetId="13" hidden="1">{"Riqfin97",#N/A,FALSE,"Tran";"Riqfinpro",#N/A,FALSE,"Tran"}</definedName>
    <definedName name="xxxx" localSheetId="14" hidden="1">{"Riqfin97",#N/A,FALSE,"Tran";"Riqfinpro",#N/A,FALSE,"Tran"}</definedName>
    <definedName name="xxxx" hidden="1">{"Riqfin97",#N/A,FALSE,"Tran";"Riqfinpro",#N/A,FALSE,"Tran"}</definedName>
    <definedName name="xxxxx">'[2]Príloha _10 M'!#REF!</definedName>
    <definedName name="xxxxxxx">'[1]Príloha _7'!#REF!</definedName>
    <definedName name="xy">#REF!</definedName>
    <definedName name="y">'[1]Príloha _7'!#REF!</definedName>
    <definedName name="year" localSheetId="22">#REF!</definedName>
    <definedName name="year" localSheetId="24">#REF!</definedName>
    <definedName name="year" localSheetId="4">#REF!</definedName>
    <definedName name="year" localSheetId="13">#REF!</definedName>
    <definedName name="year">#REF!</definedName>
    <definedName name="YEAR2010">[76]IFRS!$T$4:$T$198</definedName>
    <definedName name="YEAR2011">[76]IFRS!$S$4:$S$198</definedName>
    <definedName name="YEAR2012">[76]IFRS!$R$4:$R$198</definedName>
    <definedName name="YEAR2013">[76]IFRS!$Q$4:$Q$198</definedName>
    <definedName name="YEAR2014">[76]IFRS!$P$4:$P$198</definedName>
    <definedName name="yy" localSheetId="19" hidden="1">{"Tab1",#N/A,FALSE,"P";"Tab2",#N/A,FALSE,"P"}</definedName>
    <definedName name="yy" localSheetId="22" hidden="1">{"Tab1",#N/A,FALSE,"P";"Tab2",#N/A,FALSE,"P"}</definedName>
    <definedName name="yy" localSheetId="24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7" hidden="1">{"Tab1",#N/A,FALSE,"P";"Tab2",#N/A,FALSE,"P"}</definedName>
    <definedName name="yy" localSheetId="13" hidden="1">{"Tab1",#N/A,FALSE,"P";"Tab2",#N/A,FALSE,"P"}</definedName>
    <definedName name="yy" localSheetId="14" hidden="1">{"Tab1",#N/A,FALSE,"P";"Tab2",#N/A,FALSE,"P"}</definedName>
    <definedName name="yy" hidden="1">{"Tab1",#N/A,FALSE,"P";"Tab2",#N/A,FALSE,"P"}</definedName>
    <definedName name="yyy" localSheetId="19" hidden="1">{"Tab1",#N/A,FALSE,"P";"Tab2",#N/A,FALSE,"P"}</definedName>
    <definedName name="yyy" localSheetId="22" hidden="1">{"Tab1",#N/A,FALSE,"P";"Tab2",#N/A,FALSE,"P"}</definedName>
    <definedName name="yyy" localSheetId="24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7" hidden="1">{"Tab1",#N/A,FALSE,"P";"Tab2",#N/A,FALSE,"P"}</definedName>
    <definedName name="yyy" localSheetId="13" hidden="1">{"Tab1",#N/A,FALSE,"P";"Tab2",#N/A,FALSE,"P"}</definedName>
    <definedName name="yyy" localSheetId="14" hidden="1">{"Tab1",#N/A,FALSE,"P";"Tab2",#N/A,FALSE,"P"}</definedName>
    <definedName name="yyy" hidden="1">{"Tab1",#N/A,FALSE,"P";"Tab2",#N/A,FALSE,"P"}</definedName>
    <definedName name="yyyy" localSheetId="19" hidden="1">{"Riqfin97",#N/A,FALSE,"Tran";"Riqfinpro",#N/A,FALSE,"Tran"}</definedName>
    <definedName name="yyyy" localSheetId="22" hidden="1">{"Riqfin97",#N/A,FALSE,"Tran";"Riqfinpro",#N/A,FALSE,"Tran"}</definedName>
    <definedName name="yyyy" localSheetId="24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7" hidden="1">{"Riqfin97",#N/A,FALSE,"Tran";"Riqfinpro",#N/A,FALSE,"Tran"}</definedName>
    <definedName name="yyyy" localSheetId="13" hidden="1">{"Riqfin97",#N/A,FALSE,"Tran";"Riqfinpro",#N/A,FALSE,"Tran"}</definedName>
    <definedName name="yyyy" localSheetId="14" hidden="1">{"Riqfin97",#N/A,FALSE,"Tran";"Riqfinpro",#N/A,FALSE,"Tran"}</definedName>
    <definedName name="yyyy" hidden="1">{"Riqfin97",#N/A,FALSE,"Tran";"Riqfinpro",#N/A,FALSE,"Tran"}</definedName>
    <definedName name="ž">'[1]Príloha _7'!#REF!</definedName>
    <definedName name="Z_00C67BFA_FEDD_11D1_98B3_00C04FC96ABD_.wvu.Rows" localSheetId="19" hidden="1">[61]BOP!$A$36:$IV$36,[61]BOP!$A$44:$IV$44,[61]BOP!$A$59:$IV$59,[61]BOP!#REF!,[61]BOP!#REF!,[61]BOP!$A$81:$IV$88</definedName>
    <definedName name="Z_00C67BFA_FEDD_11D1_98B3_00C04FC96ABD_.wvu.Rows" localSheetId="22" hidden="1">[61]BOP!$A$36:$IV$36,[61]BOP!$A$44:$IV$44,[61]BOP!$A$59:$IV$59,[61]BOP!#REF!,[61]BOP!#REF!,[61]BOP!$A$81:$IV$88</definedName>
    <definedName name="Z_00C67BFA_FEDD_11D1_98B3_00C04FC96ABD_.wvu.Rows" localSheetId="24" hidden="1">[61]BOP!$A$36:$IV$36,[61]BOP!$A$44:$IV$44,[61]BOP!$A$59:$IV$59,[61]BOP!#REF!,[61]BOP!#REF!,[61]BOP!$A$81:$IV$88</definedName>
    <definedName name="Z_00C67BFA_FEDD_11D1_98B3_00C04FC96ABD_.wvu.Rows" localSheetId="4" hidden="1">[61]BOP!$A$36:$IV$36,[61]BOP!$A$44:$IV$44,[61]BOP!$A$59:$IV$59,[61]BOP!#REF!,[61]BOP!#REF!,[61]BOP!$A$81:$IV$88</definedName>
    <definedName name="Z_00C67BFA_FEDD_11D1_98B3_00C04FC96ABD_.wvu.Rows" localSheetId="7" hidden="1">[62]BOP!$A$36:$IV$36,[62]BOP!$A$44:$IV$44,[62]BOP!$A$59:$IV$59,[62]BOP!#REF!,[62]BOP!#REF!,[62]BOP!$A$81:$IV$88</definedName>
    <definedName name="Z_00C67BFA_FEDD_11D1_98B3_00C04FC96ABD_.wvu.Rows" localSheetId="14" hidden="1">[61]BOP!$A$36:$IV$36,[61]BOP!$A$44:$IV$44,[61]BOP!$A$59:$IV$59,[61]BOP!#REF!,[61]BOP!#REF!,[61]BOP!$A$81:$IV$88</definedName>
    <definedName name="Z_00C67BFA_FEDD_11D1_98B3_00C04FC96ABD_.wvu.Rows" hidden="1">[62]BOP!$A$36:$IV$36,[62]BOP!$A$44:$IV$44,[62]BOP!$A$59:$IV$59,[62]BOP!#REF!,[62]BOP!#REF!,[62]BOP!$A$81:$IV$88</definedName>
    <definedName name="Z_00C67BFB_FEDD_11D1_98B3_00C04FC96ABD_.wvu.Rows" localSheetId="19" hidden="1">[61]BOP!$A$36:$IV$36,[61]BOP!$A$44:$IV$44,[61]BOP!$A$59:$IV$59,[61]BOP!#REF!,[61]BOP!#REF!,[61]BOP!$A$81:$IV$88</definedName>
    <definedName name="Z_00C67BFB_FEDD_11D1_98B3_00C04FC96ABD_.wvu.Rows" localSheetId="22" hidden="1">[61]BOP!$A$36:$IV$36,[61]BOP!$A$44:$IV$44,[61]BOP!$A$59:$IV$59,[61]BOP!#REF!,[61]BOP!#REF!,[61]BOP!$A$81:$IV$88</definedName>
    <definedName name="Z_00C67BFB_FEDD_11D1_98B3_00C04FC96ABD_.wvu.Rows" localSheetId="24" hidden="1">[61]BOP!$A$36:$IV$36,[61]BOP!$A$44:$IV$44,[61]BOP!$A$59:$IV$59,[61]BOP!#REF!,[61]BOP!#REF!,[61]BOP!$A$81:$IV$88</definedName>
    <definedName name="Z_00C67BFB_FEDD_11D1_98B3_00C04FC96ABD_.wvu.Rows" localSheetId="4" hidden="1">[61]BOP!$A$36:$IV$36,[61]BOP!$A$44:$IV$44,[61]BOP!$A$59:$IV$59,[61]BOP!#REF!,[61]BOP!#REF!,[61]BOP!$A$81:$IV$88</definedName>
    <definedName name="Z_00C67BFB_FEDD_11D1_98B3_00C04FC96ABD_.wvu.Rows" localSheetId="7" hidden="1">[62]BOP!$A$36:$IV$36,[62]BOP!$A$44:$IV$44,[62]BOP!$A$59:$IV$59,[62]BOP!#REF!,[62]BOP!#REF!,[62]BOP!$A$81:$IV$88</definedName>
    <definedName name="Z_00C67BFB_FEDD_11D1_98B3_00C04FC96ABD_.wvu.Rows" localSheetId="14" hidden="1">[61]BOP!$A$36:$IV$36,[61]BOP!$A$44:$IV$44,[61]BOP!$A$59:$IV$59,[61]BOP!#REF!,[61]BOP!#REF!,[61]BOP!$A$81:$IV$88</definedName>
    <definedName name="Z_00C67BFB_FEDD_11D1_98B3_00C04FC96ABD_.wvu.Rows" hidden="1">[62]BOP!$A$36:$IV$36,[62]BOP!$A$44:$IV$44,[62]BOP!$A$59:$IV$59,[62]BOP!#REF!,[62]BOP!#REF!,[62]BOP!$A$81:$IV$88</definedName>
    <definedName name="Z_00C67BFC_FEDD_11D1_98B3_00C04FC96ABD_.wvu.Rows" localSheetId="19" hidden="1">[61]BOP!$A$36:$IV$36,[61]BOP!$A$44:$IV$44,[61]BOP!$A$59:$IV$59,[61]BOP!#REF!,[61]BOP!#REF!,[61]BOP!$A$81:$IV$88</definedName>
    <definedName name="Z_00C67BFC_FEDD_11D1_98B3_00C04FC96ABD_.wvu.Rows" localSheetId="22" hidden="1">[61]BOP!$A$36:$IV$36,[61]BOP!$A$44:$IV$44,[61]BOP!$A$59:$IV$59,[61]BOP!#REF!,[61]BOP!#REF!,[61]BOP!$A$81:$IV$88</definedName>
    <definedName name="Z_00C67BFC_FEDD_11D1_98B3_00C04FC96ABD_.wvu.Rows" localSheetId="24" hidden="1">[61]BOP!$A$36:$IV$36,[61]BOP!$A$44:$IV$44,[61]BOP!$A$59:$IV$59,[61]BOP!#REF!,[61]BOP!#REF!,[61]BOP!$A$81:$IV$88</definedName>
    <definedName name="Z_00C67BFC_FEDD_11D1_98B3_00C04FC96ABD_.wvu.Rows" localSheetId="4" hidden="1">[61]BOP!$A$36:$IV$36,[61]BOP!$A$44:$IV$44,[61]BOP!$A$59:$IV$59,[61]BOP!#REF!,[61]BOP!#REF!,[61]BOP!$A$81:$IV$88</definedName>
    <definedName name="Z_00C67BFC_FEDD_11D1_98B3_00C04FC96ABD_.wvu.Rows" localSheetId="7" hidden="1">[62]BOP!$A$36:$IV$36,[62]BOP!$A$44:$IV$44,[62]BOP!$A$59:$IV$59,[62]BOP!#REF!,[62]BOP!#REF!,[62]BOP!$A$81:$IV$88</definedName>
    <definedName name="Z_00C67BFC_FEDD_11D1_98B3_00C04FC96ABD_.wvu.Rows" localSheetId="14" hidden="1">[61]BOP!$A$36:$IV$36,[61]BOP!$A$44:$IV$44,[61]BOP!$A$59:$IV$59,[61]BOP!#REF!,[61]BOP!#REF!,[61]BOP!$A$81:$IV$88</definedName>
    <definedName name="Z_00C67BFC_FEDD_11D1_98B3_00C04FC96ABD_.wvu.Rows" hidden="1">[62]BOP!$A$36:$IV$36,[62]BOP!$A$44:$IV$44,[62]BOP!$A$59:$IV$59,[62]BOP!#REF!,[62]BOP!#REF!,[62]BOP!$A$81:$IV$88</definedName>
    <definedName name="Z_00C67BFD_FEDD_11D1_98B3_00C04FC96ABD_.wvu.Rows" localSheetId="19" hidden="1">[61]BOP!$A$36:$IV$36,[61]BOP!$A$44:$IV$44,[61]BOP!$A$59:$IV$59,[61]BOP!#REF!,[61]BOP!#REF!,[61]BOP!$A$81:$IV$88</definedName>
    <definedName name="Z_00C67BFD_FEDD_11D1_98B3_00C04FC96ABD_.wvu.Rows" localSheetId="22" hidden="1">[61]BOP!$A$36:$IV$36,[61]BOP!$A$44:$IV$44,[61]BOP!$A$59:$IV$59,[61]BOP!#REF!,[61]BOP!#REF!,[61]BOP!$A$81:$IV$88</definedName>
    <definedName name="Z_00C67BFD_FEDD_11D1_98B3_00C04FC96ABD_.wvu.Rows" localSheetId="24" hidden="1">[61]BOP!$A$36:$IV$36,[61]BOP!$A$44:$IV$44,[61]BOP!$A$59:$IV$59,[61]BOP!#REF!,[61]BOP!#REF!,[61]BOP!$A$81:$IV$88</definedName>
    <definedName name="Z_00C67BFD_FEDD_11D1_98B3_00C04FC96ABD_.wvu.Rows" localSheetId="4" hidden="1">[61]BOP!$A$36:$IV$36,[61]BOP!$A$44:$IV$44,[61]BOP!$A$59:$IV$59,[61]BOP!#REF!,[61]BOP!#REF!,[61]BOP!$A$81:$IV$88</definedName>
    <definedName name="Z_00C67BFD_FEDD_11D1_98B3_00C04FC96ABD_.wvu.Rows" localSheetId="14" hidden="1">[61]BOP!$A$36:$IV$36,[61]BOP!$A$44:$IV$44,[61]BOP!$A$59:$IV$59,[61]BOP!#REF!,[61]BOP!#REF!,[61]BOP!$A$81:$IV$88</definedName>
    <definedName name="Z_00C67BFD_FEDD_11D1_98B3_00C04FC96ABD_.wvu.Rows" hidden="1">[62]BOP!$A$36:$IV$36,[62]BOP!$A$44:$IV$44,[62]BOP!$A$59:$IV$59,[62]BOP!#REF!,[62]BOP!#REF!,[62]BOP!$A$81:$IV$88</definedName>
    <definedName name="Z_00C67BFE_FEDD_11D1_98B3_00C04FC96ABD_.wvu.Rows" localSheetId="19" hidden="1">[61]BOP!$A$36:$IV$36,[61]BOP!$A$44:$IV$44,[61]BOP!$A$59:$IV$59,[61]BOP!#REF!,[61]BOP!#REF!,[61]BOP!$A$79:$IV$79,[61]BOP!$A$81:$IV$88,[61]BOP!#REF!</definedName>
    <definedName name="Z_00C67BFE_FEDD_11D1_98B3_00C04FC96ABD_.wvu.Rows" localSheetId="22" hidden="1">[61]BOP!$A$36:$IV$36,[61]BOP!$A$44:$IV$44,[61]BOP!$A$59:$IV$59,[61]BOP!#REF!,[61]BOP!#REF!,[61]BOP!$A$79:$IV$79,[61]BOP!$A$81:$IV$88,[61]BOP!#REF!</definedName>
    <definedName name="Z_00C67BFE_FEDD_11D1_98B3_00C04FC96ABD_.wvu.Rows" localSheetId="24" hidden="1">[61]BOP!$A$36:$IV$36,[61]BOP!$A$44:$IV$44,[61]BOP!$A$59:$IV$59,[61]BOP!#REF!,[61]BOP!#REF!,[61]BOP!$A$79:$IV$79,[61]BOP!$A$81:$IV$88,[61]BOP!#REF!</definedName>
    <definedName name="Z_00C67BFE_FEDD_11D1_98B3_00C04FC96ABD_.wvu.Rows" localSheetId="4" hidden="1">[61]BOP!$A$36:$IV$36,[61]BOP!$A$44:$IV$44,[61]BOP!$A$59:$IV$59,[61]BOP!#REF!,[61]BOP!#REF!,[61]BOP!$A$79:$IV$79,[61]BOP!$A$81:$IV$88,[61]BOP!#REF!</definedName>
    <definedName name="Z_00C67BFE_FEDD_11D1_98B3_00C04FC96ABD_.wvu.Rows" localSheetId="14" hidden="1">[61]BOP!$A$36:$IV$36,[61]BOP!$A$44:$IV$44,[61]BOP!$A$59:$IV$59,[61]BOP!#REF!,[61]BOP!#REF!,[61]BOP!$A$79:$IV$79,[61]BOP!$A$81:$IV$88,[61]BOP!#REF!</definedName>
    <definedName name="Z_00C67BFE_FEDD_11D1_98B3_00C04FC96ABD_.wvu.Rows" hidden="1">[62]BOP!$A$36:$IV$36,[62]BOP!$A$44:$IV$44,[62]BOP!$A$59:$IV$59,[62]BOP!#REF!,[62]BOP!#REF!,[62]BOP!$A$79:$IV$79,[62]BOP!$A$81:$IV$88,[62]BOP!#REF!</definedName>
    <definedName name="Z_00C67BFF_FEDD_11D1_98B3_00C04FC96ABD_.wvu.Rows" localSheetId="19" hidden="1">[61]BOP!$A$36:$IV$36,[61]BOP!$A$44:$IV$44,[61]BOP!$A$59:$IV$59,[61]BOP!#REF!,[61]BOP!#REF!,[61]BOP!$A$79:$IV$79,[61]BOP!$A$81:$IV$88</definedName>
    <definedName name="Z_00C67BFF_FEDD_11D1_98B3_00C04FC96ABD_.wvu.Rows" localSheetId="22" hidden="1">[61]BOP!$A$36:$IV$36,[61]BOP!$A$44:$IV$44,[61]BOP!$A$59:$IV$59,[61]BOP!#REF!,[61]BOP!#REF!,[61]BOP!$A$79:$IV$79,[61]BOP!$A$81:$IV$88</definedName>
    <definedName name="Z_00C67BFF_FEDD_11D1_98B3_00C04FC96ABD_.wvu.Rows" localSheetId="24" hidden="1">[61]BOP!$A$36:$IV$36,[61]BOP!$A$44:$IV$44,[61]BOP!$A$59:$IV$59,[61]BOP!#REF!,[61]BOP!#REF!,[61]BOP!$A$79:$IV$79,[61]BOP!$A$81:$IV$88</definedName>
    <definedName name="Z_00C67BFF_FEDD_11D1_98B3_00C04FC96ABD_.wvu.Rows" localSheetId="4" hidden="1">[61]BOP!$A$36:$IV$36,[61]BOP!$A$44:$IV$44,[61]BOP!$A$59:$IV$59,[61]BOP!#REF!,[61]BOP!#REF!,[61]BOP!$A$79:$IV$79,[61]BOP!$A$81:$IV$88</definedName>
    <definedName name="Z_00C67BFF_FEDD_11D1_98B3_00C04FC96ABD_.wvu.Rows" localSheetId="14" hidden="1">[61]BOP!$A$36:$IV$36,[61]BOP!$A$44:$IV$44,[61]BOP!$A$59:$IV$59,[61]BOP!#REF!,[61]BOP!#REF!,[61]BOP!$A$79:$IV$79,[61]BOP!$A$81:$IV$88</definedName>
    <definedName name="Z_00C67BFF_FEDD_11D1_98B3_00C04FC96ABD_.wvu.Rows" hidden="1">[62]BOP!$A$36:$IV$36,[62]BOP!$A$44:$IV$44,[62]BOP!$A$59:$IV$59,[62]BOP!#REF!,[62]BOP!#REF!,[62]BOP!$A$79:$IV$79,[62]BOP!$A$81:$IV$88</definedName>
    <definedName name="Z_00C67C00_FEDD_11D1_98B3_00C04FC96ABD_.wvu.Rows" localSheetId="19" hidden="1">[61]BOP!$A$36:$IV$36,[61]BOP!$A$44:$IV$44,[61]BOP!$A$59:$IV$59,[61]BOP!#REF!,[61]BOP!#REF!,[61]BOP!$A$79:$IV$79,[61]BOP!#REF!</definedName>
    <definedName name="Z_00C67C00_FEDD_11D1_98B3_00C04FC96ABD_.wvu.Rows" localSheetId="22" hidden="1">[61]BOP!$A$36:$IV$36,[61]BOP!$A$44:$IV$44,[61]BOP!$A$59:$IV$59,[61]BOP!#REF!,[61]BOP!#REF!,[61]BOP!$A$79:$IV$79,[61]BOP!#REF!</definedName>
    <definedName name="Z_00C67C00_FEDD_11D1_98B3_00C04FC96ABD_.wvu.Rows" localSheetId="24" hidden="1">[61]BOP!$A$36:$IV$36,[61]BOP!$A$44:$IV$44,[61]BOP!$A$59:$IV$59,[61]BOP!#REF!,[61]BOP!#REF!,[61]BOP!$A$79:$IV$79,[61]BOP!#REF!</definedName>
    <definedName name="Z_00C67C00_FEDD_11D1_98B3_00C04FC96ABD_.wvu.Rows" localSheetId="4" hidden="1">[61]BOP!$A$36:$IV$36,[61]BOP!$A$44:$IV$44,[61]BOP!$A$59:$IV$59,[61]BOP!#REF!,[61]BOP!#REF!,[61]BOP!$A$79:$IV$79,[61]BOP!#REF!</definedName>
    <definedName name="Z_00C67C00_FEDD_11D1_98B3_00C04FC96ABD_.wvu.Rows" localSheetId="7" hidden="1">[62]BOP!$A$36:$IV$36,[62]BOP!$A$44:$IV$44,[62]BOP!$A$59:$IV$59,[62]BOP!#REF!,[62]BOP!#REF!,[62]BOP!$A$79:$IV$79,[62]BOP!#REF!</definedName>
    <definedName name="Z_00C67C00_FEDD_11D1_98B3_00C04FC96ABD_.wvu.Rows" localSheetId="14" hidden="1">[61]BOP!$A$36:$IV$36,[61]BOP!$A$44:$IV$44,[61]BOP!$A$59:$IV$59,[61]BOP!#REF!,[61]BOP!#REF!,[61]BOP!$A$79:$IV$79,[61]BOP!#REF!</definedName>
    <definedName name="Z_00C67C00_FEDD_11D1_98B3_00C04FC96ABD_.wvu.Rows" hidden="1">[62]BOP!$A$36:$IV$36,[62]BOP!$A$44:$IV$44,[62]BOP!$A$59:$IV$59,[62]BOP!#REF!,[62]BOP!#REF!,[62]BOP!$A$79:$IV$79,[62]BOP!#REF!</definedName>
    <definedName name="Z_00C67C01_FEDD_11D1_98B3_00C04FC96ABD_.wvu.Rows" localSheetId="19" hidden="1">[61]BOP!$A$36:$IV$36,[61]BOP!$A$44:$IV$44,[61]BOP!$A$59:$IV$59,[61]BOP!#REF!,[61]BOP!#REF!,[61]BOP!$A$79:$IV$79,[61]BOP!$A$81:$IV$88,[61]BOP!#REF!</definedName>
    <definedName name="Z_00C67C01_FEDD_11D1_98B3_00C04FC96ABD_.wvu.Rows" localSheetId="22" hidden="1">[61]BOP!$A$36:$IV$36,[61]BOP!$A$44:$IV$44,[61]BOP!$A$59:$IV$59,[61]BOP!#REF!,[61]BOP!#REF!,[61]BOP!$A$79:$IV$79,[61]BOP!$A$81:$IV$88,[61]BOP!#REF!</definedName>
    <definedName name="Z_00C67C01_FEDD_11D1_98B3_00C04FC96ABD_.wvu.Rows" localSheetId="24" hidden="1">[61]BOP!$A$36:$IV$36,[61]BOP!$A$44:$IV$44,[61]BOP!$A$59:$IV$59,[61]BOP!#REF!,[61]BOP!#REF!,[61]BOP!$A$79:$IV$79,[61]BOP!$A$81:$IV$88,[61]BOP!#REF!</definedName>
    <definedName name="Z_00C67C01_FEDD_11D1_98B3_00C04FC96ABD_.wvu.Rows" localSheetId="4" hidden="1">[61]BOP!$A$36:$IV$36,[61]BOP!$A$44:$IV$44,[61]BOP!$A$59:$IV$59,[61]BOP!#REF!,[61]BOP!#REF!,[61]BOP!$A$79:$IV$79,[61]BOP!$A$81:$IV$88,[61]BOP!#REF!</definedName>
    <definedName name="Z_00C67C01_FEDD_11D1_98B3_00C04FC96ABD_.wvu.Rows" localSheetId="14" hidden="1">[61]BOP!$A$36:$IV$36,[61]BOP!$A$44:$IV$44,[61]BOP!$A$59:$IV$59,[61]BOP!#REF!,[61]BOP!#REF!,[61]BOP!$A$79:$IV$79,[61]BOP!$A$81:$IV$88,[61]BOP!#REF!</definedName>
    <definedName name="Z_00C67C01_FEDD_11D1_98B3_00C04FC96ABD_.wvu.Rows" hidden="1">[62]BOP!$A$36:$IV$36,[62]BOP!$A$44:$IV$44,[62]BOP!$A$59:$IV$59,[62]BOP!#REF!,[62]BOP!#REF!,[62]BOP!$A$79:$IV$79,[62]BOP!$A$81:$IV$88,[62]BOP!#REF!</definedName>
    <definedName name="Z_00C67C02_FEDD_11D1_98B3_00C04FC96ABD_.wvu.Rows" localSheetId="19" hidden="1">[61]BOP!$A$36:$IV$36,[61]BOP!$A$44:$IV$44,[61]BOP!$A$59:$IV$59,[61]BOP!#REF!,[61]BOP!#REF!,[61]BOP!$A$79:$IV$79,[61]BOP!$A$81:$IV$88,[61]BOP!#REF!</definedName>
    <definedName name="Z_00C67C02_FEDD_11D1_98B3_00C04FC96ABD_.wvu.Rows" localSheetId="22" hidden="1">[61]BOP!$A$36:$IV$36,[61]BOP!$A$44:$IV$44,[61]BOP!$A$59:$IV$59,[61]BOP!#REF!,[61]BOP!#REF!,[61]BOP!$A$79:$IV$79,[61]BOP!$A$81:$IV$88,[61]BOP!#REF!</definedName>
    <definedName name="Z_00C67C02_FEDD_11D1_98B3_00C04FC96ABD_.wvu.Rows" localSheetId="24" hidden="1">[61]BOP!$A$36:$IV$36,[61]BOP!$A$44:$IV$44,[61]BOP!$A$59:$IV$59,[61]BOP!#REF!,[61]BOP!#REF!,[61]BOP!$A$79:$IV$79,[61]BOP!$A$81:$IV$88,[61]BOP!#REF!</definedName>
    <definedName name="Z_00C67C02_FEDD_11D1_98B3_00C04FC96ABD_.wvu.Rows" localSheetId="4" hidden="1">[61]BOP!$A$36:$IV$36,[61]BOP!$A$44:$IV$44,[61]BOP!$A$59:$IV$59,[61]BOP!#REF!,[61]BOP!#REF!,[61]BOP!$A$79:$IV$79,[61]BOP!$A$81:$IV$88,[61]BOP!#REF!</definedName>
    <definedName name="Z_00C67C02_FEDD_11D1_98B3_00C04FC96ABD_.wvu.Rows" localSheetId="14" hidden="1">[61]BOP!$A$36:$IV$36,[61]BOP!$A$44:$IV$44,[61]BOP!$A$59:$IV$59,[61]BOP!#REF!,[61]BOP!#REF!,[61]BOP!$A$79:$IV$79,[61]BOP!$A$81:$IV$88,[61]BOP!#REF!</definedName>
    <definedName name="Z_00C67C02_FEDD_11D1_98B3_00C04FC96ABD_.wvu.Rows" hidden="1">[62]BOP!$A$36:$IV$36,[62]BOP!$A$44:$IV$44,[62]BOP!$A$59:$IV$59,[62]BOP!#REF!,[62]BOP!#REF!,[62]BOP!$A$79:$IV$79,[62]BOP!$A$81:$IV$88,[62]BOP!#REF!</definedName>
    <definedName name="Z_00C67C03_FEDD_11D1_98B3_00C04FC96ABD_.wvu.Rows" localSheetId="19" hidden="1">[61]BOP!$A$36:$IV$36,[61]BOP!$A$44:$IV$44,[61]BOP!$A$59:$IV$59,[61]BOP!#REF!,[61]BOP!#REF!,[61]BOP!$A$79:$IV$79,[61]BOP!$A$81:$IV$88,[61]BOP!#REF!</definedName>
    <definedName name="Z_00C67C03_FEDD_11D1_98B3_00C04FC96ABD_.wvu.Rows" localSheetId="22" hidden="1">[61]BOP!$A$36:$IV$36,[61]BOP!$A$44:$IV$44,[61]BOP!$A$59:$IV$59,[61]BOP!#REF!,[61]BOP!#REF!,[61]BOP!$A$79:$IV$79,[61]BOP!$A$81:$IV$88,[61]BOP!#REF!</definedName>
    <definedName name="Z_00C67C03_FEDD_11D1_98B3_00C04FC96ABD_.wvu.Rows" localSheetId="24" hidden="1">[61]BOP!$A$36:$IV$36,[61]BOP!$A$44:$IV$44,[61]BOP!$A$59:$IV$59,[61]BOP!#REF!,[61]BOP!#REF!,[61]BOP!$A$79:$IV$79,[61]BOP!$A$81:$IV$88,[61]BOP!#REF!</definedName>
    <definedName name="Z_00C67C03_FEDD_11D1_98B3_00C04FC96ABD_.wvu.Rows" localSheetId="4" hidden="1">[61]BOP!$A$36:$IV$36,[61]BOP!$A$44:$IV$44,[61]BOP!$A$59:$IV$59,[61]BOP!#REF!,[61]BOP!#REF!,[61]BOP!$A$79:$IV$79,[61]BOP!$A$81:$IV$88,[61]BOP!#REF!</definedName>
    <definedName name="Z_00C67C03_FEDD_11D1_98B3_00C04FC96ABD_.wvu.Rows" localSheetId="14" hidden="1">[61]BOP!$A$36:$IV$36,[61]BOP!$A$44:$IV$44,[61]BOP!$A$59:$IV$59,[61]BOP!#REF!,[61]BOP!#REF!,[61]BOP!$A$79:$IV$79,[61]BOP!$A$81:$IV$88,[61]BOP!#REF!</definedName>
    <definedName name="Z_00C67C03_FEDD_11D1_98B3_00C04FC96ABD_.wvu.Rows" hidden="1">[62]BOP!$A$36:$IV$36,[62]BOP!$A$44:$IV$44,[62]BOP!$A$59:$IV$59,[62]BOP!#REF!,[62]BOP!#REF!,[62]BOP!$A$79:$IV$79,[62]BOP!$A$81:$IV$88,[62]BOP!#REF!</definedName>
    <definedName name="Z_00C67C05_FEDD_11D1_98B3_00C04FC96ABD_.wvu.Rows" localSheetId="19" hidden="1">[61]BOP!$A$36:$IV$36,[61]BOP!$A$44:$IV$44,[61]BOP!$A$59:$IV$59,[61]BOP!#REF!,[61]BOP!#REF!,[61]BOP!$A$79:$IV$79,[61]BOP!$A$81:$IV$88,[61]BOP!#REF!,[61]BOP!#REF!</definedName>
    <definedName name="Z_00C67C05_FEDD_11D1_98B3_00C04FC96ABD_.wvu.Rows" localSheetId="22" hidden="1">[61]BOP!$A$36:$IV$36,[61]BOP!$A$44:$IV$44,[61]BOP!$A$59:$IV$59,[61]BOP!#REF!,[61]BOP!#REF!,[61]BOP!$A$79:$IV$79,[61]BOP!$A$81:$IV$88,[61]BOP!#REF!,[61]BOP!#REF!</definedName>
    <definedName name="Z_00C67C05_FEDD_11D1_98B3_00C04FC96ABD_.wvu.Rows" localSheetId="24" hidden="1">[61]BOP!$A$36:$IV$36,[61]BOP!$A$44:$IV$44,[61]BOP!$A$59:$IV$59,[61]BOP!#REF!,[61]BOP!#REF!,[61]BOP!$A$79:$IV$79,[61]BOP!$A$81:$IV$88,[61]BOP!#REF!,[61]BOP!#REF!</definedName>
    <definedName name="Z_00C67C05_FEDD_11D1_98B3_00C04FC96ABD_.wvu.Rows" localSheetId="4" hidden="1">[61]BOP!$A$36:$IV$36,[61]BOP!$A$44:$IV$44,[61]BOP!$A$59:$IV$59,[61]BOP!#REF!,[61]BOP!#REF!,[61]BOP!$A$79:$IV$79,[61]BOP!$A$81:$IV$88,[61]BOP!#REF!,[61]BOP!#REF!</definedName>
    <definedName name="Z_00C67C05_FEDD_11D1_98B3_00C04FC96ABD_.wvu.Rows" localSheetId="7" hidden="1">[62]BOP!$A$36:$IV$36,[62]BOP!$A$44:$IV$44,[62]BOP!$A$59:$IV$59,[62]BOP!#REF!,[62]BOP!#REF!,[62]BOP!$A$79:$IV$79,[62]BOP!$A$81:$IV$88,[62]BOP!#REF!,[62]BOP!#REF!</definedName>
    <definedName name="Z_00C67C05_FEDD_11D1_98B3_00C04FC96ABD_.wvu.Rows" localSheetId="13" hidden="1">[61]BOP!$A$36:$IV$36,[61]BOP!$A$44:$IV$44,[61]BOP!$A$59:$IV$59,[61]BOP!#REF!,[61]BOP!#REF!,[61]BOP!$A$79:$IV$79,[61]BOP!$A$81:$IV$88,[61]BOP!#REF!,[61]BOP!#REF!</definedName>
    <definedName name="Z_00C67C05_FEDD_11D1_98B3_00C04FC96ABD_.wvu.Rows" localSheetId="14" hidden="1">[61]BOP!$A$36:$IV$36,[61]BOP!$A$44:$IV$44,[61]BOP!$A$59:$IV$59,[61]BOP!#REF!,[61]BOP!#REF!,[61]BOP!$A$79:$IV$79,[61]BOP!$A$81:$IV$88,[61]BOP!#REF!,[61]BOP!#REF!</definedName>
    <definedName name="Z_00C67C05_FEDD_11D1_98B3_00C04FC96ABD_.wvu.Rows" hidden="1">[62]BOP!$A$36:$IV$36,[62]BOP!$A$44:$IV$44,[62]BOP!$A$59:$IV$59,[62]BOP!#REF!,[62]BOP!#REF!,[62]BOP!$A$79:$IV$79,[62]BOP!$A$81:$IV$88,[62]BOP!#REF!,[62]BOP!#REF!</definedName>
    <definedName name="Z_00C67C06_FEDD_11D1_98B3_00C04FC96ABD_.wvu.Rows" localSheetId="19" hidden="1">[61]BOP!$A$36:$IV$36,[61]BOP!$A$44:$IV$44,[61]BOP!$A$59:$IV$59,[61]BOP!#REF!,[61]BOP!#REF!,[61]BOP!$A$79:$IV$79,[61]BOP!$A$81:$IV$88,[61]BOP!#REF!,[61]BOP!#REF!</definedName>
    <definedName name="Z_00C67C06_FEDD_11D1_98B3_00C04FC96ABD_.wvu.Rows" localSheetId="22" hidden="1">[61]BOP!$A$36:$IV$36,[61]BOP!$A$44:$IV$44,[61]BOP!$A$59:$IV$59,[61]BOP!#REF!,[61]BOP!#REF!,[61]BOP!$A$79:$IV$79,[61]BOP!$A$81:$IV$88,[61]BOP!#REF!,[61]BOP!#REF!</definedName>
    <definedName name="Z_00C67C06_FEDD_11D1_98B3_00C04FC96ABD_.wvu.Rows" localSheetId="24" hidden="1">[61]BOP!$A$36:$IV$36,[61]BOP!$A$44:$IV$44,[61]BOP!$A$59:$IV$59,[61]BOP!#REF!,[61]BOP!#REF!,[61]BOP!$A$79:$IV$79,[61]BOP!$A$81:$IV$88,[61]BOP!#REF!,[61]BOP!#REF!</definedName>
    <definedName name="Z_00C67C06_FEDD_11D1_98B3_00C04FC96ABD_.wvu.Rows" localSheetId="4" hidden="1">[61]BOP!$A$36:$IV$36,[61]BOP!$A$44:$IV$44,[61]BOP!$A$59:$IV$59,[61]BOP!#REF!,[61]BOP!#REF!,[61]BOP!$A$79:$IV$79,[61]BOP!$A$81:$IV$88,[61]BOP!#REF!,[61]BOP!#REF!</definedName>
    <definedName name="Z_00C67C06_FEDD_11D1_98B3_00C04FC96ABD_.wvu.Rows" localSheetId="14" hidden="1">[61]BOP!$A$36:$IV$36,[61]BOP!$A$44:$IV$44,[61]BOP!$A$59:$IV$59,[61]BOP!#REF!,[61]BOP!#REF!,[61]BOP!$A$79:$IV$79,[61]BOP!$A$81:$IV$88,[61]BOP!#REF!,[61]BOP!#REF!</definedName>
    <definedName name="Z_00C67C06_FEDD_11D1_98B3_00C04FC96ABD_.wvu.Rows" hidden="1">[62]BOP!$A$36:$IV$36,[62]BOP!$A$44:$IV$44,[62]BOP!$A$59:$IV$59,[62]BOP!#REF!,[62]BOP!#REF!,[62]BOP!$A$79:$IV$79,[62]BOP!$A$81:$IV$88,[62]BOP!#REF!,[62]BOP!#REF!</definedName>
    <definedName name="Z_00C67C07_FEDD_11D1_98B3_00C04FC96ABD_.wvu.Rows" localSheetId="19" hidden="1">[61]BOP!$A$36:$IV$36,[61]BOP!$A$44:$IV$44,[61]BOP!$A$59:$IV$59,[61]BOP!#REF!,[61]BOP!#REF!,[61]BOP!$A$79:$IV$79</definedName>
    <definedName name="Z_00C67C07_FEDD_11D1_98B3_00C04FC96ABD_.wvu.Rows" localSheetId="22" hidden="1">[61]BOP!$A$36:$IV$36,[61]BOP!$A$44:$IV$44,[61]BOP!$A$59:$IV$59,[61]BOP!#REF!,[61]BOP!#REF!,[61]BOP!$A$79:$IV$79</definedName>
    <definedName name="Z_00C67C07_FEDD_11D1_98B3_00C04FC96ABD_.wvu.Rows" localSheetId="24" hidden="1">[61]BOP!$A$36:$IV$36,[61]BOP!$A$44:$IV$44,[61]BOP!$A$59:$IV$59,[61]BOP!#REF!,[61]BOP!#REF!,[61]BOP!$A$79:$IV$79</definedName>
    <definedName name="Z_00C67C07_FEDD_11D1_98B3_00C04FC96ABD_.wvu.Rows" localSheetId="4" hidden="1">[61]BOP!$A$36:$IV$36,[61]BOP!$A$44:$IV$44,[61]BOP!$A$59:$IV$59,[61]BOP!#REF!,[61]BOP!#REF!,[61]BOP!$A$79:$IV$79</definedName>
    <definedName name="Z_00C67C07_FEDD_11D1_98B3_00C04FC96ABD_.wvu.Rows" localSheetId="14" hidden="1">[61]BOP!$A$36:$IV$36,[61]BOP!$A$44:$IV$44,[61]BOP!$A$59:$IV$59,[61]BOP!#REF!,[61]BOP!#REF!,[61]BOP!$A$79:$IV$79</definedName>
    <definedName name="Z_00C67C07_FEDD_11D1_98B3_00C04FC96ABD_.wvu.Rows" hidden="1">[62]BOP!$A$36:$IV$36,[62]BOP!$A$44:$IV$44,[62]BOP!$A$59:$IV$59,[62]BOP!#REF!,[62]BOP!#REF!,[62]BOP!$A$79:$IV$79</definedName>
    <definedName name="Z_112039D0_FF0B_11D1_98B3_00C04FC96ABD_.wvu.Rows" localSheetId="19" hidden="1">[61]BOP!$A$36:$IV$36,[61]BOP!$A$44:$IV$44,[61]BOP!$A$59:$IV$59,[61]BOP!#REF!,[61]BOP!#REF!,[61]BOP!$A$81:$IV$88</definedName>
    <definedName name="Z_112039D0_FF0B_11D1_98B3_00C04FC96ABD_.wvu.Rows" localSheetId="22" hidden="1">[61]BOP!$A$36:$IV$36,[61]BOP!$A$44:$IV$44,[61]BOP!$A$59:$IV$59,[61]BOP!#REF!,[61]BOP!#REF!,[61]BOP!$A$81:$IV$88</definedName>
    <definedName name="Z_112039D0_FF0B_11D1_98B3_00C04FC96ABD_.wvu.Rows" localSheetId="24" hidden="1">[61]BOP!$A$36:$IV$36,[61]BOP!$A$44:$IV$44,[61]BOP!$A$59:$IV$59,[61]BOP!#REF!,[61]BOP!#REF!,[61]BOP!$A$81:$IV$88</definedName>
    <definedName name="Z_112039D0_FF0B_11D1_98B3_00C04FC96ABD_.wvu.Rows" localSheetId="4" hidden="1">[61]BOP!$A$36:$IV$36,[61]BOP!$A$44:$IV$44,[61]BOP!$A$59:$IV$59,[61]BOP!#REF!,[61]BOP!#REF!,[61]BOP!$A$81:$IV$88</definedName>
    <definedName name="Z_112039D0_FF0B_11D1_98B3_00C04FC96ABD_.wvu.Rows" localSheetId="14" hidden="1">[61]BOP!$A$36:$IV$36,[61]BOP!$A$44:$IV$44,[61]BOP!$A$59:$IV$59,[61]BOP!#REF!,[61]BOP!#REF!,[61]BOP!$A$81:$IV$88</definedName>
    <definedName name="Z_112039D0_FF0B_11D1_98B3_00C04FC96ABD_.wvu.Rows" hidden="1">[62]BOP!$A$36:$IV$36,[62]BOP!$A$44:$IV$44,[62]BOP!$A$59:$IV$59,[62]BOP!#REF!,[62]BOP!#REF!,[62]BOP!$A$81:$IV$88</definedName>
    <definedName name="Z_112039D1_FF0B_11D1_98B3_00C04FC96ABD_.wvu.Rows" localSheetId="19" hidden="1">[61]BOP!$A$36:$IV$36,[61]BOP!$A$44:$IV$44,[61]BOP!$A$59:$IV$59,[61]BOP!#REF!,[61]BOP!#REF!,[61]BOP!$A$81:$IV$88</definedName>
    <definedName name="Z_112039D1_FF0B_11D1_98B3_00C04FC96ABD_.wvu.Rows" localSheetId="22" hidden="1">[61]BOP!$A$36:$IV$36,[61]BOP!$A$44:$IV$44,[61]BOP!$A$59:$IV$59,[61]BOP!#REF!,[61]BOP!#REF!,[61]BOP!$A$81:$IV$88</definedName>
    <definedName name="Z_112039D1_FF0B_11D1_98B3_00C04FC96ABD_.wvu.Rows" localSheetId="24" hidden="1">[61]BOP!$A$36:$IV$36,[61]BOP!$A$44:$IV$44,[61]BOP!$A$59:$IV$59,[61]BOP!#REF!,[61]BOP!#REF!,[61]BOP!$A$81:$IV$88</definedName>
    <definedName name="Z_112039D1_FF0B_11D1_98B3_00C04FC96ABD_.wvu.Rows" localSheetId="4" hidden="1">[61]BOP!$A$36:$IV$36,[61]BOP!$A$44:$IV$44,[61]BOP!$A$59:$IV$59,[61]BOP!#REF!,[61]BOP!#REF!,[61]BOP!$A$81:$IV$88</definedName>
    <definedName name="Z_112039D1_FF0B_11D1_98B3_00C04FC96ABD_.wvu.Rows" localSheetId="14" hidden="1">[61]BOP!$A$36:$IV$36,[61]BOP!$A$44:$IV$44,[61]BOP!$A$59:$IV$59,[61]BOP!#REF!,[61]BOP!#REF!,[61]BOP!$A$81:$IV$88</definedName>
    <definedName name="Z_112039D1_FF0B_11D1_98B3_00C04FC96ABD_.wvu.Rows" hidden="1">[62]BOP!$A$36:$IV$36,[62]BOP!$A$44:$IV$44,[62]BOP!$A$59:$IV$59,[62]BOP!#REF!,[62]BOP!#REF!,[62]BOP!$A$81:$IV$88</definedName>
    <definedName name="Z_112039D2_FF0B_11D1_98B3_00C04FC96ABD_.wvu.Rows" localSheetId="19" hidden="1">[61]BOP!$A$36:$IV$36,[61]BOP!$A$44:$IV$44,[61]BOP!$A$59:$IV$59,[61]BOP!#REF!,[61]BOP!#REF!,[61]BOP!$A$81:$IV$88</definedName>
    <definedName name="Z_112039D2_FF0B_11D1_98B3_00C04FC96ABD_.wvu.Rows" localSheetId="22" hidden="1">[61]BOP!$A$36:$IV$36,[61]BOP!$A$44:$IV$44,[61]BOP!$A$59:$IV$59,[61]BOP!#REF!,[61]BOP!#REF!,[61]BOP!$A$81:$IV$88</definedName>
    <definedName name="Z_112039D2_FF0B_11D1_98B3_00C04FC96ABD_.wvu.Rows" localSheetId="24" hidden="1">[61]BOP!$A$36:$IV$36,[61]BOP!$A$44:$IV$44,[61]BOP!$A$59:$IV$59,[61]BOP!#REF!,[61]BOP!#REF!,[61]BOP!$A$81:$IV$88</definedName>
    <definedName name="Z_112039D2_FF0B_11D1_98B3_00C04FC96ABD_.wvu.Rows" localSheetId="4" hidden="1">[61]BOP!$A$36:$IV$36,[61]BOP!$A$44:$IV$44,[61]BOP!$A$59:$IV$59,[61]BOP!#REF!,[61]BOP!#REF!,[61]BOP!$A$81:$IV$88</definedName>
    <definedName name="Z_112039D2_FF0B_11D1_98B3_00C04FC96ABD_.wvu.Rows" localSheetId="14" hidden="1">[61]BOP!$A$36:$IV$36,[61]BOP!$A$44:$IV$44,[61]BOP!$A$59:$IV$59,[61]BOP!#REF!,[61]BOP!#REF!,[61]BOP!$A$81:$IV$88</definedName>
    <definedName name="Z_112039D2_FF0B_11D1_98B3_00C04FC96ABD_.wvu.Rows" hidden="1">[62]BOP!$A$36:$IV$36,[62]BOP!$A$44:$IV$44,[62]BOP!$A$59:$IV$59,[62]BOP!#REF!,[62]BOP!#REF!,[62]BOP!$A$81:$IV$88</definedName>
    <definedName name="Z_112039D3_FF0B_11D1_98B3_00C04FC96ABD_.wvu.Rows" localSheetId="19" hidden="1">[61]BOP!$A$36:$IV$36,[61]BOP!$A$44:$IV$44,[61]BOP!$A$59:$IV$59,[61]BOP!#REF!,[61]BOP!#REF!,[61]BOP!$A$81:$IV$88</definedName>
    <definedName name="Z_112039D3_FF0B_11D1_98B3_00C04FC96ABD_.wvu.Rows" localSheetId="22" hidden="1">[61]BOP!$A$36:$IV$36,[61]BOP!$A$44:$IV$44,[61]BOP!$A$59:$IV$59,[61]BOP!#REF!,[61]BOP!#REF!,[61]BOP!$A$81:$IV$88</definedName>
    <definedName name="Z_112039D3_FF0B_11D1_98B3_00C04FC96ABD_.wvu.Rows" localSheetId="24" hidden="1">[61]BOP!$A$36:$IV$36,[61]BOP!$A$44:$IV$44,[61]BOP!$A$59:$IV$59,[61]BOP!#REF!,[61]BOP!#REF!,[61]BOP!$A$81:$IV$88</definedName>
    <definedName name="Z_112039D3_FF0B_11D1_98B3_00C04FC96ABD_.wvu.Rows" localSheetId="4" hidden="1">[61]BOP!$A$36:$IV$36,[61]BOP!$A$44:$IV$44,[61]BOP!$A$59:$IV$59,[61]BOP!#REF!,[61]BOP!#REF!,[61]BOP!$A$81:$IV$88</definedName>
    <definedName name="Z_112039D3_FF0B_11D1_98B3_00C04FC96ABD_.wvu.Rows" localSheetId="14" hidden="1">[61]BOP!$A$36:$IV$36,[61]BOP!$A$44:$IV$44,[61]BOP!$A$59:$IV$59,[61]BOP!#REF!,[61]BOP!#REF!,[61]BOP!$A$81:$IV$88</definedName>
    <definedName name="Z_112039D3_FF0B_11D1_98B3_00C04FC96ABD_.wvu.Rows" hidden="1">[62]BOP!$A$36:$IV$36,[62]BOP!$A$44:$IV$44,[62]BOP!$A$59:$IV$59,[62]BOP!#REF!,[62]BOP!#REF!,[62]BOP!$A$81:$IV$88</definedName>
    <definedName name="Z_112039D4_FF0B_11D1_98B3_00C04FC96ABD_.wvu.Rows" localSheetId="19" hidden="1">[61]BOP!$A$36:$IV$36,[61]BOP!$A$44:$IV$44,[61]BOP!$A$59:$IV$59,[61]BOP!#REF!,[61]BOP!#REF!,[61]BOP!$A$79:$IV$79,[61]BOP!$A$81:$IV$88,[61]BOP!#REF!</definedName>
    <definedName name="Z_112039D4_FF0B_11D1_98B3_00C04FC96ABD_.wvu.Rows" localSheetId="22" hidden="1">[61]BOP!$A$36:$IV$36,[61]BOP!$A$44:$IV$44,[61]BOP!$A$59:$IV$59,[61]BOP!#REF!,[61]BOP!#REF!,[61]BOP!$A$79:$IV$79,[61]BOP!$A$81:$IV$88,[61]BOP!#REF!</definedName>
    <definedName name="Z_112039D4_FF0B_11D1_98B3_00C04FC96ABD_.wvu.Rows" localSheetId="24" hidden="1">[61]BOP!$A$36:$IV$36,[61]BOP!$A$44:$IV$44,[61]BOP!$A$59:$IV$59,[61]BOP!#REF!,[61]BOP!#REF!,[61]BOP!$A$79:$IV$79,[61]BOP!$A$81:$IV$88,[61]BOP!#REF!</definedName>
    <definedName name="Z_112039D4_FF0B_11D1_98B3_00C04FC96ABD_.wvu.Rows" localSheetId="4" hidden="1">[61]BOP!$A$36:$IV$36,[61]BOP!$A$44:$IV$44,[61]BOP!$A$59:$IV$59,[61]BOP!#REF!,[61]BOP!#REF!,[61]BOP!$A$79:$IV$79,[61]BOP!$A$81:$IV$88,[61]BOP!#REF!</definedName>
    <definedName name="Z_112039D4_FF0B_11D1_98B3_00C04FC96ABD_.wvu.Rows" localSheetId="14" hidden="1">[61]BOP!$A$36:$IV$36,[61]BOP!$A$44:$IV$44,[61]BOP!$A$59:$IV$59,[61]BOP!#REF!,[61]BOP!#REF!,[61]BOP!$A$79:$IV$79,[61]BOP!$A$81:$IV$88,[61]BOP!#REF!</definedName>
    <definedName name="Z_112039D4_FF0B_11D1_98B3_00C04FC96ABD_.wvu.Rows" hidden="1">[62]BOP!$A$36:$IV$36,[62]BOP!$A$44:$IV$44,[62]BOP!$A$59:$IV$59,[62]BOP!#REF!,[62]BOP!#REF!,[62]BOP!$A$79:$IV$79,[62]BOP!$A$81:$IV$88,[62]BOP!#REF!</definedName>
    <definedName name="Z_112039D5_FF0B_11D1_98B3_00C04FC96ABD_.wvu.Rows" localSheetId="19" hidden="1">[61]BOP!$A$36:$IV$36,[61]BOP!$A$44:$IV$44,[61]BOP!$A$59:$IV$59,[61]BOP!#REF!,[61]BOP!#REF!,[61]BOP!$A$79:$IV$79,[61]BOP!$A$81:$IV$88</definedName>
    <definedName name="Z_112039D5_FF0B_11D1_98B3_00C04FC96ABD_.wvu.Rows" localSheetId="22" hidden="1">[61]BOP!$A$36:$IV$36,[61]BOP!$A$44:$IV$44,[61]BOP!$A$59:$IV$59,[61]BOP!#REF!,[61]BOP!#REF!,[61]BOP!$A$79:$IV$79,[61]BOP!$A$81:$IV$88</definedName>
    <definedName name="Z_112039D5_FF0B_11D1_98B3_00C04FC96ABD_.wvu.Rows" localSheetId="24" hidden="1">[61]BOP!$A$36:$IV$36,[61]BOP!$A$44:$IV$44,[61]BOP!$A$59:$IV$59,[61]BOP!#REF!,[61]BOP!#REF!,[61]BOP!$A$79:$IV$79,[61]BOP!$A$81:$IV$88</definedName>
    <definedName name="Z_112039D5_FF0B_11D1_98B3_00C04FC96ABD_.wvu.Rows" localSheetId="4" hidden="1">[61]BOP!$A$36:$IV$36,[61]BOP!$A$44:$IV$44,[61]BOP!$A$59:$IV$59,[61]BOP!#REF!,[61]BOP!#REF!,[61]BOP!$A$79:$IV$79,[61]BOP!$A$81:$IV$88</definedName>
    <definedName name="Z_112039D5_FF0B_11D1_98B3_00C04FC96ABD_.wvu.Rows" localSheetId="14" hidden="1">[61]BOP!$A$36:$IV$36,[61]BOP!$A$44:$IV$44,[61]BOP!$A$59:$IV$59,[61]BOP!#REF!,[61]BOP!#REF!,[61]BOP!$A$79:$IV$79,[61]BOP!$A$81:$IV$88</definedName>
    <definedName name="Z_112039D5_FF0B_11D1_98B3_00C04FC96ABD_.wvu.Rows" hidden="1">[62]BOP!$A$36:$IV$36,[62]BOP!$A$44:$IV$44,[62]BOP!$A$59:$IV$59,[62]BOP!#REF!,[62]BOP!#REF!,[62]BOP!$A$79:$IV$79,[62]BOP!$A$81:$IV$88</definedName>
    <definedName name="Z_112039D6_FF0B_11D1_98B3_00C04FC96ABD_.wvu.Rows" localSheetId="19" hidden="1">[61]BOP!$A$36:$IV$36,[61]BOP!$A$44:$IV$44,[61]BOP!$A$59:$IV$59,[61]BOP!#REF!,[61]BOP!#REF!,[61]BOP!$A$79:$IV$79,[61]BOP!#REF!</definedName>
    <definedName name="Z_112039D6_FF0B_11D1_98B3_00C04FC96ABD_.wvu.Rows" localSheetId="22" hidden="1">[61]BOP!$A$36:$IV$36,[61]BOP!$A$44:$IV$44,[61]BOP!$A$59:$IV$59,[61]BOP!#REF!,[61]BOP!#REF!,[61]BOP!$A$79:$IV$79,[61]BOP!#REF!</definedName>
    <definedName name="Z_112039D6_FF0B_11D1_98B3_00C04FC96ABD_.wvu.Rows" localSheetId="24" hidden="1">[61]BOP!$A$36:$IV$36,[61]BOP!$A$44:$IV$44,[61]BOP!$A$59:$IV$59,[61]BOP!#REF!,[61]BOP!#REF!,[61]BOP!$A$79:$IV$79,[61]BOP!#REF!</definedName>
    <definedName name="Z_112039D6_FF0B_11D1_98B3_00C04FC96ABD_.wvu.Rows" localSheetId="4" hidden="1">[61]BOP!$A$36:$IV$36,[61]BOP!$A$44:$IV$44,[61]BOP!$A$59:$IV$59,[61]BOP!#REF!,[61]BOP!#REF!,[61]BOP!$A$79:$IV$79,[61]BOP!#REF!</definedName>
    <definedName name="Z_112039D6_FF0B_11D1_98B3_00C04FC96ABD_.wvu.Rows" localSheetId="7" hidden="1">[62]BOP!$A$36:$IV$36,[62]BOP!$A$44:$IV$44,[62]BOP!$A$59:$IV$59,[62]BOP!#REF!,[62]BOP!#REF!,[62]BOP!$A$79:$IV$79,[62]BOP!#REF!</definedName>
    <definedName name="Z_112039D6_FF0B_11D1_98B3_00C04FC96ABD_.wvu.Rows" localSheetId="14" hidden="1">[61]BOP!$A$36:$IV$36,[61]BOP!$A$44:$IV$44,[61]BOP!$A$59:$IV$59,[61]BOP!#REF!,[61]BOP!#REF!,[61]BOP!$A$79:$IV$79,[61]BOP!#REF!</definedName>
    <definedName name="Z_112039D6_FF0B_11D1_98B3_00C04FC96ABD_.wvu.Rows" hidden="1">[62]BOP!$A$36:$IV$36,[62]BOP!$A$44:$IV$44,[62]BOP!$A$59:$IV$59,[62]BOP!#REF!,[62]BOP!#REF!,[62]BOP!$A$79:$IV$79,[62]BOP!#REF!</definedName>
    <definedName name="Z_112039D7_FF0B_11D1_98B3_00C04FC96ABD_.wvu.Rows" localSheetId="19" hidden="1">[61]BOP!$A$36:$IV$36,[61]BOP!$A$44:$IV$44,[61]BOP!$A$59:$IV$59,[61]BOP!#REF!,[61]BOP!#REF!,[61]BOP!$A$79:$IV$79,[61]BOP!$A$81:$IV$88,[61]BOP!#REF!</definedName>
    <definedName name="Z_112039D7_FF0B_11D1_98B3_00C04FC96ABD_.wvu.Rows" localSheetId="22" hidden="1">[61]BOP!$A$36:$IV$36,[61]BOP!$A$44:$IV$44,[61]BOP!$A$59:$IV$59,[61]BOP!#REF!,[61]BOP!#REF!,[61]BOP!$A$79:$IV$79,[61]BOP!$A$81:$IV$88,[61]BOP!#REF!</definedName>
    <definedName name="Z_112039D7_FF0B_11D1_98B3_00C04FC96ABD_.wvu.Rows" localSheetId="24" hidden="1">[61]BOP!$A$36:$IV$36,[61]BOP!$A$44:$IV$44,[61]BOP!$A$59:$IV$59,[61]BOP!#REF!,[61]BOP!#REF!,[61]BOP!$A$79:$IV$79,[61]BOP!$A$81:$IV$88,[61]BOP!#REF!</definedName>
    <definedName name="Z_112039D7_FF0B_11D1_98B3_00C04FC96ABD_.wvu.Rows" localSheetId="4" hidden="1">[61]BOP!$A$36:$IV$36,[61]BOP!$A$44:$IV$44,[61]BOP!$A$59:$IV$59,[61]BOP!#REF!,[61]BOP!#REF!,[61]BOP!$A$79:$IV$79,[61]BOP!$A$81:$IV$88,[61]BOP!#REF!</definedName>
    <definedName name="Z_112039D7_FF0B_11D1_98B3_00C04FC96ABD_.wvu.Rows" localSheetId="14" hidden="1">[61]BOP!$A$36:$IV$36,[61]BOP!$A$44:$IV$44,[61]BOP!$A$59:$IV$59,[61]BOP!#REF!,[61]BOP!#REF!,[61]BOP!$A$79:$IV$79,[61]BOP!$A$81:$IV$88,[61]BOP!#REF!</definedName>
    <definedName name="Z_112039D7_FF0B_11D1_98B3_00C04FC96ABD_.wvu.Rows" hidden="1">[62]BOP!$A$36:$IV$36,[62]BOP!$A$44:$IV$44,[62]BOP!$A$59:$IV$59,[62]BOP!#REF!,[62]BOP!#REF!,[62]BOP!$A$79:$IV$79,[62]BOP!$A$81:$IV$88,[62]BOP!#REF!</definedName>
    <definedName name="Z_112039D8_FF0B_11D1_98B3_00C04FC96ABD_.wvu.Rows" localSheetId="19" hidden="1">[61]BOP!$A$36:$IV$36,[61]BOP!$A$44:$IV$44,[61]BOP!$A$59:$IV$59,[61]BOP!#REF!,[61]BOP!#REF!,[61]BOP!$A$79:$IV$79,[61]BOP!$A$81:$IV$88,[61]BOP!#REF!</definedName>
    <definedName name="Z_112039D8_FF0B_11D1_98B3_00C04FC96ABD_.wvu.Rows" localSheetId="22" hidden="1">[61]BOP!$A$36:$IV$36,[61]BOP!$A$44:$IV$44,[61]BOP!$A$59:$IV$59,[61]BOP!#REF!,[61]BOP!#REF!,[61]BOP!$A$79:$IV$79,[61]BOP!$A$81:$IV$88,[61]BOP!#REF!</definedName>
    <definedName name="Z_112039D8_FF0B_11D1_98B3_00C04FC96ABD_.wvu.Rows" localSheetId="24" hidden="1">[61]BOP!$A$36:$IV$36,[61]BOP!$A$44:$IV$44,[61]BOP!$A$59:$IV$59,[61]BOP!#REF!,[61]BOP!#REF!,[61]BOP!$A$79:$IV$79,[61]BOP!$A$81:$IV$88,[61]BOP!#REF!</definedName>
    <definedName name="Z_112039D8_FF0B_11D1_98B3_00C04FC96ABD_.wvu.Rows" localSheetId="4" hidden="1">[61]BOP!$A$36:$IV$36,[61]BOP!$A$44:$IV$44,[61]BOP!$A$59:$IV$59,[61]BOP!#REF!,[61]BOP!#REF!,[61]BOP!$A$79:$IV$79,[61]BOP!$A$81:$IV$88,[61]BOP!#REF!</definedName>
    <definedName name="Z_112039D8_FF0B_11D1_98B3_00C04FC96ABD_.wvu.Rows" localSheetId="14" hidden="1">[61]BOP!$A$36:$IV$36,[61]BOP!$A$44:$IV$44,[61]BOP!$A$59:$IV$59,[61]BOP!#REF!,[61]BOP!#REF!,[61]BOP!$A$79:$IV$79,[61]BOP!$A$81:$IV$88,[61]BOP!#REF!</definedName>
    <definedName name="Z_112039D8_FF0B_11D1_98B3_00C04FC96ABD_.wvu.Rows" hidden="1">[62]BOP!$A$36:$IV$36,[62]BOP!$A$44:$IV$44,[62]BOP!$A$59:$IV$59,[62]BOP!#REF!,[62]BOP!#REF!,[62]BOP!$A$79:$IV$79,[62]BOP!$A$81:$IV$88,[62]BOP!#REF!</definedName>
    <definedName name="Z_112039D9_FF0B_11D1_98B3_00C04FC96ABD_.wvu.Rows" localSheetId="19" hidden="1">[61]BOP!$A$36:$IV$36,[61]BOP!$A$44:$IV$44,[61]BOP!$A$59:$IV$59,[61]BOP!#REF!,[61]BOP!#REF!,[61]BOP!$A$79:$IV$79,[61]BOP!$A$81:$IV$88,[61]BOP!#REF!</definedName>
    <definedName name="Z_112039D9_FF0B_11D1_98B3_00C04FC96ABD_.wvu.Rows" localSheetId="22" hidden="1">[61]BOP!$A$36:$IV$36,[61]BOP!$A$44:$IV$44,[61]BOP!$A$59:$IV$59,[61]BOP!#REF!,[61]BOP!#REF!,[61]BOP!$A$79:$IV$79,[61]BOP!$A$81:$IV$88,[61]BOP!#REF!</definedName>
    <definedName name="Z_112039D9_FF0B_11D1_98B3_00C04FC96ABD_.wvu.Rows" localSheetId="24" hidden="1">[61]BOP!$A$36:$IV$36,[61]BOP!$A$44:$IV$44,[61]BOP!$A$59:$IV$59,[61]BOP!#REF!,[61]BOP!#REF!,[61]BOP!$A$79:$IV$79,[61]BOP!$A$81:$IV$88,[61]BOP!#REF!</definedName>
    <definedName name="Z_112039D9_FF0B_11D1_98B3_00C04FC96ABD_.wvu.Rows" localSheetId="4" hidden="1">[61]BOP!$A$36:$IV$36,[61]BOP!$A$44:$IV$44,[61]BOP!$A$59:$IV$59,[61]BOP!#REF!,[61]BOP!#REF!,[61]BOP!$A$79:$IV$79,[61]BOP!$A$81:$IV$88,[61]BOP!#REF!</definedName>
    <definedName name="Z_112039D9_FF0B_11D1_98B3_00C04FC96ABD_.wvu.Rows" localSheetId="14" hidden="1">[61]BOP!$A$36:$IV$36,[61]BOP!$A$44:$IV$44,[61]BOP!$A$59:$IV$59,[61]BOP!#REF!,[61]BOP!#REF!,[61]BOP!$A$79:$IV$79,[61]BOP!$A$81:$IV$88,[61]BOP!#REF!</definedName>
    <definedName name="Z_112039D9_FF0B_11D1_98B3_00C04FC96ABD_.wvu.Rows" hidden="1">[62]BOP!$A$36:$IV$36,[62]BOP!$A$44:$IV$44,[62]BOP!$A$59:$IV$59,[62]BOP!#REF!,[62]BOP!#REF!,[62]BOP!$A$79:$IV$79,[62]BOP!$A$81:$IV$88,[62]BOP!#REF!</definedName>
    <definedName name="Z_112039DB_FF0B_11D1_98B3_00C04FC96ABD_.wvu.Rows" localSheetId="19" hidden="1">[61]BOP!$A$36:$IV$36,[61]BOP!$A$44:$IV$44,[61]BOP!$A$59:$IV$59,[61]BOP!#REF!,[61]BOP!#REF!,[61]BOP!$A$79:$IV$79,[61]BOP!$A$81:$IV$88,[61]BOP!#REF!,[61]BOP!#REF!</definedName>
    <definedName name="Z_112039DB_FF0B_11D1_98B3_00C04FC96ABD_.wvu.Rows" localSheetId="22" hidden="1">[61]BOP!$A$36:$IV$36,[61]BOP!$A$44:$IV$44,[61]BOP!$A$59:$IV$59,[61]BOP!#REF!,[61]BOP!#REF!,[61]BOP!$A$79:$IV$79,[61]BOP!$A$81:$IV$88,[61]BOP!#REF!,[61]BOP!#REF!</definedName>
    <definedName name="Z_112039DB_FF0B_11D1_98B3_00C04FC96ABD_.wvu.Rows" localSheetId="24" hidden="1">[61]BOP!$A$36:$IV$36,[61]BOP!$A$44:$IV$44,[61]BOP!$A$59:$IV$59,[61]BOP!#REF!,[61]BOP!#REF!,[61]BOP!$A$79:$IV$79,[61]BOP!$A$81:$IV$88,[61]BOP!#REF!,[61]BOP!#REF!</definedName>
    <definedName name="Z_112039DB_FF0B_11D1_98B3_00C04FC96ABD_.wvu.Rows" localSheetId="4" hidden="1">[61]BOP!$A$36:$IV$36,[61]BOP!$A$44:$IV$44,[61]BOP!$A$59:$IV$59,[61]BOP!#REF!,[61]BOP!#REF!,[61]BOP!$A$79:$IV$79,[61]BOP!$A$81:$IV$88,[61]BOP!#REF!,[61]BOP!#REF!</definedName>
    <definedName name="Z_112039DB_FF0B_11D1_98B3_00C04FC96ABD_.wvu.Rows" localSheetId="14" hidden="1">[61]BOP!$A$36:$IV$36,[61]BOP!$A$44:$IV$44,[61]BOP!$A$59:$IV$59,[61]BOP!#REF!,[61]BOP!#REF!,[61]BOP!$A$79:$IV$79,[61]BOP!$A$81:$IV$88,[61]BOP!#REF!,[61]BOP!#REF!</definedName>
    <definedName name="Z_112039DB_FF0B_11D1_98B3_00C04FC96ABD_.wvu.Rows" hidden="1">[62]BOP!$A$36:$IV$36,[62]BOP!$A$44:$IV$44,[62]BOP!$A$59:$IV$59,[62]BOP!#REF!,[62]BOP!#REF!,[62]BOP!$A$79:$IV$79,[62]BOP!$A$81:$IV$88,[62]BOP!#REF!,[62]BOP!#REF!</definedName>
    <definedName name="Z_112039DC_FF0B_11D1_98B3_00C04FC96ABD_.wvu.Rows" localSheetId="19" hidden="1">[61]BOP!$A$36:$IV$36,[61]BOP!$A$44:$IV$44,[61]BOP!$A$59:$IV$59,[61]BOP!#REF!,[61]BOP!#REF!,[61]BOP!$A$79:$IV$79,[61]BOP!$A$81:$IV$88,[61]BOP!#REF!,[61]BOP!#REF!</definedName>
    <definedName name="Z_112039DC_FF0B_11D1_98B3_00C04FC96ABD_.wvu.Rows" localSheetId="22" hidden="1">[61]BOP!$A$36:$IV$36,[61]BOP!$A$44:$IV$44,[61]BOP!$A$59:$IV$59,[61]BOP!#REF!,[61]BOP!#REF!,[61]BOP!$A$79:$IV$79,[61]BOP!$A$81:$IV$88,[61]BOP!#REF!,[61]BOP!#REF!</definedName>
    <definedName name="Z_112039DC_FF0B_11D1_98B3_00C04FC96ABD_.wvu.Rows" localSheetId="24" hidden="1">[61]BOP!$A$36:$IV$36,[61]BOP!$A$44:$IV$44,[61]BOP!$A$59:$IV$59,[61]BOP!#REF!,[61]BOP!#REF!,[61]BOP!$A$79:$IV$79,[61]BOP!$A$81:$IV$88,[61]BOP!#REF!,[61]BOP!#REF!</definedName>
    <definedName name="Z_112039DC_FF0B_11D1_98B3_00C04FC96ABD_.wvu.Rows" localSheetId="4" hidden="1">[61]BOP!$A$36:$IV$36,[61]BOP!$A$44:$IV$44,[61]BOP!$A$59:$IV$59,[61]BOP!#REF!,[61]BOP!#REF!,[61]BOP!$A$79:$IV$79,[61]BOP!$A$81:$IV$88,[61]BOP!#REF!,[61]BOP!#REF!</definedName>
    <definedName name="Z_112039DC_FF0B_11D1_98B3_00C04FC96ABD_.wvu.Rows" localSheetId="14" hidden="1">[61]BOP!$A$36:$IV$36,[61]BOP!$A$44:$IV$44,[61]BOP!$A$59:$IV$59,[61]BOP!#REF!,[61]BOP!#REF!,[61]BOP!$A$79:$IV$79,[61]BOP!$A$81:$IV$88,[61]BOP!#REF!,[61]BOP!#REF!</definedName>
    <definedName name="Z_112039DC_FF0B_11D1_98B3_00C04FC96ABD_.wvu.Rows" hidden="1">[62]BOP!$A$36:$IV$36,[62]BOP!$A$44:$IV$44,[62]BOP!$A$59:$IV$59,[62]BOP!#REF!,[62]BOP!#REF!,[62]BOP!$A$79:$IV$79,[62]BOP!$A$81:$IV$88,[62]BOP!#REF!,[62]BOP!#REF!</definedName>
    <definedName name="Z_112039DD_FF0B_11D1_98B3_00C04FC96ABD_.wvu.Rows" localSheetId="19" hidden="1">[61]BOP!$A$36:$IV$36,[61]BOP!$A$44:$IV$44,[61]BOP!$A$59:$IV$59,[61]BOP!#REF!,[61]BOP!#REF!,[61]BOP!$A$79:$IV$79</definedName>
    <definedName name="Z_112039DD_FF0B_11D1_98B3_00C04FC96ABD_.wvu.Rows" localSheetId="22" hidden="1">[61]BOP!$A$36:$IV$36,[61]BOP!$A$44:$IV$44,[61]BOP!$A$59:$IV$59,[61]BOP!#REF!,[61]BOP!#REF!,[61]BOP!$A$79:$IV$79</definedName>
    <definedName name="Z_112039DD_FF0B_11D1_98B3_00C04FC96ABD_.wvu.Rows" localSheetId="24" hidden="1">[61]BOP!$A$36:$IV$36,[61]BOP!$A$44:$IV$44,[61]BOP!$A$59:$IV$59,[61]BOP!#REF!,[61]BOP!#REF!,[61]BOP!$A$79:$IV$79</definedName>
    <definedName name="Z_112039DD_FF0B_11D1_98B3_00C04FC96ABD_.wvu.Rows" localSheetId="4" hidden="1">[61]BOP!$A$36:$IV$36,[61]BOP!$A$44:$IV$44,[61]BOP!$A$59:$IV$59,[61]BOP!#REF!,[61]BOP!#REF!,[61]BOP!$A$79:$IV$79</definedName>
    <definedName name="Z_112039DD_FF0B_11D1_98B3_00C04FC96ABD_.wvu.Rows" localSheetId="14" hidden="1">[61]BOP!$A$36:$IV$36,[61]BOP!$A$44:$IV$44,[61]BOP!$A$59:$IV$59,[61]BOP!#REF!,[61]BOP!#REF!,[61]BOP!$A$79:$IV$79</definedName>
    <definedName name="Z_112039DD_FF0B_11D1_98B3_00C04FC96ABD_.wvu.Rows" hidden="1">[62]BOP!$A$36:$IV$36,[62]BOP!$A$44:$IV$44,[62]BOP!$A$59:$IV$59,[62]BOP!#REF!,[62]BOP!#REF!,[62]BOP!$A$79:$IV$79</definedName>
    <definedName name="Z_1A8C061B_2301_11D3_BFD1_000039E37209_.wvu.Cols" hidden="1">'[114]IDA-tab7'!$K$1:$T$65536,'[114]IDA-tab7'!$V$1:$AE$65536,'[114]IDA-tab7'!$AG$1:$AP$65536</definedName>
    <definedName name="Z_1A8C061B_2301_11D3_BFD1_000039E37209_.wvu.Rows" hidden="1">'[114]IDA-tab7'!$A$10:$IV$11,'[114]IDA-tab7'!$A$14:$IV$14,'[114]IDA-tab7'!$A$18:$IV$18</definedName>
    <definedName name="Z_1A8C061C_2301_11D3_BFD1_000039E37209_.wvu.Cols" hidden="1">'[114]IDA-tab7'!$K$1:$T$65536,'[114]IDA-tab7'!$V$1:$AE$65536,'[114]IDA-tab7'!$AG$1:$AP$65536</definedName>
    <definedName name="Z_1A8C061C_2301_11D3_BFD1_000039E37209_.wvu.Rows" hidden="1">'[114]IDA-tab7'!$A$10:$IV$11,'[114]IDA-tab7'!$A$14:$IV$14,'[114]IDA-tab7'!$A$18:$IV$18</definedName>
    <definedName name="Z_1A8C061E_2301_11D3_BFD1_000039E37209_.wvu.Cols" hidden="1">'[114]IDA-tab7'!$K$1:$T$65536,'[114]IDA-tab7'!$V$1:$AE$65536,'[114]IDA-tab7'!$AG$1:$AP$65536</definedName>
    <definedName name="Z_1A8C061E_2301_11D3_BFD1_000039E37209_.wvu.Rows" hidden="1">'[114]IDA-tab7'!$A$10:$IV$11,'[114]IDA-tab7'!$A$14:$IV$14,'[114]IDA-tab7'!$A$18:$IV$18</definedName>
    <definedName name="Z_1A8C061F_2301_11D3_BFD1_000039E37209_.wvu.Cols" hidden="1">'[114]IDA-tab7'!$K$1:$T$65536,'[114]IDA-tab7'!$V$1:$AE$65536,'[114]IDA-tab7'!$AG$1:$AP$65536</definedName>
    <definedName name="Z_1A8C061F_2301_11D3_BFD1_000039E37209_.wvu.Rows" hidden="1">'[114]IDA-tab7'!$A$10:$IV$11,'[114]IDA-tab7'!$A$14:$IV$14,'[114]IDA-tab7'!$A$18:$IV$18</definedName>
    <definedName name="Z_1F4C2007_FFA7_11D1_98B6_00C04FC96ABD_.wvu.Rows" localSheetId="19" hidden="1">[61]BOP!$A$36:$IV$36,[61]BOP!$A$44:$IV$44,[61]BOP!$A$59:$IV$59,[61]BOP!#REF!,[61]BOP!#REF!,[61]BOP!$A$81:$IV$88</definedName>
    <definedName name="Z_1F4C2007_FFA7_11D1_98B6_00C04FC96ABD_.wvu.Rows" localSheetId="22" hidden="1">[61]BOP!$A$36:$IV$36,[61]BOP!$A$44:$IV$44,[61]BOP!$A$59:$IV$59,[61]BOP!#REF!,[61]BOP!#REF!,[61]BOP!$A$81:$IV$88</definedName>
    <definedName name="Z_1F4C2007_FFA7_11D1_98B6_00C04FC96ABD_.wvu.Rows" localSheetId="24" hidden="1">[61]BOP!$A$36:$IV$36,[61]BOP!$A$44:$IV$44,[61]BOP!$A$59:$IV$59,[61]BOP!#REF!,[61]BOP!#REF!,[61]BOP!$A$81:$IV$88</definedName>
    <definedName name="Z_1F4C2007_FFA7_11D1_98B6_00C04FC96ABD_.wvu.Rows" localSheetId="4" hidden="1">[61]BOP!$A$36:$IV$36,[61]BOP!$A$44:$IV$44,[61]BOP!$A$59:$IV$59,[61]BOP!#REF!,[61]BOP!#REF!,[61]BOP!$A$81:$IV$88</definedName>
    <definedName name="Z_1F4C2007_FFA7_11D1_98B6_00C04FC96ABD_.wvu.Rows" localSheetId="14" hidden="1">[61]BOP!$A$36:$IV$36,[61]BOP!$A$44:$IV$44,[61]BOP!$A$59:$IV$59,[61]BOP!#REF!,[61]BOP!#REF!,[61]BOP!$A$81:$IV$88</definedName>
    <definedName name="Z_1F4C2007_FFA7_11D1_98B6_00C04FC96ABD_.wvu.Rows" hidden="1">[62]BOP!$A$36:$IV$36,[62]BOP!$A$44:$IV$44,[62]BOP!$A$59:$IV$59,[62]BOP!#REF!,[62]BOP!#REF!,[62]BOP!$A$81:$IV$88</definedName>
    <definedName name="Z_1F4C2008_FFA7_11D1_98B6_00C04FC96ABD_.wvu.Rows" localSheetId="19" hidden="1">[61]BOP!$A$36:$IV$36,[61]BOP!$A$44:$IV$44,[61]BOP!$A$59:$IV$59,[61]BOP!#REF!,[61]BOP!#REF!,[61]BOP!$A$81:$IV$88</definedName>
    <definedName name="Z_1F4C2008_FFA7_11D1_98B6_00C04FC96ABD_.wvu.Rows" localSheetId="22" hidden="1">[61]BOP!$A$36:$IV$36,[61]BOP!$A$44:$IV$44,[61]BOP!$A$59:$IV$59,[61]BOP!#REF!,[61]BOP!#REF!,[61]BOP!$A$81:$IV$88</definedName>
    <definedName name="Z_1F4C2008_FFA7_11D1_98B6_00C04FC96ABD_.wvu.Rows" localSheetId="24" hidden="1">[61]BOP!$A$36:$IV$36,[61]BOP!$A$44:$IV$44,[61]BOP!$A$59:$IV$59,[61]BOP!#REF!,[61]BOP!#REF!,[61]BOP!$A$81:$IV$88</definedName>
    <definedName name="Z_1F4C2008_FFA7_11D1_98B6_00C04FC96ABD_.wvu.Rows" localSheetId="4" hidden="1">[61]BOP!$A$36:$IV$36,[61]BOP!$A$44:$IV$44,[61]BOP!$A$59:$IV$59,[61]BOP!#REF!,[61]BOP!#REF!,[61]BOP!$A$81:$IV$88</definedName>
    <definedName name="Z_1F4C2008_FFA7_11D1_98B6_00C04FC96ABD_.wvu.Rows" localSheetId="14" hidden="1">[61]BOP!$A$36:$IV$36,[61]BOP!$A$44:$IV$44,[61]BOP!$A$59:$IV$59,[61]BOP!#REF!,[61]BOP!#REF!,[61]BOP!$A$81:$IV$88</definedName>
    <definedName name="Z_1F4C2008_FFA7_11D1_98B6_00C04FC96ABD_.wvu.Rows" hidden="1">[62]BOP!$A$36:$IV$36,[62]BOP!$A$44:$IV$44,[62]BOP!$A$59:$IV$59,[62]BOP!#REF!,[62]BOP!#REF!,[62]BOP!$A$81:$IV$88</definedName>
    <definedName name="Z_1F4C2009_FFA7_11D1_98B6_00C04FC96ABD_.wvu.Rows" localSheetId="19" hidden="1">[61]BOP!$A$36:$IV$36,[61]BOP!$A$44:$IV$44,[61]BOP!$A$59:$IV$59,[61]BOP!#REF!,[61]BOP!#REF!,[61]BOP!$A$81:$IV$88</definedName>
    <definedName name="Z_1F4C2009_FFA7_11D1_98B6_00C04FC96ABD_.wvu.Rows" localSheetId="22" hidden="1">[61]BOP!$A$36:$IV$36,[61]BOP!$A$44:$IV$44,[61]BOP!$A$59:$IV$59,[61]BOP!#REF!,[61]BOP!#REF!,[61]BOP!$A$81:$IV$88</definedName>
    <definedName name="Z_1F4C2009_FFA7_11D1_98B6_00C04FC96ABD_.wvu.Rows" localSheetId="24" hidden="1">[61]BOP!$A$36:$IV$36,[61]BOP!$A$44:$IV$44,[61]BOP!$A$59:$IV$59,[61]BOP!#REF!,[61]BOP!#REF!,[61]BOP!$A$81:$IV$88</definedName>
    <definedName name="Z_1F4C2009_FFA7_11D1_98B6_00C04FC96ABD_.wvu.Rows" localSheetId="4" hidden="1">[61]BOP!$A$36:$IV$36,[61]BOP!$A$44:$IV$44,[61]BOP!$A$59:$IV$59,[61]BOP!#REF!,[61]BOP!#REF!,[61]BOP!$A$81:$IV$88</definedName>
    <definedName name="Z_1F4C2009_FFA7_11D1_98B6_00C04FC96ABD_.wvu.Rows" localSheetId="14" hidden="1">[61]BOP!$A$36:$IV$36,[61]BOP!$A$44:$IV$44,[61]BOP!$A$59:$IV$59,[61]BOP!#REF!,[61]BOP!#REF!,[61]BOP!$A$81:$IV$88</definedName>
    <definedName name="Z_1F4C2009_FFA7_11D1_98B6_00C04FC96ABD_.wvu.Rows" hidden="1">[62]BOP!$A$36:$IV$36,[62]BOP!$A$44:$IV$44,[62]BOP!$A$59:$IV$59,[62]BOP!#REF!,[62]BOP!#REF!,[62]BOP!$A$81:$IV$88</definedName>
    <definedName name="Z_1F4C200A_FFA7_11D1_98B6_00C04FC96ABD_.wvu.Rows" localSheetId="19" hidden="1">[61]BOP!$A$36:$IV$36,[61]BOP!$A$44:$IV$44,[61]BOP!$A$59:$IV$59,[61]BOP!#REF!,[61]BOP!#REF!,[61]BOP!$A$81:$IV$88</definedName>
    <definedName name="Z_1F4C200A_FFA7_11D1_98B6_00C04FC96ABD_.wvu.Rows" localSheetId="22" hidden="1">[61]BOP!$A$36:$IV$36,[61]BOP!$A$44:$IV$44,[61]BOP!$A$59:$IV$59,[61]BOP!#REF!,[61]BOP!#REF!,[61]BOP!$A$81:$IV$88</definedName>
    <definedName name="Z_1F4C200A_FFA7_11D1_98B6_00C04FC96ABD_.wvu.Rows" localSheetId="24" hidden="1">[61]BOP!$A$36:$IV$36,[61]BOP!$A$44:$IV$44,[61]BOP!$A$59:$IV$59,[61]BOP!#REF!,[61]BOP!#REF!,[61]BOP!$A$81:$IV$88</definedName>
    <definedName name="Z_1F4C200A_FFA7_11D1_98B6_00C04FC96ABD_.wvu.Rows" localSheetId="4" hidden="1">[61]BOP!$A$36:$IV$36,[61]BOP!$A$44:$IV$44,[61]BOP!$A$59:$IV$59,[61]BOP!#REF!,[61]BOP!#REF!,[61]BOP!$A$81:$IV$88</definedName>
    <definedName name="Z_1F4C200A_FFA7_11D1_98B6_00C04FC96ABD_.wvu.Rows" localSheetId="14" hidden="1">[61]BOP!$A$36:$IV$36,[61]BOP!$A$44:$IV$44,[61]BOP!$A$59:$IV$59,[61]BOP!#REF!,[61]BOP!#REF!,[61]BOP!$A$81:$IV$88</definedName>
    <definedName name="Z_1F4C200A_FFA7_11D1_98B6_00C04FC96ABD_.wvu.Rows" hidden="1">[62]BOP!$A$36:$IV$36,[62]BOP!$A$44:$IV$44,[62]BOP!$A$59:$IV$59,[62]BOP!#REF!,[62]BOP!#REF!,[62]BOP!$A$81:$IV$88</definedName>
    <definedName name="Z_1F4C200B_FFA7_11D1_98B6_00C04FC96ABD_.wvu.Rows" localSheetId="19" hidden="1">[61]BOP!$A$36:$IV$36,[61]BOP!$A$44:$IV$44,[61]BOP!$A$59:$IV$59,[61]BOP!#REF!,[61]BOP!#REF!,[61]BOP!$A$79:$IV$79,[61]BOP!$A$81:$IV$88,[61]BOP!#REF!</definedName>
    <definedName name="Z_1F4C200B_FFA7_11D1_98B6_00C04FC96ABD_.wvu.Rows" localSheetId="22" hidden="1">[61]BOP!$A$36:$IV$36,[61]BOP!$A$44:$IV$44,[61]BOP!$A$59:$IV$59,[61]BOP!#REF!,[61]BOP!#REF!,[61]BOP!$A$79:$IV$79,[61]BOP!$A$81:$IV$88,[61]BOP!#REF!</definedName>
    <definedName name="Z_1F4C200B_FFA7_11D1_98B6_00C04FC96ABD_.wvu.Rows" localSheetId="24" hidden="1">[61]BOP!$A$36:$IV$36,[61]BOP!$A$44:$IV$44,[61]BOP!$A$59:$IV$59,[61]BOP!#REF!,[61]BOP!#REF!,[61]BOP!$A$79:$IV$79,[61]BOP!$A$81:$IV$88,[61]BOP!#REF!</definedName>
    <definedName name="Z_1F4C200B_FFA7_11D1_98B6_00C04FC96ABD_.wvu.Rows" localSheetId="4" hidden="1">[61]BOP!$A$36:$IV$36,[61]BOP!$A$44:$IV$44,[61]BOP!$A$59:$IV$59,[61]BOP!#REF!,[61]BOP!#REF!,[61]BOP!$A$79:$IV$79,[61]BOP!$A$81:$IV$88,[61]BOP!#REF!</definedName>
    <definedName name="Z_1F4C200B_FFA7_11D1_98B6_00C04FC96ABD_.wvu.Rows" localSheetId="14" hidden="1">[61]BOP!$A$36:$IV$36,[61]BOP!$A$44:$IV$44,[61]BOP!$A$59:$IV$59,[61]BOP!#REF!,[61]BOP!#REF!,[61]BOP!$A$79:$IV$79,[61]BOP!$A$81:$IV$88,[61]BOP!#REF!</definedName>
    <definedName name="Z_1F4C200B_FFA7_11D1_98B6_00C04FC96ABD_.wvu.Rows" hidden="1">[62]BOP!$A$36:$IV$36,[62]BOP!$A$44:$IV$44,[62]BOP!$A$59:$IV$59,[62]BOP!#REF!,[62]BOP!#REF!,[62]BOP!$A$79:$IV$79,[62]BOP!$A$81:$IV$88,[62]BOP!#REF!</definedName>
    <definedName name="Z_1F4C200C_FFA7_11D1_98B6_00C04FC96ABD_.wvu.Rows" localSheetId="19" hidden="1">[61]BOP!$A$36:$IV$36,[61]BOP!$A$44:$IV$44,[61]BOP!$A$59:$IV$59,[61]BOP!#REF!,[61]BOP!#REF!,[61]BOP!$A$79:$IV$79,[61]BOP!$A$81:$IV$88</definedName>
    <definedName name="Z_1F4C200C_FFA7_11D1_98B6_00C04FC96ABD_.wvu.Rows" localSheetId="22" hidden="1">[61]BOP!$A$36:$IV$36,[61]BOP!$A$44:$IV$44,[61]BOP!$A$59:$IV$59,[61]BOP!#REF!,[61]BOP!#REF!,[61]BOP!$A$79:$IV$79,[61]BOP!$A$81:$IV$88</definedName>
    <definedName name="Z_1F4C200C_FFA7_11D1_98B6_00C04FC96ABD_.wvu.Rows" localSheetId="24" hidden="1">[61]BOP!$A$36:$IV$36,[61]BOP!$A$44:$IV$44,[61]BOP!$A$59:$IV$59,[61]BOP!#REF!,[61]BOP!#REF!,[61]BOP!$A$79:$IV$79,[61]BOP!$A$81:$IV$88</definedName>
    <definedName name="Z_1F4C200C_FFA7_11D1_98B6_00C04FC96ABD_.wvu.Rows" localSheetId="4" hidden="1">[61]BOP!$A$36:$IV$36,[61]BOP!$A$44:$IV$44,[61]BOP!$A$59:$IV$59,[61]BOP!#REF!,[61]BOP!#REF!,[61]BOP!$A$79:$IV$79,[61]BOP!$A$81:$IV$88</definedName>
    <definedName name="Z_1F4C200C_FFA7_11D1_98B6_00C04FC96ABD_.wvu.Rows" localSheetId="14" hidden="1">[61]BOP!$A$36:$IV$36,[61]BOP!$A$44:$IV$44,[61]BOP!$A$59:$IV$59,[61]BOP!#REF!,[61]BOP!#REF!,[61]BOP!$A$79:$IV$79,[61]BOP!$A$81:$IV$88</definedName>
    <definedName name="Z_1F4C200C_FFA7_11D1_98B6_00C04FC96ABD_.wvu.Rows" hidden="1">[62]BOP!$A$36:$IV$36,[62]BOP!$A$44:$IV$44,[62]BOP!$A$59:$IV$59,[62]BOP!#REF!,[62]BOP!#REF!,[62]BOP!$A$79:$IV$79,[62]BOP!$A$81:$IV$88</definedName>
    <definedName name="Z_1F4C200D_FFA7_11D1_98B6_00C04FC96ABD_.wvu.Rows" localSheetId="19" hidden="1">[61]BOP!$A$36:$IV$36,[61]BOP!$A$44:$IV$44,[61]BOP!$A$59:$IV$59,[61]BOP!#REF!,[61]BOP!#REF!,[61]BOP!$A$79:$IV$79,[61]BOP!#REF!</definedName>
    <definedName name="Z_1F4C200D_FFA7_11D1_98B6_00C04FC96ABD_.wvu.Rows" localSheetId="22" hidden="1">[61]BOP!$A$36:$IV$36,[61]BOP!$A$44:$IV$44,[61]BOP!$A$59:$IV$59,[61]BOP!#REF!,[61]BOP!#REF!,[61]BOP!$A$79:$IV$79,[61]BOP!#REF!</definedName>
    <definedName name="Z_1F4C200D_FFA7_11D1_98B6_00C04FC96ABD_.wvu.Rows" localSheetId="24" hidden="1">[61]BOP!$A$36:$IV$36,[61]BOP!$A$44:$IV$44,[61]BOP!$A$59:$IV$59,[61]BOP!#REF!,[61]BOP!#REF!,[61]BOP!$A$79:$IV$79,[61]BOP!#REF!</definedName>
    <definedName name="Z_1F4C200D_FFA7_11D1_98B6_00C04FC96ABD_.wvu.Rows" localSheetId="4" hidden="1">[61]BOP!$A$36:$IV$36,[61]BOP!$A$44:$IV$44,[61]BOP!$A$59:$IV$59,[61]BOP!#REF!,[61]BOP!#REF!,[61]BOP!$A$79:$IV$79,[61]BOP!#REF!</definedName>
    <definedName name="Z_1F4C200D_FFA7_11D1_98B6_00C04FC96ABD_.wvu.Rows" localSheetId="7" hidden="1">[62]BOP!$A$36:$IV$36,[62]BOP!$A$44:$IV$44,[62]BOP!$A$59:$IV$59,[62]BOP!#REF!,[62]BOP!#REF!,[62]BOP!$A$79:$IV$79,[62]BOP!#REF!</definedName>
    <definedName name="Z_1F4C200D_FFA7_11D1_98B6_00C04FC96ABD_.wvu.Rows" localSheetId="14" hidden="1">[61]BOP!$A$36:$IV$36,[61]BOP!$A$44:$IV$44,[61]BOP!$A$59:$IV$59,[61]BOP!#REF!,[61]BOP!#REF!,[61]BOP!$A$79:$IV$79,[61]BOP!#REF!</definedName>
    <definedName name="Z_1F4C200D_FFA7_11D1_98B6_00C04FC96ABD_.wvu.Rows" hidden="1">[62]BOP!$A$36:$IV$36,[62]BOP!$A$44:$IV$44,[62]BOP!$A$59:$IV$59,[62]BOP!#REF!,[62]BOP!#REF!,[62]BOP!$A$79:$IV$79,[62]BOP!#REF!</definedName>
    <definedName name="Z_1F4C200E_FFA7_11D1_98B6_00C04FC96ABD_.wvu.Rows" localSheetId="19" hidden="1">[61]BOP!$A$36:$IV$36,[61]BOP!$A$44:$IV$44,[61]BOP!$A$59:$IV$59,[61]BOP!#REF!,[61]BOP!#REF!,[61]BOP!$A$79:$IV$79,[61]BOP!$A$81:$IV$88,[61]BOP!#REF!</definedName>
    <definedName name="Z_1F4C200E_FFA7_11D1_98B6_00C04FC96ABD_.wvu.Rows" localSheetId="22" hidden="1">[61]BOP!$A$36:$IV$36,[61]BOP!$A$44:$IV$44,[61]BOP!$A$59:$IV$59,[61]BOP!#REF!,[61]BOP!#REF!,[61]BOP!$A$79:$IV$79,[61]BOP!$A$81:$IV$88,[61]BOP!#REF!</definedName>
    <definedName name="Z_1F4C200E_FFA7_11D1_98B6_00C04FC96ABD_.wvu.Rows" localSheetId="24" hidden="1">[61]BOP!$A$36:$IV$36,[61]BOP!$A$44:$IV$44,[61]BOP!$A$59:$IV$59,[61]BOP!#REF!,[61]BOP!#REF!,[61]BOP!$A$79:$IV$79,[61]BOP!$A$81:$IV$88,[61]BOP!#REF!</definedName>
    <definedName name="Z_1F4C200E_FFA7_11D1_98B6_00C04FC96ABD_.wvu.Rows" localSheetId="4" hidden="1">[61]BOP!$A$36:$IV$36,[61]BOP!$A$44:$IV$44,[61]BOP!$A$59:$IV$59,[61]BOP!#REF!,[61]BOP!#REF!,[61]BOP!$A$79:$IV$79,[61]BOP!$A$81:$IV$88,[61]BOP!#REF!</definedName>
    <definedName name="Z_1F4C200E_FFA7_11D1_98B6_00C04FC96ABD_.wvu.Rows" localSheetId="14" hidden="1">[61]BOP!$A$36:$IV$36,[61]BOP!$A$44:$IV$44,[61]BOP!$A$59:$IV$59,[61]BOP!#REF!,[61]BOP!#REF!,[61]BOP!$A$79:$IV$79,[61]BOP!$A$81:$IV$88,[61]BOP!#REF!</definedName>
    <definedName name="Z_1F4C200E_FFA7_11D1_98B6_00C04FC96ABD_.wvu.Rows" hidden="1">[62]BOP!$A$36:$IV$36,[62]BOP!$A$44:$IV$44,[62]BOP!$A$59:$IV$59,[62]BOP!#REF!,[62]BOP!#REF!,[62]BOP!$A$79:$IV$79,[62]BOP!$A$81:$IV$88,[62]BOP!#REF!</definedName>
    <definedName name="Z_1F4C200F_FFA7_11D1_98B6_00C04FC96ABD_.wvu.Rows" localSheetId="19" hidden="1">[61]BOP!$A$36:$IV$36,[61]BOP!$A$44:$IV$44,[61]BOP!$A$59:$IV$59,[61]BOP!#REF!,[61]BOP!#REF!,[61]BOP!$A$79:$IV$79,[61]BOP!$A$81:$IV$88,[61]BOP!#REF!</definedName>
    <definedName name="Z_1F4C200F_FFA7_11D1_98B6_00C04FC96ABD_.wvu.Rows" localSheetId="22" hidden="1">[61]BOP!$A$36:$IV$36,[61]BOP!$A$44:$IV$44,[61]BOP!$A$59:$IV$59,[61]BOP!#REF!,[61]BOP!#REF!,[61]BOP!$A$79:$IV$79,[61]BOP!$A$81:$IV$88,[61]BOP!#REF!</definedName>
    <definedName name="Z_1F4C200F_FFA7_11D1_98B6_00C04FC96ABD_.wvu.Rows" localSheetId="24" hidden="1">[61]BOP!$A$36:$IV$36,[61]BOP!$A$44:$IV$44,[61]BOP!$A$59:$IV$59,[61]BOP!#REF!,[61]BOP!#REF!,[61]BOP!$A$79:$IV$79,[61]BOP!$A$81:$IV$88,[61]BOP!#REF!</definedName>
    <definedName name="Z_1F4C200F_FFA7_11D1_98B6_00C04FC96ABD_.wvu.Rows" localSheetId="4" hidden="1">[61]BOP!$A$36:$IV$36,[61]BOP!$A$44:$IV$44,[61]BOP!$A$59:$IV$59,[61]BOP!#REF!,[61]BOP!#REF!,[61]BOP!$A$79:$IV$79,[61]BOP!$A$81:$IV$88,[61]BOP!#REF!</definedName>
    <definedName name="Z_1F4C200F_FFA7_11D1_98B6_00C04FC96ABD_.wvu.Rows" localSheetId="14" hidden="1">[61]BOP!$A$36:$IV$36,[61]BOP!$A$44:$IV$44,[61]BOP!$A$59:$IV$59,[61]BOP!#REF!,[61]BOP!#REF!,[61]BOP!$A$79:$IV$79,[61]BOP!$A$81:$IV$88,[61]BOP!#REF!</definedName>
    <definedName name="Z_1F4C200F_FFA7_11D1_98B6_00C04FC96ABD_.wvu.Rows" hidden="1">[62]BOP!$A$36:$IV$36,[62]BOP!$A$44:$IV$44,[62]BOP!$A$59:$IV$59,[62]BOP!#REF!,[62]BOP!#REF!,[62]BOP!$A$79:$IV$79,[62]BOP!$A$81:$IV$88,[62]BOP!#REF!</definedName>
    <definedName name="Z_1F4C2010_FFA7_11D1_98B6_00C04FC96ABD_.wvu.Rows" localSheetId="19" hidden="1">[61]BOP!$A$36:$IV$36,[61]BOP!$A$44:$IV$44,[61]BOP!$A$59:$IV$59,[61]BOP!#REF!,[61]BOP!#REF!,[61]BOP!$A$79:$IV$79,[61]BOP!$A$81:$IV$88,[61]BOP!#REF!</definedName>
    <definedName name="Z_1F4C2010_FFA7_11D1_98B6_00C04FC96ABD_.wvu.Rows" localSheetId="22" hidden="1">[61]BOP!$A$36:$IV$36,[61]BOP!$A$44:$IV$44,[61]BOP!$A$59:$IV$59,[61]BOP!#REF!,[61]BOP!#REF!,[61]BOP!$A$79:$IV$79,[61]BOP!$A$81:$IV$88,[61]BOP!#REF!</definedName>
    <definedName name="Z_1F4C2010_FFA7_11D1_98B6_00C04FC96ABD_.wvu.Rows" localSheetId="24" hidden="1">[61]BOP!$A$36:$IV$36,[61]BOP!$A$44:$IV$44,[61]BOP!$A$59:$IV$59,[61]BOP!#REF!,[61]BOP!#REF!,[61]BOP!$A$79:$IV$79,[61]BOP!$A$81:$IV$88,[61]BOP!#REF!</definedName>
    <definedName name="Z_1F4C2010_FFA7_11D1_98B6_00C04FC96ABD_.wvu.Rows" localSheetId="4" hidden="1">[61]BOP!$A$36:$IV$36,[61]BOP!$A$44:$IV$44,[61]BOP!$A$59:$IV$59,[61]BOP!#REF!,[61]BOP!#REF!,[61]BOP!$A$79:$IV$79,[61]BOP!$A$81:$IV$88,[61]BOP!#REF!</definedName>
    <definedName name="Z_1F4C2010_FFA7_11D1_98B6_00C04FC96ABD_.wvu.Rows" localSheetId="14" hidden="1">[61]BOP!$A$36:$IV$36,[61]BOP!$A$44:$IV$44,[61]BOP!$A$59:$IV$59,[61]BOP!#REF!,[61]BOP!#REF!,[61]BOP!$A$79:$IV$79,[61]BOP!$A$81:$IV$88,[61]BOP!#REF!</definedName>
    <definedName name="Z_1F4C2010_FFA7_11D1_98B6_00C04FC96ABD_.wvu.Rows" hidden="1">[62]BOP!$A$36:$IV$36,[62]BOP!$A$44:$IV$44,[62]BOP!$A$59:$IV$59,[62]BOP!#REF!,[62]BOP!#REF!,[62]BOP!$A$79:$IV$79,[62]BOP!$A$81:$IV$88,[62]BOP!#REF!</definedName>
    <definedName name="Z_1F4C2012_FFA7_11D1_98B6_00C04FC96ABD_.wvu.Rows" localSheetId="19" hidden="1">[61]BOP!$A$36:$IV$36,[61]BOP!$A$44:$IV$44,[61]BOP!$A$59:$IV$59,[61]BOP!#REF!,[61]BOP!#REF!,[61]BOP!$A$79:$IV$79,[61]BOP!$A$81:$IV$88,[61]BOP!#REF!,[61]BOP!#REF!</definedName>
    <definedName name="Z_1F4C2012_FFA7_11D1_98B6_00C04FC96ABD_.wvu.Rows" localSheetId="22" hidden="1">[61]BOP!$A$36:$IV$36,[61]BOP!$A$44:$IV$44,[61]BOP!$A$59:$IV$59,[61]BOP!#REF!,[61]BOP!#REF!,[61]BOP!$A$79:$IV$79,[61]BOP!$A$81:$IV$88,[61]BOP!#REF!,[61]BOP!#REF!</definedName>
    <definedName name="Z_1F4C2012_FFA7_11D1_98B6_00C04FC96ABD_.wvu.Rows" localSheetId="24" hidden="1">[61]BOP!$A$36:$IV$36,[61]BOP!$A$44:$IV$44,[61]BOP!$A$59:$IV$59,[61]BOP!#REF!,[61]BOP!#REF!,[61]BOP!$A$79:$IV$79,[61]BOP!$A$81:$IV$88,[61]BOP!#REF!,[61]BOP!#REF!</definedName>
    <definedName name="Z_1F4C2012_FFA7_11D1_98B6_00C04FC96ABD_.wvu.Rows" localSheetId="4" hidden="1">[61]BOP!$A$36:$IV$36,[61]BOP!$A$44:$IV$44,[61]BOP!$A$59:$IV$59,[61]BOP!#REF!,[61]BOP!#REF!,[61]BOP!$A$79:$IV$79,[61]BOP!$A$81:$IV$88,[61]BOP!#REF!,[61]BOP!#REF!</definedName>
    <definedName name="Z_1F4C2012_FFA7_11D1_98B6_00C04FC96ABD_.wvu.Rows" localSheetId="14" hidden="1">[61]BOP!$A$36:$IV$36,[61]BOP!$A$44:$IV$44,[61]BOP!$A$59:$IV$59,[61]BOP!#REF!,[61]BOP!#REF!,[61]BOP!$A$79:$IV$79,[61]BOP!$A$81:$IV$88,[61]BOP!#REF!,[61]BOP!#REF!</definedName>
    <definedName name="Z_1F4C2012_FFA7_11D1_98B6_00C04FC96ABD_.wvu.Rows" hidden="1">[62]BOP!$A$36:$IV$36,[62]BOP!$A$44:$IV$44,[62]BOP!$A$59:$IV$59,[62]BOP!#REF!,[62]BOP!#REF!,[62]BOP!$A$79:$IV$79,[62]BOP!$A$81:$IV$88,[62]BOP!#REF!,[62]BOP!#REF!</definedName>
    <definedName name="Z_1F4C2013_FFA7_11D1_98B6_00C04FC96ABD_.wvu.Rows" localSheetId="19" hidden="1">[61]BOP!$A$36:$IV$36,[61]BOP!$A$44:$IV$44,[61]BOP!$A$59:$IV$59,[61]BOP!#REF!,[61]BOP!#REF!,[61]BOP!$A$79:$IV$79,[61]BOP!$A$81:$IV$88,[61]BOP!#REF!,[61]BOP!#REF!</definedName>
    <definedName name="Z_1F4C2013_FFA7_11D1_98B6_00C04FC96ABD_.wvu.Rows" localSheetId="22" hidden="1">[61]BOP!$A$36:$IV$36,[61]BOP!$A$44:$IV$44,[61]BOP!$A$59:$IV$59,[61]BOP!#REF!,[61]BOP!#REF!,[61]BOP!$A$79:$IV$79,[61]BOP!$A$81:$IV$88,[61]BOP!#REF!,[61]BOP!#REF!</definedName>
    <definedName name="Z_1F4C2013_FFA7_11D1_98B6_00C04FC96ABD_.wvu.Rows" localSheetId="24" hidden="1">[61]BOP!$A$36:$IV$36,[61]BOP!$A$44:$IV$44,[61]BOP!$A$59:$IV$59,[61]BOP!#REF!,[61]BOP!#REF!,[61]BOP!$A$79:$IV$79,[61]BOP!$A$81:$IV$88,[61]BOP!#REF!,[61]BOP!#REF!</definedName>
    <definedName name="Z_1F4C2013_FFA7_11D1_98B6_00C04FC96ABD_.wvu.Rows" localSheetId="4" hidden="1">[61]BOP!$A$36:$IV$36,[61]BOP!$A$44:$IV$44,[61]BOP!$A$59:$IV$59,[61]BOP!#REF!,[61]BOP!#REF!,[61]BOP!$A$79:$IV$79,[61]BOP!$A$81:$IV$88,[61]BOP!#REF!,[61]BOP!#REF!</definedName>
    <definedName name="Z_1F4C2013_FFA7_11D1_98B6_00C04FC96ABD_.wvu.Rows" localSheetId="14" hidden="1">[61]BOP!$A$36:$IV$36,[61]BOP!$A$44:$IV$44,[61]BOP!$A$59:$IV$59,[61]BOP!#REF!,[61]BOP!#REF!,[61]BOP!$A$79:$IV$79,[61]BOP!$A$81:$IV$88,[61]BOP!#REF!,[61]BOP!#REF!</definedName>
    <definedName name="Z_1F4C2013_FFA7_11D1_98B6_00C04FC96ABD_.wvu.Rows" hidden="1">[62]BOP!$A$36:$IV$36,[62]BOP!$A$44:$IV$44,[62]BOP!$A$59:$IV$59,[62]BOP!#REF!,[62]BOP!#REF!,[62]BOP!$A$79:$IV$79,[62]BOP!$A$81:$IV$88,[62]BOP!#REF!,[62]BOP!#REF!</definedName>
    <definedName name="Z_1F4C2014_FFA7_11D1_98B6_00C04FC96ABD_.wvu.Rows" localSheetId="19" hidden="1">[61]BOP!$A$36:$IV$36,[61]BOP!$A$44:$IV$44,[61]BOP!$A$59:$IV$59,[61]BOP!#REF!,[61]BOP!#REF!,[61]BOP!$A$79:$IV$79</definedName>
    <definedName name="Z_1F4C2014_FFA7_11D1_98B6_00C04FC96ABD_.wvu.Rows" localSheetId="22" hidden="1">[61]BOP!$A$36:$IV$36,[61]BOP!$A$44:$IV$44,[61]BOP!$A$59:$IV$59,[61]BOP!#REF!,[61]BOP!#REF!,[61]BOP!$A$79:$IV$79</definedName>
    <definedName name="Z_1F4C2014_FFA7_11D1_98B6_00C04FC96ABD_.wvu.Rows" localSheetId="24" hidden="1">[61]BOP!$A$36:$IV$36,[61]BOP!$A$44:$IV$44,[61]BOP!$A$59:$IV$59,[61]BOP!#REF!,[61]BOP!#REF!,[61]BOP!$A$79:$IV$79</definedName>
    <definedName name="Z_1F4C2014_FFA7_11D1_98B6_00C04FC96ABD_.wvu.Rows" localSheetId="4" hidden="1">[61]BOP!$A$36:$IV$36,[61]BOP!$A$44:$IV$44,[61]BOP!$A$59:$IV$59,[61]BOP!#REF!,[61]BOP!#REF!,[61]BOP!$A$79:$IV$79</definedName>
    <definedName name="Z_1F4C2014_FFA7_11D1_98B6_00C04FC96ABD_.wvu.Rows" localSheetId="14" hidden="1">[61]BOP!$A$36:$IV$36,[61]BOP!$A$44:$IV$44,[61]BOP!$A$59:$IV$59,[61]BOP!#REF!,[61]BOP!#REF!,[61]BOP!$A$79:$IV$79</definedName>
    <definedName name="Z_1F4C2014_FFA7_11D1_98B6_00C04FC96ABD_.wvu.Rows" hidden="1">[62]BOP!$A$36:$IV$36,[62]BOP!$A$44:$IV$44,[62]BOP!$A$59:$IV$59,[62]BOP!#REF!,[62]BOP!#REF!,[62]BOP!$A$79:$IV$79</definedName>
    <definedName name="Z_49B0A4B0_963B_11D1_BFD1_00A02466B680_.wvu.Rows" localSheetId="19" hidden="1">[61]BOP!$A$36:$IV$36,[61]BOP!$A$44:$IV$44,[61]BOP!$A$59:$IV$59,[61]BOP!#REF!,[61]BOP!#REF!,[61]BOP!$A$81:$IV$88</definedName>
    <definedName name="Z_49B0A4B0_963B_11D1_BFD1_00A02466B680_.wvu.Rows" localSheetId="22" hidden="1">[61]BOP!$A$36:$IV$36,[61]BOP!$A$44:$IV$44,[61]BOP!$A$59:$IV$59,[61]BOP!#REF!,[61]BOP!#REF!,[61]BOP!$A$81:$IV$88</definedName>
    <definedName name="Z_49B0A4B0_963B_11D1_BFD1_00A02466B680_.wvu.Rows" localSheetId="24" hidden="1">[61]BOP!$A$36:$IV$36,[61]BOP!$A$44:$IV$44,[61]BOP!$A$59:$IV$59,[61]BOP!#REF!,[61]BOP!#REF!,[61]BOP!$A$81:$IV$88</definedName>
    <definedName name="Z_49B0A4B0_963B_11D1_BFD1_00A02466B680_.wvu.Rows" localSheetId="4" hidden="1">[61]BOP!$A$36:$IV$36,[61]BOP!$A$44:$IV$44,[61]BOP!$A$59:$IV$59,[61]BOP!#REF!,[61]BOP!#REF!,[61]BOP!$A$81:$IV$88</definedName>
    <definedName name="Z_49B0A4B0_963B_11D1_BFD1_00A02466B680_.wvu.Rows" localSheetId="14" hidden="1">[61]BOP!$A$36:$IV$36,[61]BOP!$A$44:$IV$44,[61]BOP!$A$59:$IV$59,[61]BOP!#REF!,[61]BOP!#REF!,[61]BOP!$A$81:$IV$88</definedName>
    <definedName name="Z_49B0A4B0_963B_11D1_BFD1_00A02466B680_.wvu.Rows" hidden="1">[62]BOP!$A$36:$IV$36,[62]BOP!$A$44:$IV$44,[62]BOP!$A$59:$IV$59,[62]BOP!#REF!,[62]BOP!#REF!,[62]BOP!$A$81:$IV$88</definedName>
    <definedName name="Z_49B0A4B1_963B_11D1_BFD1_00A02466B680_.wvu.Rows" localSheetId="19" hidden="1">[61]BOP!$A$36:$IV$36,[61]BOP!$A$44:$IV$44,[61]BOP!$A$59:$IV$59,[61]BOP!#REF!,[61]BOP!#REF!,[61]BOP!$A$81:$IV$88</definedName>
    <definedName name="Z_49B0A4B1_963B_11D1_BFD1_00A02466B680_.wvu.Rows" localSheetId="22" hidden="1">[61]BOP!$A$36:$IV$36,[61]BOP!$A$44:$IV$44,[61]BOP!$A$59:$IV$59,[61]BOP!#REF!,[61]BOP!#REF!,[61]BOP!$A$81:$IV$88</definedName>
    <definedName name="Z_49B0A4B1_963B_11D1_BFD1_00A02466B680_.wvu.Rows" localSheetId="24" hidden="1">[61]BOP!$A$36:$IV$36,[61]BOP!$A$44:$IV$44,[61]BOP!$A$59:$IV$59,[61]BOP!#REF!,[61]BOP!#REF!,[61]BOP!$A$81:$IV$88</definedName>
    <definedName name="Z_49B0A4B1_963B_11D1_BFD1_00A02466B680_.wvu.Rows" localSheetId="4" hidden="1">[61]BOP!$A$36:$IV$36,[61]BOP!$A$44:$IV$44,[61]BOP!$A$59:$IV$59,[61]BOP!#REF!,[61]BOP!#REF!,[61]BOP!$A$81:$IV$88</definedName>
    <definedName name="Z_49B0A4B1_963B_11D1_BFD1_00A02466B680_.wvu.Rows" localSheetId="14" hidden="1">[61]BOP!$A$36:$IV$36,[61]BOP!$A$44:$IV$44,[61]BOP!$A$59:$IV$59,[61]BOP!#REF!,[61]BOP!#REF!,[61]BOP!$A$81:$IV$88</definedName>
    <definedName name="Z_49B0A4B1_963B_11D1_BFD1_00A02466B680_.wvu.Rows" hidden="1">[62]BOP!$A$36:$IV$36,[62]BOP!$A$44:$IV$44,[62]BOP!$A$59:$IV$59,[62]BOP!#REF!,[62]BOP!#REF!,[62]BOP!$A$81:$IV$88</definedName>
    <definedName name="Z_49B0A4B4_963B_11D1_BFD1_00A02466B680_.wvu.Rows" localSheetId="19" hidden="1">[61]BOP!$A$36:$IV$36,[61]BOP!$A$44:$IV$44,[61]BOP!$A$59:$IV$59,[61]BOP!#REF!,[61]BOP!#REF!,[61]BOP!$A$79:$IV$79,[61]BOP!$A$81:$IV$88,[61]BOP!#REF!</definedName>
    <definedName name="Z_49B0A4B4_963B_11D1_BFD1_00A02466B680_.wvu.Rows" localSheetId="22" hidden="1">[61]BOP!$A$36:$IV$36,[61]BOP!$A$44:$IV$44,[61]BOP!$A$59:$IV$59,[61]BOP!#REF!,[61]BOP!#REF!,[61]BOP!$A$79:$IV$79,[61]BOP!$A$81:$IV$88,[61]BOP!#REF!</definedName>
    <definedName name="Z_49B0A4B4_963B_11D1_BFD1_00A02466B680_.wvu.Rows" localSheetId="24" hidden="1">[61]BOP!$A$36:$IV$36,[61]BOP!$A$44:$IV$44,[61]BOP!$A$59:$IV$59,[61]BOP!#REF!,[61]BOP!#REF!,[61]BOP!$A$79:$IV$79,[61]BOP!$A$81:$IV$88,[61]BOP!#REF!</definedName>
    <definedName name="Z_49B0A4B4_963B_11D1_BFD1_00A02466B680_.wvu.Rows" localSheetId="4" hidden="1">[61]BOP!$A$36:$IV$36,[61]BOP!$A$44:$IV$44,[61]BOP!$A$59:$IV$59,[61]BOP!#REF!,[61]BOP!#REF!,[61]BOP!$A$79:$IV$79,[61]BOP!$A$81:$IV$88,[61]BOP!#REF!</definedName>
    <definedName name="Z_49B0A4B4_963B_11D1_BFD1_00A02466B680_.wvu.Rows" localSheetId="14" hidden="1">[61]BOP!$A$36:$IV$36,[61]BOP!$A$44:$IV$44,[61]BOP!$A$59:$IV$59,[61]BOP!#REF!,[61]BOP!#REF!,[61]BOP!$A$79:$IV$79,[61]BOP!$A$81:$IV$88,[61]BOP!#REF!</definedName>
    <definedName name="Z_49B0A4B4_963B_11D1_BFD1_00A02466B680_.wvu.Rows" hidden="1">[62]BOP!$A$36:$IV$36,[62]BOP!$A$44:$IV$44,[62]BOP!$A$59:$IV$59,[62]BOP!#REF!,[62]BOP!#REF!,[62]BOP!$A$79:$IV$79,[62]BOP!$A$81:$IV$88,[62]BOP!#REF!</definedName>
    <definedName name="Z_49B0A4B5_963B_11D1_BFD1_00A02466B680_.wvu.Rows" localSheetId="19" hidden="1">[61]BOP!$A$36:$IV$36,[61]BOP!$A$44:$IV$44,[61]BOP!$A$59:$IV$59,[61]BOP!#REF!,[61]BOP!#REF!,[61]BOP!$A$79:$IV$79,[61]BOP!$A$81:$IV$88</definedName>
    <definedName name="Z_49B0A4B5_963B_11D1_BFD1_00A02466B680_.wvu.Rows" localSheetId="22" hidden="1">[61]BOP!$A$36:$IV$36,[61]BOP!$A$44:$IV$44,[61]BOP!$A$59:$IV$59,[61]BOP!#REF!,[61]BOP!#REF!,[61]BOP!$A$79:$IV$79,[61]BOP!$A$81:$IV$88</definedName>
    <definedName name="Z_49B0A4B5_963B_11D1_BFD1_00A02466B680_.wvu.Rows" localSheetId="24" hidden="1">[61]BOP!$A$36:$IV$36,[61]BOP!$A$44:$IV$44,[61]BOP!$A$59:$IV$59,[61]BOP!#REF!,[61]BOP!#REF!,[61]BOP!$A$79:$IV$79,[61]BOP!$A$81:$IV$88</definedName>
    <definedName name="Z_49B0A4B5_963B_11D1_BFD1_00A02466B680_.wvu.Rows" localSheetId="4" hidden="1">[61]BOP!$A$36:$IV$36,[61]BOP!$A$44:$IV$44,[61]BOP!$A$59:$IV$59,[61]BOP!#REF!,[61]BOP!#REF!,[61]BOP!$A$79:$IV$79,[61]BOP!$A$81:$IV$88</definedName>
    <definedName name="Z_49B0A4B5_963B_11D1_BFD1_00A02466B680_.wvu.Rows" localSheetId="14" hidden="1">[61]BOP!$A$36:$IV$36,[61]BOP!$A$44:$IV$44,[61]BOP!$A$59:$IV$59,[61]BOP!#REF!,[61]BOP!#REF!,[61]BOP!$A$79:$IV$79,[61]BOP!$A$81:$IV$88</definedName>
    <definedName name="Z_49B0A4B5_963B_11D1_BFD1_00A02466B680_.wvu.Rows" hidden="1">[62]BOP!$A$36:$IV$36,[62]BOP!$A$44:$IV$44,[62]BOP!$A$59:$IV$59,[62]BOP!#REF!,[62]BOP!#REF!,[62]BOP!$A$79:$IV$79,[62]BOP!$A$81:$IV$88</definedName>
    <definedName name="Z_49B0A4B6_963B_11D1_BFD1_00A02466B680_.wvu.Rows" localSheetId="19" hidden="1">[61]BOP!$A$36:$IV$36,[61]BOP!$A$44:$IV$44,[61]BOP!$A$59:$IV$59,[61]BOP!#REF!,[61]BOP!#REF!,[61]BOP!$A$79:$IV$79,[61]BOP!#REF!</definedName>
    <definedName name="Z_49B0A4B6_963B_11D1_BFD1_00A02466B680_.wvu.Rows" localSheetId="22" hidden="1">[61]BOP!$A$36:$IV$36,[61]BOP!$A$44:$IV$44,[61]BOP!$A$59:$IV$59,[61]BOP!#REF!,[61]BOP!#REF!,[61]BOP!$A$79:$IV$79,[61]BOP!#REF!</definedName>
    <definedName name="Z_49B0A4B6_963B_11D1_BFD1_00A02466B680_.wvu.Rows" localSheetId="24" hidden="1">[61]BOP!$A$36:$IV$36,[61]BOP!$A$44:$IV$44,[61]BOP!$A$59:$IV$59,[61]BOP!#REF!,[61]BOP!#REF!,[61]BOP!$A$79:$IV$79,[61]BOP!#REF!</definedName>
    <definedName name="Z_49B0A4B6_963B_11D1_BFD1_00A02466B680_.wvu.Rows" localSheetId="4" hidden="1">[61]BOP!$A$36:$IV$36,[61]BOP!$A$44:$IV$44,[61]BOP!$A$59:$IV$59,[61]BOP!#REF!,[61]BOP!#REF!,[61]BOP!$A$79:$IV$79,[61]BOP!#REF!</definedName>
    <definedName name="Z_49B0A4B6_963B_11D1_BFD1_00A02466B680_.wvu.Rows" localSheetId="7" hidden="1">[62]BOP!$A$36:$IV$36,[62]BOP!$A$44:$IV$44,[62]BOP!$A$59:$IV$59,[62]BOP!#REF!,[62]BOP!#REF!,[62]BOP!$A$79:$IV$79,[62]BOP!#REF!</definedName>
    <definedName name="Z_49B0A4B6_963B_11D1_BFD1_00A02466B680_.wvu.Rows" localSheetId="14" hidden="1">[61]BOP!$A$36:$IV$36,[61]BOP!$A$44:$IV$44,[61]BOP!$A$59:$IV$59,[61]BOP!#REF!,[61]BOP!#REF!,[61]BOP!$A$79:$IV$79,[61]BOP!#REF!</definedName>
    <definedName name="Z_49B0A4B6_963B_11D1_BFD1_00A02466B680_.wvu.Rows" hidden="1">[62]BOP!$A$36:$IV$36,[62]BOP!$A$44:$IV$44,[62]BOP!$A$59:$IV$59,[62]BOP!#REF!,[62]BOP!#REF!,[62]BOP!$A$79:$IV$79,[62]BOP!#REF!</definedName>
    <definedName name="Z_49B0A4B7_963B_11D1_BFD1_00A02466B680_.wvu.Rows" localSheetId="19" hidden="1">[61]BOP!$A$36:$IV$36,[61]BOP!$A$44:$IV$44,[61]BOP!$A$59:$IV$59,[61]BOP!#REF!,[61]BOP!#REF!,[61]BOP!$A$79:$IV$79,[61]BOP!$A$81:$IV$88,[61]BOP!#REF!</definedName>
    <definedName name="Z_49B0A4B7_963B_11D1_BFD1_00A02466B680_.wvu.Rows" localSheetId="22" hidden="1">[61]BOP!$A$36:$IV$36,[61]BOP!$A$44:$IV$44,[61]BOP!$A$59:$IV$59,[61]BOP!#REF!,[61]BOP!#REF!,[61]BOP!$A$79:$IV$79,[61]BOP!$A$81:$IV$88,[61]BOP!#REF!</definedName>
    <definedName name="Z_49B0A4B7_963B_11D1_BFD1_00A02466B680_.wvu.Rows" localSheetId="24" hidden="1">[61]BOP!$A$36:$IV$36,[61]BOP!$A$44:$IV$44,[61]BOP!$A$59:$IV$59,[61]BOP!#REF!,[61]BOP!#REF!,[61]BOP!$A$79:$IV$79,[61]BOP!$A$81:$IV$88,[61]BOP!#REF!</definedName>
    <definedName name="Z_49B0A4B7_963B_11D1_BFD1_00A02466B680_.wvu.Rows" localSheetId="4" hidden="1">[61]BOP!$A$36:$IV$36,[61]BOP!$A$44:$IV$44,[61]BOP!$A$59:$IV$59,[61]BOP!#REF!,[61]BOP!#REF!,[61]BOP!$A$79:$IV$79,[61]BOP!$A$81:$IV$88,[61]BOP!#REF!</definedName>
    <definedName name="Z_49B0A4B7_963B_11D1_BFD1_00A02466B680_.wvu.Rows" localSheetId="14" hidden="1">[61]BOP!$A$36:$IV$36,[61]BOP!$A$44:$IV$44,[61]BOP!$A$59:$IV$59,[61]BOP!#REF!,[61]BOP!#REF!,[61]BOP!$A$79:$IV$79,[61]BOP!$A$81:$IV$88,[61]BOP!#REF!</definedName>
    <definedName name="Z_49B0A4B7_963B_11D1_BFD1_00A02466B680_.wvu.Rows" hidden="1">[62]BOP!$A$36:$IV$36,[62]BOP!$A$44:$IV$44,[62]BOP!$A$59:$IV$59,[62]BOP!#REF!,[62]BOP!#REF!,[62]BOP!$A$79:$IV$79,[62]BOP!$A$81:$IV$88,[62]BOP!#REF!</definedName>
    <definedName name="Z_49B0A4B8_963B_11D1_BFD1_00A02466B680_.wvu.Rows" localSheetId="19" hidden="1">[61]BOP!$A$36:$IV$36,[61]BOP!$A$44:$IV$44,[61]BOP!$A$59:$IV$59,[61]BOP!#REF!,[61]BOP!#REF!,[61]BOP!$A$79:$IV$79,[61]BOP!$A$81:$IV$88,[61]BOP!#REF!</definedName>
    <definedName name="Z_49B0A4B8_963B_11D1_BFD1_00A02466B680_.wvu.Rows" localSheetId="22" hidden="1">[61]BOP!$A$36:$IV$36,[61]BOP!$A$44:$IV$44,[61]BOP!$A$59:$IV$59,[61]BOP!#REF!,[61]BOP!#REF!,[61]BOP!$A$79:$IV$79,[61]BOP!$A$81:$IV$88,[61]BOP!#REF!</definedName>
    <definedName name="Z_49B0A4B8_963B_11D1_BFD1_00A02466B680_.wvu.Rows" localSheetId="24" hidden="1">[61]BOP!$A$36:$IV$36,[61]BOP!$A$44:$IV$44,[61]BOP!$A$59:$IV$59,[61]BOP!#REF!,[61]BOP!#REF!,[61]BOP!$A$79:$IV$79,[61]BOP!$A$81:$IV$88,[61]BOP!#REF!</definedName>
    <definedName name="Z_49B0A4B8_963B_11D1_BFD1_00A02466B680_.wvu.Rows" localSheetId="4" hidden="1">[61]BOP!$A$36:$IV$36,[61]BOP!$A$44:$IV$44,[61]BOP!$A$59:$IV$59,[61]BOP!#REF!,[61]BOP!#REF!,[61]BOP!$A$79:$IV$79,[61]BOP!$A$81:$IV$88,[61]BOP!#REF!</definedName>
    <definedName name="Z_49B0A4B8_963B_11D1_BFD1_00A02466B680_.wvu.Rows" localSheetId="14" hidden="1">[61]BOP!$A$36:$IV$36,[61]BOP!$A$44:$IV$44,[61]BOP!$A$59:$IV$59,[61]BOP!#REF!,[61]BOP!#REF!,[61]BOP!$A$79:$IV$79,[61]BOP!$A$81:$IV$88,[61]BOP!#REF!</definedName>
    <definedName name="Z_49B0A4B8_963B_11D1_BFD1_00A02466B680_.wvu.Rows" hidden="1">[62]BOP!$A$36:$IV$36,[62]BOP!$A$44:$IV$44,[62]BOP!$A$59:$IV$59,[62]BOP!#REF!,[62]BOP!#REF!,[62]BOP!$A$79:$IV$79,[62]BOP!$A$81:$IV$88,[62]BOP!#REF!</definedName>
    <definedName name="Z_49B0A4B9_963B_11D1_BFD1_00A02466B680_.wvu.Rows" localSheetId="19" hidden="1">[61]BOP!$A$36:$IV$36,[61]BOP!$A$44:$IV$44,[61]BOP!$A$59:$IV$59,[61]BOP!#REF!,[61]BOP!#REF!,[61]BOP!$A$79:$IV$79,[61]BOP!$A$81:$IV$88,[61]BOP!#REF!</definedName>
    <definedName name="Z_49B0A4B9_963B_11D1_BFD1_00A02466B680_.wvu.Rows" localSheetId="22" hidden="1">[61]BOP!$A$36:$IV$36,[61]BOP!$A$44:$IV$44,[61]BOP!$A$59:$IV$59,[61]BOP!#REF!,[61]BOP!#REF!,[61]BOP!$A$79:$IV$79,[61]BOP!$A$81:$IV$88,[61]BOP!#REF!</definedName>
    <definedName name="Z_49B0A4B9_963B_11D1_BFD1_00A02466B680_.wvu.Rows" localSheetId="24" hidden="1">[61]BOP!$A$36:$IV$36,[61]BOP!$A$44:$IV$44,[61]BOP!$A$59:$IV$59,[61]BOP!#REF!,[61]BOP!#REF!,[61]BOP!$A$79:$IV$79,[61]BOP!$A$81:$IV$88,[61]BOP!#REF!</definedName>
    <definedName name="Z_49B0A4B9_963B_11D1_BFD1_00A02466B680_.wvu.Rows" localSheetId="4" hidden="1">[61]BOP!$A$36:$IV$36,[61]BOP!$A$44:$IV$44,[61]BOP!$A$59:$IV$59,[61]BOP!#REF!,[61]BOP!#REF!,[61]BOP!$A$79:$IV$79,[61]BOP!$A$81:$IV$88,[61]BOP!#REF!</definedName>
    <definedName name="Z_49B0A4B9_963B_11D1_BFD1_00A02466B680_.wvu.Rows" localSheetId="14" hidden="1">[61]BOP!$A$36:$IV$36,[61]BOP!$A$44:$IV$44,[61]BOP!$A$59:$IV$59,[61]BOP!#REF!,[61]BOP!#REF!,[61]BOP!$A$79:$IV$79,[61]BOP!$A$81:$IV$88,[61]BOP!#REF!</definedName>
    <definedName name="Z_49B0A4B9_963B_11D1_BFD1_00A02466B680_.wvu.Rows" hidden="1">[62]BOP!$A$36:$IV$36,[62]BOP!$A$44:$IV$44,[62]BOP!$A$59:$IV$59,[62]BOP!#REF!,[62]BOP!#REF!,[62]BOP!$A$79:$IV$79,[62]BOP!$A$81:$IV$88,[62]BOP!#REF!</definedName>
    <definedName name="Z_49B0A4BB_963B_11D1_BFD1_00A02466B680_.wvu.Rows" localSheetId="19" hidden="1">[61]BOP!$A$36:$IV$36,[61]BOP!$A$44:$IV$44,[61]BOP!$A$59:$IV$59,[61]BOP!#REF!,[61]BOP!#REF!,[61]BOP!$A$79:$IV$79,[61]BOP!$A$81:$IV$88,[61]BOP!#REF!,[61]BOP!#REF!</definedName>
    <definedName name="Z_49B0A4BB_963B_11D1_BFD1_00A02466B680_.wvu.Rows" localSheetId="22" hidden="1">[61]BOP!$A$36:$IV$36,[61]BOP!$A$44:$IV$44,[61]BOP!$A$59:$IV$59,[61]BOP!#REF!,[61]BOP!#REF!,[61]BOP!$A$79:$IV$79,[61]BOP!$A$81:$IV$88,[61]BOP!#REF!,[61]BOP!#REF!</definedName>
    <definedName name="Z_49B0A4BB_963B_11D1_BFD1_00A02466B680_.wvu.Rows" localSheetId="24" hidden="1">[61]BOP!$A$36:$IV$36,[61]BOP!$A$44:$IV$44,[61]BOP!$A$59:$IV$59,[61]BOP!#REF!,[61]BOP!#REF!,[61]BOP!$A$79:$IV$79,[61]BOP!$A$81:$IV$88,[61]BOP!#REF!,[61]BOP!#REF!</definedName>
    <definedName name="Z_49B0A4BB_963B_11D1_BFD1_00A02466B680_.wvu.Rows" localSheetId="4" hidden="1">[61]BOP!$A$36:$IV$36,[61]BOP!$A$44:$IV$44,[61]BOP!$A$59:$IV$59,[61]BOP!#REF!,[61]BOP!#REF!,[61]BOP!$A$79:$IV$79,[61]BOP!$A$81:$IV$88,[61]BOP!#REF!,[61]BOP!#REF!</definedName>
    <definedName name="Z_49B0A4BB_963B_11D1_BFD1_00A02466B680_.wvu.Rows" localSheetId="14" hidden="1">[61]BOP!$A$36:$IV$36,[61]BOP!$A$44:$IV$44,[61]BOP!$A$59:$IV$59,[61]BOP!#REF!,[61]BOP!#REF!,[61]BOP!$A$79:$IV$79,[61]BOP!$A$81:$IV$88,[61]BOP!#REF!,[61]BOP!#REF!</definedName>
    <definedName name="Z_49B0A4BB_963B_11D1_BFD1_00A02466B680_.wvu.Rows" hidden="1">[62]BOP!$A$36:$IV$36,[62]BOP!$A$44:$IV$44,[62]BOP!$A$59:$IV$59,[62]BOP!#REF!,[62]BOP!#REF!,[62]BOP!$A$79:$IV$79,[62]BOP!$A$81:$IV$88,[62]BOP!#REF!,[62]BOP!#REF!</definedName>
    <definedName name="Z_49B0A4BC_963B_11D1_BFD1_00A02466B680_.wvu.Rows" localSheetId="19" hidden="1">[61]BOP!$A$36:$IV$36,[61]BOP!$A$44:$IV$44,[61]BOP!$A$59:$IV$59,[61]BOP!#REF!,[61]BOP!#REF!,[61]BOP!$A$79:$IV$79,[61]BOP!$A$81:$IV$88,[61]BOP!#REF!,[61]BOP!#REF!</definedName>
    <definedName name="Z_49B0A4BC_963B_11D1_BFD1_00A02466B680_.wvu.Rows" localSheetId="22" hidden="1">[61]BOP!$A$36:$IV$36,[61]BOP!$A$44:$IV$44,[61]BOP!$A$59:$IV$59,[61]BOP!#REF!,[61]BOP!#REF!,[61]BOP!$A$79:$IV$79,[61]BOP!$A$81:$IV$88,[61]BOP!#REF!,[61]BOP!#REF!</definedName>
    <definedName name="Z_49B0A4BC_963B_11D1_BFD1_00A02466B680_.wvu.Rows" localSheetId="24" hidden="1">[61]BOP!$A$36:$IV$36,[61]BOP!$A$44:$IV$44,[61]BOP!$A$59:$IV$59,[61]BOP!#REF!,[61]BOP!#REF!,[61]BOP!$A$79:$IV$79,[61]BOP!$A$81:$IV$88,[61]BOP!#REF!,[61]BOP!#REF!</definedName>
    <definedName name="Z_49B0A4BC_963B_11D1_BFD1_00A02466B680_.wvu.Rows" localSheetId="4" hidden="1">[61]BOP!$A$36:$IV$36,[61]BOP!$A$44:$IV$44,[61]BOP!$A$59:$IV$59,[61]BOP!#REF!,[61]BOP!#REF!,[61]BOP!$A$79:$IV$79,[61]BOP!$A$81:$IV$88,[61]BOP!#REF!,[61]BOP!#REF!</definedName>
    <definedName name="Z_49B0A4BC_963B_11D1_BFD1_00A02466B680_.wvu.Rows" localSheetId="14" hidden="1">[61]BOP!$A$36:$IV$36,[61]BOP!$A$44:$IV$44,[61]BOP!$A$59:$IV$59,[61]BOP!#REF!,[61]BOP!#REF!,[61]BOP!$A$79:$IV$79,[61]BOP!$A$81:$IV$88,[61]BOP!#REF!,[61]BOP!#REF!</definedName>
    <definedName name="Z_49B0A4BC_963B_11D1_BFD1_00A02466B680_.wvu.Rows" hidden="1">[62]BOP!$A$36:$IV$36,[62]BOP!$A$44:$IV$44,[62]BOP!$A$59:$IV$59,[62]BOP!#REF!,[62]BOP!#REF!,[62]BOP!$A$79:$IV$79,[62]BOP!$A$81:$IV$88,[62]BOP!#REF!,[62]BOP!#REF!</definedName>
    <definedName name="Z_49B0A4BD_963B_11D1_BFD1_00A02466B680_.wvu.Rows" localSheetId="19" hidden="1">[61]BOP!$A$36:$IV$36,[61]BOP!$A$44:$IV$44,[61]BOP!$A$59:$IV$59,[61]BOP!#REF!,[61]BOP!#REF!,[61]BOP!$A$79:$IV$79</definedName>
    <definedName name="Z_49B0A4BD_963B_11D1_BFD1_00A02466B680_.wvu.Rows" localSheetId="22" hidden="1">[61]BOP!$A$36:$IV$36,[61]BOP!$A$44:$IV$44,[61]BOP!$A$59:$IV$59,[61]BOP!#REF!,[61]BOP!#REF!,[61]BOP!$A$79:$IV$79</definedName>
    <definedName name="Z_49B0A4BD_963B_11D1_BFD1_00A02466B680_.wvu.Rows" localSheetId="24" hidden="1">[61]BOP!$A$36:$IV$36,[61]BOP!$A$44:$IV$44,[61]BOP!$A$59:$IV$59,[61]BOP!#REF!,[61]BOP!#REF!,[61]BOP!$A$79:$IV$79</definedName>
    <definedName name="Z_49B0A4BD_963B_11D1_BFD1_00A02466B680_.wvu.Rows" localSheetId="4" hidden="1">[61]BOP!$A$36:$IV$36,[61]BOP!$A$44:$IV$44,[61]BOP!$A$59:$IV$59,[61]BOP!#REF!,[61]BOP!#REF!,[61]BOP!$A$79:$IV$79</definedName>
    <definedName name="Z_49B0A4BD_963B_11D1_BFD1_00A02466B680_.wvu.Rows" localSheetId="14" hidden="1">[61]BOP!$A$36:$IV$36,[61]BOP!$A$44:$IV$44,[61]BOP!$A$59:$IV$59,[61]BOP!#REF!,[61]BOP!#REF!,[61]BOP!$A$79:$IV$79</definedName>
    <definedName name="Z_49B0A4BD_963B_11D1_BFD1_00A02466B680_.wvu.Rows" hidden="1">[62]BOP!$A$36:$IV$36,[62]BOP!$A$44:$IV$44,[62]BOP!$A$59:$IV$59,[62]BOP!#REF!,[62]BOP!#REF!,[62]BOP!$A$79:$IV$79</definedName>
    <definedName name="Z_95224721_0485_11D4_BFD1_00508B5F4DA4_.wvu.Cols" localSheetId="24" hidden="1">#REF!</definedName>
    <definedName name="Z_95224721_0485_11D4_BFD1_00508B5F4DA4_.wvu.Cols" localSheetId="7" hidden="1">#REF!</definedName>
    <definedName name="Z_95224721_0485_11D4_BFD1_00508B5F4DA4_.wvu.Cols" localSheetId="13" hidden="1">#REF!</definedName>
    <definedName name="Z_95224721_0485_11D4_BFD1_00508B5F4DA4_.wvu.Cols" hidden="1">#REF!</definedName>
    <definedName name="Z_9E0C48F8_FFCC_11D1_98BA_00C04FC96ABD_.wvu.Rows" localSheetId="19" hidden="1">[61]BOP!$A$36:$IV$36,[61]BOP!$A$44:$IV$44,[61]BOP!$A$59:$IV$59,[61]BOP!#REF!,[61]BOP!#REF!,[61]BOP!$A$81:$IV$88</definedName>
    <definedName name="Z_9E0C48F8_FFCC_11D1_98BA_00C04FC96ABD_.wvu.Rows" localSheetId="22" hidden="1">[61]BOP!$A$36:$IV$36,[61]BOP!$A$44:$IV$44,[61]BOP!$A$59:$IV$59,[61]BOP!#REF!,[61]BOP!#REF!,[61]BOP!$A$81:$IV$88</definedName>
    <definedName name="Z_9E0C48F8_FFCC_11D1_98BA_00C04FC96ABD_.wvu.Rows" localSheetId="24" hidden="1">[61]BOP!$A$36:$IV$36,[61]BOP!$A$44:$IV$44,[61]BOP!$A$59:$IV$59,[61]BOP!#REF!,[61]BOP!#REF!,[61]BOP!$A$81:$IV$88</definedName>
    <definedName name="Z_9E0C48F8_FFCC_11D1_98BA_00C04FC96ABD_.wvu.Rows" localSheetId="4" hidden="1">[61]BOP!$A$36:$IV$36,[61]BOP!$A$44:$IV$44,[61]BOP!$A$59:$IV$59,[61]BOP!#REF!,[61]BOP!#REF!,[61]BOP!$A$81:$IV$88</definedName>
    <definedName name="Z_9E0C48F8_FFCC_11D1_98BA_00C04FC96ABD_.wvu.Rows" localSheetId="14" hidden="1">[61]BOP!$A$36:$IV$36,[61]BOP!$A$44:$IV$44,[61]BOP!$A$59:$IV$59,[61]BOP!#REF!,[61]BOP!#REF!,[61]BOP!$A$81:$IV$88</definedName>
    <definedName name="Z_9E0C48F8_FFCC_11D1_98BA_00C04FC96ABD_.wvu.Rows" hidden="1">[62]BOP!$A$36:$IV$36,[62]BOP!$A$44:$IV$44,[62]BOP!$A$59:$IV$59,[62]BOP!#REF!,[62]BOP!#REF!,[62]BOP!$A$81:$IV$88</definedName>
    <definedName name="Z_9E0C48F9_FFCC_11D1_98BA_00C04FC96ABD_.wvu.Rows" localSheetId="19" hidden="1">[61]BOP!$A$36:$IV$36,[61]BOP!$A$44:$IV$44,[61]BOP!$A$59:$IV$59,[61]BOP!#REF!,[61]BOP!#REF!,[61]BOP!$A$81:$IV$88</definedName>
    <definedName name="Z_9E0C48F9_FFCC_11D1_98BA_00C04FC96ABD_.wvu.Rows" localSheetId="22" hidden="1">[61]BOP!$A$36:$IV$36,[61]BOP!$A$44:$IV$44,[61]BOP!$A$59:$IV$59,[61]BOP!#REF!,[61]BOP!#REF!,[61]BOP!$A$81:$IV$88</definedName>
    <definedName name="Z_9E0C48F9_FFCC_11D1_98BA_00C04FC96ABD_.wvu.Rows" localSheetId="24" hidden="1">[61]BOP!$A$36:$IV$36,[61]BOP!$A$44:$IV$44,[61]BOP!$A$59:$IV$59,[61]BOP!#REF!,[61]BOP!#REF!,[61]BOP!$A$81:$IV$88</definedName>
    <definedName name="Z_9E0C48F9_FFCC_11D1_98BA_00C04FC96ABD_.wvu.Rows" localSheetId="4" hidden="1">[61]BOP!$A$36:$IV$36,[61]BOP!$A$44:$IV$44,[61]BOP!$A$59:$IV$59,[61]BOP!#REF!,[61]BOP!#REF!,[61]BOP!$A$81:$IV$88</definedName>
    <definedName name="Z_9E0C48F9_FFCC_11D1_98BA_00C04FC96ABD_.wvu.Rows" localSheetId="14" hidden="1">[61]BOP!$A$36:$IV$36,[61]BOP!$A$44:$IV$44,[61]BOP!$A$59:$IV$59,[61]BOP!#REF!,[61]BOP!#REF!,[61]BOP!$A$81:$IV$88</definedName>
    <definedName name="Z_9E0C48F9_FFCC_11D1_98BA_00C04FC96ABD_.wvu.Rows" hidden="1">[62]BOP!$A$36:$IV$36,[62]BOP!$A$44:$IV$44,[62]BOP!$A$59:$IV$59,[62]BOP!#REF!,[62]BOP!#REF!,[62]BOP!$A$81:$IV$88</definedName>
    <definedName name="Z_9E0C48FA_FFCC_11D1_98BA_00C04FC96ABD_.wvu.Rows" localSheetId="19" hidden="1">[61]BOP!$A$36:$IV$36,[61]BOP!$A$44:$IV$44,[61]BOP!$A$59:$IV$59,[61]BOP!#REF!,[61]BOP!#REF!,[61]BOP!$A$81:$IV$88</definedName>
    <definedName name="Z_9E0C48FA_FFCC_11D1_98BA_00C04FC96ABD_.wvu.Rows" localSheetId="22" hidden="1">[61]BOP!$A$36:$IV$36,[61]BOP!$A$44:$IV$44,[61]BOP!$A$59:$IV$59,[61]BOP!#REF!,[61]BOP!#REF!,[61]BOP!$A$81:$IV$88</definedName>
    <definedName name="Z_9E0C48FA_FFCC_11D1_98BA_00C04FC96ABD_.wvu.Rows" localSheetId="24" hidden="1">[61]BOP!$A$36:$IV$36,[61]BOP!$A$44:$IV$44,[61]BOP!$A$59:$IV$59,[61]BOP!#REF!,[61]BOP!#REF!,[61]BOP!$A$81:$IV$88</definedName>
    <definedName name="Z_9E0C48FA_FFCC_11D1_98BA_00C04FC96ABD_.wvu.Rows" localSheetId="4" hidden="1">[61]BOP!$A$36:$IV$36,[61]BOP!$A$44:$IV$44,[61]BOP!$A$59:$IV$59,[61]BOP!#REF!,[61]BOP!#REF!,[61]BOP!$A$81:$IV$88</definedName>
    <definedName name="Z_9E0C48FA_FFCC_11D1_98BA_00C04FC96ABD_.wvu.Rows" localSheetId="14" hidden="1">[61]BOP!$A$36:$IV$36,[61]BOP!$A$44:$IV$44,[61]BOP!$A$59:$IV$59,[61]BOP!#REF!,[61]BOP!#REF!,[61]BOP!$A$81:$IV$88</definedName>
    <definedName name="Z_9E0C48FA_FFCC_11D1_98BA_00C04FC96ABD_.wvu.Rows" hidden="1">[62]BOP!$A$36:$IV$36,[62]BOP!$A$44:$IV$44,[62]BOP!$A$59:$IV$59,[62]BOP!#REF!,[62]BOP!#REF!,[62]BOP!$A$81:$IV$88</definedName>
    <definedName name="Z_9E0C48FB_FFCC_11D1_98BA_00C04FC96ABD_.wvu.Rows" localSheetId="19" hidden="1">[61]BOP!$A$36:$IV$36,[61]BOP!$A$44:$IV$44,[61]BOP!$A$59:$IV$59,[61]BOP!#REF!,[61]BOP!#REF!,[61]BOP!$A$81:$IV$88</definedName>
    <definedName name="Z_9E0C48FB_FFCC_11D1_98BA_00C04FC96ABD_.wvu.Rows" localSheetId="22" hidden="1">[61]BOP!$A$36:$IV$36,[61]BOP!$A$44:$IV$44,[61]BOP!$A$59:$IV$59,[61]BOP!#REF!,[61]BOP!#REF!,[61]BOP!$A$81:$IV$88</definedName>
    <definedName name="Z_9E0C48FB_FFCC_11D1_98BA_00C04FC96ABD_.wvu.Rows" localSheetId="24" hidden="1">[61]BOP!$A$36:$IV$36,[61]BOP!$A$44:$IV$44,[61]BOP!$A$59:$IV$59,[61]BOP!#REF!,[61]BOP!#REF!,[61]BOP!$A$81:$IV$88</definedName>
    <definedName name="Z_9E0C48FB_FFCC_11D1_98BA_00C04FC96ABD_.wvu.Rows" localSheetId="4" hidden="1">[61]BOP!$A$36:$IV$36,[61]BOP!$A$44:$IV$44,[61]BOP!$A$59:$IV$59,[61]BOP!#REF!,[61]BOP!#REF!,[61]BOP!$A$81:$IV$88</definedName>
    <definedName name="Z_9E0C48FB_FFCC_11D1_98BA_00C04FC96ABD_.wvu.Rows" localSheetId="14" hidden="1">[61]BOP!$A$36:$IV$36,[61]BOP!$A$44:$IV$44,[61]BOP!$A$59:$IV$59,[61]BOP!#REF!,[61]BOP!#REF!,[61]BOP!$A$81:$IV$88</definedName>
    <definedName name="Z_9E0C48FB_FFCC_11D1_98BA_00C04FC96ABD_.wvu.Rows" hidden="1">[62]BOP!$A$36:$IV$36,[62]BOP!$A$44:$IV$44,[62]BOP!$A$59:$IV$59,[62]BOP!#REF!,[62]BOP!#REF!,[62]BOP!$A$81:$IV$88</definedName>
    <definedName name="Z_9E0C48FC_FFCC_11D1_98BA_00C04FC96ABD_.wvu.Rows" localSheetId="19" hidden="1">[61]BOP!$A$36:$IV$36,[61]BOP!$A$44:$IV$44,[61]BOP!$A$59:$IV$59,[61]BOP!#REF!,[61]BOP!#REF!,[61]BOP!$A$79:$IV$79,[61]BOP!$A$81:$IV$88,[61]BOP!#REF!</definedName>
    <definedName name="Z_9E0C48FC_FFCC_11D1_98BA_00C04FC96ABD_.wvu.Rows" localSheetId="22" hidden="1">[61]BOP!$A$36:$IV$36,[61]BOP!$A$44:$IV$44,[61]BOP!$A$59:$IV$59,[61]BOP!#REF!,[61]BOP!#REF!,[61]BOP!$A$79:$IV$79,[61]BOP!$A$81:$IV$88,[61]BOP!#REF!</definedName>
    <definedName name="Z_9E0C48FC_FFCC_11D1_98BA_00C04FC96ABD_.wvu.Rows" localSheetId="24" hidden="1">[61]BOP!$A$36:$IV$36,[61]BOP!$A$44:$IV$44,[61]BOP!$A$59:$IV$59,[61]BOP!#REF!,[61]BOP!#REF!,[61]BOP!$A$79:$IV$79,[61]BOP!$A$81:$IV$88,[61]BOP!#REF!</definedName>
    <definedName name="Z_9E0C48FC_FFCC_11D1_98BA_00C04FC96ABD_.wvu.Rows" localSheetId="4" hidden="1">[61]BOP!$A$36:$IV$36,[61]BOP!$A$44:$IV$44,[61]BOP!$A$59:$IV$59,[61]BOP!#REF!,[61]BOP!#REF!,[61]BOP!$A$79:$IV$79,[61]BOP!$A$81:$IV$88,[61]BOP!#REF!</definedName>
    <definedName name="Z_9E0C48FC_FFCC_11D1_98BA_00C04FC96ABD_.wvu.Rows" localSheetId="14" hidden="1">[61]BOP!$A$36:$IV$36,[61]BOP!$A$44:$IV$44,[61]BOP!$A$59:$IV$59,[61]BOP!#REF!,[61]BOP!#REF!,[61]BOP!$A$79:$IV$79,[61]BOP!$A$81:$IV$88,[61]BOP!#REF!</definedName>
    <definedName name="Z_9E0C48FC_FFCC_11D1_98BA_00C04FC96ABD_.wvu.Rows" hidden="1">[62]BOP!$A$36:$IV$36,[62]BOP!$A$44:$IV$44,[62]BOP!$A$59:$IV$59,[62]BOP!#REF!,[62]BOP!#REF!,[62]BOP!$A$79:$IV$79,[62]BOP!$A$81:$IV$88,[62]BOP!#REF!</definedName>
    <definedName name="Z_9E0C48FD_FFCC_11D1_98BA_00C04FC96ABD_.wvu.Rows" localSheetId="19" hidden="1">[61]BOP!$A$36:$IV$36,[61]BOP!$A$44:$IV$44,[61]BOP!$A$59:$IV$59,[61]BOP!#REF!,[61]BOP!#REF!,[61]BOP!$A$79:$IV$79,[61]BOP!$A$81:$IV$88</definedName>
    <definedName name="Z_9E0C48FD_FFCC_11D1_98BA_00C04FC96ABD_.wvu.Rows" localSheetId="22" hidden="1">[61]BOP!$A$36:$IV$36,[61]BOP!$A$44:$IV$44,[61]BOP!$A$59:$IV$59,[61]BOP!#REF!,[61]BOP!#REF!,[61]BOP!$A$79:$IV$79,[61]BOP!$A$81:$IV$88</definedName>
    <definedName name="Z_9E0C48FD_FFCC_11D1_98BA_00C04FC96ABD_.wvu.Rows" localSheetId="24" hidden="1">[61]BOP!$A$36:$IV$36,[61]BOP!$A$44:$IV$44,[61]BOP!$A$59:$IV$59,[61]BOP!#REF!,[61]BOP!#REF!,[61]BOP!$A$79:$IV$79,[61]BOP!$A$81:$IV$88</definedName>
    <definedName name="Z_9E0C48FD_FFCC_11D1_98BA_00C04FC96ABD_.wvu.Rows" localSheetId="4" hidden="1">[61]BOP!$A$36:$IV$36,[61]BOP!$A$44:$IV$44,[61]BOP!$A$59:$IV$59,[61]BOP!#REF!,[61]BOP!#REF!,[61]BOP!$A$79:$IV$79,[61]BOP!$A$81:$IV$88</definedName>
    <definedName name="Z_9E0C48FD_FFCC_11D1_98BA_00C04FC96ABD_.wvu.Rows" localSheetId="14" hidden="1">[61]BOP!$A$36:$IV$36,[61]BOP!$A$44:$IV$44,[61]BOP!$A$59:$IV$59,[61]BOP!#REF!,[61]BOP!#REF!,[61]BOP!$A$79:$IV$79,[61]BOP!$A$81:$IV$88</definedName>
    <definedName name="Z_9E0C48FD_FFCC_11D1_98BA_00C04FC96ABD_.wvu.Rows" hidden="1">[62]BOP!$A$36:$IV$36,[62]BOP!$A$44:$IV$44,[62]BOP!$A$59:$IV$59,[62]BOP!#REF!,[62]BOP!#REF!,[62]BOP!$A$79:$IV$79,[62]BOP!$A$81:$IV$88</definedName>
    <definedName name="Z_9E0C48FE_FFCC_11D1_98BA_00C04FC96ABD_.wvu.Rows" localSheetId="19" hidden="1">[61]BOP!$A$36:$IV$36,[61]BOP!$A$44:$IV$44,[61]BOP!$A$59:$IV$59,[61]BOP!#REF!,[61]BOP!#REF!,[61]BOP!$A$79:$IV$79,[61]BOP!#REF!</definedName>
    <definedName name="Z_9E0C48FE_FFCC_11D1_98BA_00C04FC96ABD_.wvu.Rows" localSheetId="22" hidden="1">[61]BOP!$A$36:$IV$36,[61]BOP!$A$44:$IV$44,[61]BOP!$A$59:$IV$59,[61]BOP!#REF!,[61]BOP!#REF!,[61]BOP!$A$79:$IV$79,[61]BOP!#REF!</definedName>
    <definedName name="Z_9E0C48FE_FFCC_11D1_98BA_00C04FC96ABD_.wvu.Rows" localSheetId="24" hidden="1">[61]BOP!$A$36:$IV$36,[61]BOP!$A$44:$IV$44,[61]BOP!$A$59:$IV$59,[61]BOP!#REF!,[61]BOP!#REF!,[61]BOP!$A$79:$IV$79,[61]BOP!#REF!</definedName>
    <definedName name="Z_9E0C48FE_FFCC_11D1_98BA_00C04FC96ABD_.wvu.Rows" localSheetId="4" hidden="1">[61]BOP!$A$36:$IV$36,[61]BOP!$A$44:$IV$44,[61]BOP!$A$59:$IV$59,[61]BOP!#REF!,[61]BOP!#REF!,[61]BOP!$A$79:$IV$79,[61]BOP!#REF!</definedName>
    <definedName name="Z_9E0C48FE_FFCC_11D1_98BA_00C04FC96ABD_.wvu.Rows" localSheetId="7" hidden="1">[62]BOP!$A$36:$IV$36,[62]BOP!$A$44:$IV$44,[62]BOP!$A$59:$IV$59,[62]BOP!#REF!,[62]BOP!#REF!,[62]BOP!$A$79:$IV$79,[62]BOP!#REF!</definedName>
    <definedName name="Z_9E0C48FE_FFCC_11D1_98BA_00C04FC96ABD_.wvu.Rows" localSheetId="14" hidden="1">[61]BOP!$A$36:$IV$36,[61]BOP!$A$44:$IV$44,[61]BOP!$A$59:$IV$59,[61]BOP!#REF!,[61]BOP!#REF!,[61]BOP!$A$79:$IV$79,[61]BOP!#REF!</definedName>
    <definedName name="Z_9E0C48FE_FFCC_11D1_98BA_00C04FC96ABD_.wvu.Rows" hidden="1">[62]BOP!$A$36:$IV$36,[62]BOP!$A$44:$IV$44,[62]BOP!$A$59:$IV$59,[62]BOP!#REF!,[62]BOP!#REF!,[62]BOP!$A$79:$IV$79,[62]BOP!#REF!</definedName>
    <definedName name="Z_9E0C48FF_FFCC_11D1_98BA_00C04FC96ABD_.wvu.Rows" localSheetId="19" hidden="1">[61]BOP!$A$36:$IV$36,[61]BOP!$A$44:$IV$44,[61]BOP!$A$59:$IV$59,[61]BOP!#REF!,[61]BOP!#REF!,[61]BOP!$A$79:$IV$79,[61]BOP!$A$81:$IV$88,[61]BOP!#REF!</definedName>
    <definedName name="Z_9E0C48FF_FFCC_11D1_98BA_00C04FC96ABD_.wvu.Rows" localSheetId="22" hidden="1">[61]BOP!$A$36:$IV$36,[61]BOP!$A$44:$IV$44,[61]BOP!$A$59:$IV$59,[61]BOP!#REF!,[61]BOP!#REF!,[61]BOP!$A$79:$IV$79,[61]BOP!$A$81:$IV$88,[61]BOP!#REF!</definedName>
    <definedName name="Z_9E0C48FF_FFCC_11D1_98BA_00C04FC96ABD_.wvu.Rows" localSheetId="24" hidden="1">[61]BOP!$A$36:$IV$36,[61]BOP!$A$44:$IV$44,[61]BOP!$A$59:$IV$59,[61]BOP!#REF!,[61]BOP!#REF!,[61]BOP!$A$79:$IV$79,[61]BOP!$A$81:$IV$88,[61]BOP!#REF!</definedName>
    <definedName name="Z_9E0C48FF_FFCC_11D1_98BA_00C04FC96ABD_.wvu.Rows" localSheetId="4" hidden="1">[61]BOP!$A$36:$IV$36,[61]BOP!$A$44:$IV$44,[61]BOP!$A$59:$IV$59,[61]BOP!#REF!,[61]BOP!#REF!,[61]BOP!$A$79:$IV$79,[61]BOP!$A$81:$IV$88,[61]BOP!#REF!</definedName>
    <definedName name="Z_9E0C48FF_FFCC_11D1_98BA_00C04FC96ABD_.wvu.Rows" localSheetId="14" hidden="1">[61]BOP!$A$36:$IV$36,[61]BOP!$A$44:$IV$44,[61]BOP!$A$59:$IV$59,[61]BOP!#REF!,[61]BOP!#REF!,[61]BOP!$A$79:$IV$79,[61]BOP!$A$81:$IV$88,[61]BOP!#REF!</definedName>
    <definedName name="Z_9E0C48FF_FFCC_11D1_98BA_00C04FC96ABD_.wvu.Rows" hidden="1">[62]BOP!$A$36:$IV$36,[62]BOP!$A$44:$IV$44,[62]BOP!$A$59:$IV$59,[62]BOP!#REF!,[62]BOP!#REF!,[62]BOP!$A$79:$IV$79,[62]BOP!$A$81:$IV$88,[62]BOP!#REF!</definedName>
    <definedName name="Z_9E0C4900_FFCC_11D1_98BA_00C04FC96ABD_.wvu.Rows" localSheetId="19" hidden="1">[61]BOP!$A$36:$IV$36,[61]BOP!$A$44:$IV$44,[61]BOP!$A$59:$IV$59,[61]BOP!#REF!,[61]BOP!#REF!,[61]BOP!$A$79:$IV$79,[61]BOP!$A$81:$IV$88,[61]BOP!#REF!</definedName>
    <definedName name="Z_9E0C4900_FFCC_11D1_98BA_00C04FC96ABD_.wvu.Rows" localSheetId="22" hidden="1">[61]BOP!$A$36:$IV$36,[61]BOP!$A$44:$IV$44,[61]BOP!$A$59:$IV$59,[61]BOP!#REF!,[61]BOP!#REF!,[61]BOP!$A$79:$IV$79,[61]BOP!$A$81:$IV$88,[61]BOP!#REF!</definedName>
    <definedName name="Z_9E0C4900_FFCC_11D1_98BA_00C04FC96ABD_.wvu.Rows" localSheetId="24" hidden="1">[61]BOP!$A$36:$IV$36,[61]BOP!$A$44:$IV$44,[61]BOP!$A$59:$IV$59,[61]BOP!#REF!,[61]BOP!#REF!,[61]BOP!$A$79:$IV$79,[61]BOP!$A$81:$IV$88,[61]BOP!#REF!</definedName>
    <definedName name="Z_9E0C4900_FFCC_11D1_98BA_00C04FC96ABD_.wvu.Rows" localSheetId="4" hidden="1">[61]BOP!$A$36:$IV$36,[61]BOP!$A$44:$IV$44,[61]BOP!$A$59:$IV$59,[61]BOP!#REF!,[61]BOP!#REF!,[61]BOP!$A$79:$IV$79,[61]BOP!$A$81:$IV$88,[61]BOP!#REF!</definedName>
    <definedName name="Z_9E0C4900_FFCC_11D1_98BA_00C04FC96ABD_.wvu.Rows" localSheetId="14" hidden="1">[61]BOP!$A$36:$IV$36,[61]BOP!$A$44:$IV$44,[61]BOP!$A$59:$IV$59,[61]BOP!#REF!,[61]BOP!#REF!,[61]BOP!$A$79:$IV$79,[61]BOP!$A$81:$IV$88,[61]BOP!#REF!</definedName>
    <definedName name="Z_9E0C4900_FFCC_11D1_98BA_00C04FC96ABD_.wvu.Rows" hidden="1">[62]BOP!$A$36:$IV$36,[62]BOP!$A$44:$IV$44,[62]BOP!$A$59:$IV$59,[62]BOP!#REF!,[62]BOP!#REF!,[62]BOP!$A$79:$IV$79,[62]BOP!$A$81:$IV$88,[62]BOP!#REF!</definedName>
    <definedName name="Z_9E0C4901_FFCC_11D1_98BA_00C04FC96ABD_.wvu.Rows" localSheetId="19" hidden="1">[61]BOP!$A$36:$IV$36,[61]BOP!$A$44:$IV$44,[61]BOP!$A$59:$IV$59,[61]BOP!#REF!,[61]BOP!#REF!,[61]BOP!$A$79:$IV$79,[61]BOP!$A$81:$IV$88,[61]BOP!#REF!</definedName>
    <definedName name="Z_9E0C4901_FFCC_11D1_98BA_00C04FC96ABD_.wvu.Rows" localSheetId="22" hidden="1">[61]BOP!$A$36:$IV$36,[61]BOP!$A$44:$IV$44,[61]BOP!$A$59:$IV$59,[61]BOP!#REF!,[61]BOP!#REF!,[61]BOP!$A$79:$IV$79,[61]BOP!$A$81:$IV$88,[61]BOP!#REF!</definedName>
    <definedName name="Z_9E0C4901_FFCC_11D1_98BA_00C04FC96ABD_.wvu.Rows" localSheetId="24" hidden="1">[61]BOP!$A$36:$IV$36,[61]BOP!$A$44:$IV$44,[61]BOP!$A$59:$IV$59,[61]BOP!#REF!,[61]BOP!#REF!,[61]BOP!$A$79:$IV$79,[61]BOP!$A$81:$IV$88,[61]BOP!#REF!</definedName>
    <definedName name="Z_9E0C4901_FFCC_11D1_98BA_00C04FC96ABD_.wvu.Rows" localSheetId="4" hidden="1">[61]BOP!$A$36:$IV$36,[61]BOP!$A$44:$IV$44,[61]BOP!$A$59:$IV$59,[61]BOP!#REF!,[61]BOP!#REF!,[61]BOP!$A$79:$IV$79,[61]BOP!$A$81:$IV$88,[61]BOP!#REF!</definedName>
    <definedName name="Z_9E0C4901_FFCC_11D1_98BA_00C04FC96ABD_.wvu.Rows" localSheetId="14" hidden="1">[61]BOP!$A$36:$IV$36,[61]BOP!$A$44:$IV$44,[61]BOP!$A$59:$IV$59,[61]BOP!#REF!,[61]BOP!#REF!,[61]BOP!$A$79:$IV$79,[61]BOP!$A$81:$IV$88,[61]BOP!#REF!</definedName>
    <definedName name="Z_9E0C4901_FFCC_11D1_98BA_00C04FC96ABD_.wvu.Rows" hidden="1">[62]BOP!$A$36:$IV$36,[62]BOP!$A$44:$IV$44,[62]BOP!$A$59:$IV$59,[62]BOP!#REF!,[62]BOP!#REF!,[62]BOP!$A$79:$IV$79,[62]BOP!$A$81:$IV$88,[62]BOP!#REF!</definedName>
    <definedName name="Z_9E0C4903_FFCC_11D1_98BA_00C04FC96ABD_.wvu.Rows" localSheetId="19" hidden="1">[61]BOP!$A$36:$IV$36,[61]BOP!$A$44:$IV$44,[61]BOP!$A$59:$IV$59,[61]BOP!#REF!,[61]BOP!#REF!,[61]BOP!$A$79:$IV$79,[61]BOP!$A$81:$IV$88,[61]BOP!#REF!,[61]BOP!#REF!</definedName>
    <definedName name="Z_9E0C4903_FFCC_11D1_98BA_00C04FC96ABD_.wvu.Rows" localSheetId="22" hidden="1">[61]BOP!$A$36:$IV$36,[61]BOP!$A$44:$IV$44,[61]BOP!$A$59:$IV$59,[61]BOP!#REF!,[61]BOP!#REF!,[61]BOP!$A$79:$IV$79,[61]BOP!$A$81:$IV$88,[61]BOP!#REF!,[61]BOP!#REF!</definedName>
    <definedName name="Z_9E0C4903_FFCC_11D1_98BA_00C04FC96ABD_.wvu.Rows" localSheetId="24" hidden="1">[61]BOP!$A$36:$IV$36,[61]BOP!$A$44:$IV$44,[61]BOP!$A$59:$IV$59,[61]BOP!#REF!,[61]BOP!#REF!,[61]BOP!$A$79:$IV$79,[61]BOP!$A$81:$IV$88,[61]BOP!#REF!,[61]BOP!#REF!</definedName>
    <definedName name="Z_9E0C4903_FFCC_11D1_98BA_00C04FC96ABD_.wvu.Rows" localSheetId="4" hidden="1">[61]BOP!$A$36:$IV$36,[61]BOP!$A$44:$IV$44,[61]BOP!$A$59:$IV$59,[61]BOP!#REF!,[61]BOP!#REF!,[61]BOP!$A$79:$IV$79,[61]BOP!$A$81:$IV$88,[61]BOP!#REF!,[61]BOP!#REF!</definedName>
    <definedName name="Z_9E0C4903_FFCC_11D1_98BA_00C04FC96ABD_.wvu.Rows" localSheetId="14" hidden="1">[61]BOP!$A$36:$IV$36,[61]BOP!$A$44:$IV$44,[61]BOP!$A$59:$IV$59,[61]BOP!#REF!,[61]BOP!#REF!,[61]BOP!$A$79:$IV$79,[61]BOP!$A$81:$IV$88,[61]BOP!#REF!,[61]BOP!#REF!</definedName>
    <definedName name="Z_9E0C4903_FFCC_11D1_98BA_00C04FC96ABD_.wvu.Rows" hidden="1">[62]BOP!$A$36:$IV$36,[62]BOP!$A$44:$IV$44,[62]BOP!$A$59:$IV$59,[62]BOP!#REF!,[62]BOP!#REF!,[62]BOP!$A$79:$IV$79,[62]BOP!$A$81:$IV$88,[62]BOP!#REF!,[62]BOP!#REF!</definedName>
    <definedName name="Z_9E0C4904_FFCC_11D1_98BA_00C04FC96ABD_.wvu.Rows" localSheetId="19" hidden="1">[61]BOP!$A$36:$IV$36,[61]BOP!$A$44:$IV$44,[61]BOP!$A$59:$IV$59,[61]BOP!#REF!,[61]BOP!#REF!,[61]BOP!$A$79:$IV$79,[61]BOP!$A$81:$IV$88,[61]BOP!#REF!,[61]BOP!#REF!</definedName>
    <definedName name="Z_9E0C4904_FFCC_11D1_98BA_00C04FC96ABD_.wvu.Rows" localSheetId="22" hidden="1">[61]BOP!$A$36:$IV$36,[61]BOP!$A$44:$IV$44,[61]BOP!$A$59:$IV$59,[61]BOP!#REF!,[61]BOP!#REF!,[61]BOP!$A$79:$IV$79,[61]BOP!$A$81:$IV$88,[61]BOP!#REF!,[61]BOP!#REF!</definedName>
    <definedName name="Z_9E0C4904_FFCC_11D1_98BA_00C04FC96ABD_.wvu.Rows" localSheetId="24" hidden="1">[61]BOP!$A$36:$IV$36,[61]BOP!$A$44:$IV$44,[61]BOP!$A$59:$IV$59,[61]BOP!#REF!,[61]BOP!#REF!,[61]BOP!$A$79:$IV$79,[61]BOP!$A$81:$IV$88,[61]BOP!#REF!,[61]BOP!#REF!</definedName>
    <definedName name="Z_9E0C4904_FFCC_11D1_98BA_00C04FC96ABD_.wvu.Rows" localSheetId="4" hidden="1">[61]BOP!$A$36:$IV$36,[61]BOP!$A$44:$IV$44,[61]BOP!$A$59:$IV$59,[61]BOP!#REF!,[61]BOP!#REF!,[61]BOP!$A$79:$IV$79,[61]BOP!$A$81:$IV$88,[61]BOP!#REF!,[61]BOP!#REF!</definedName>
    <definedName name="Z_9E0C4904_FFCC_11D1_98BA_00C04FC96ABD_.wvu.Rows" localSheetId="14" hidden="1">[61]BOP!$A$36:$IV$36,[61]BOP!$A$44:$IV$44,[61]BOP!$A$59:$IV$59,[61]BOP!#REF!,[61]BOP!#REF!,[61]BOP!$A$79:$IV$79,[61]BOP!$A$81:$IV$88,[61]BOP!#REF!,[61]BOP!#REF!</definedName>
    <definedName name="Z_9E0C4904_FFCC_11D1_98BA_00C04FC96ABD_.wvu.Rows" hidden="1">[62]BOP!$A$36:$IV$36,[62]BOP!$A$44:$IV$44,[62]BOP!$A$59:$IV$59,[62]BOP!#REF!,[62]BOP!#REF!,[62]BOP!$A$79:$IV$79,[62]BOP!$A$81:$IV$88,[62]BOP!#REF!,[62]BOP!#REF!</definedName>
    <definedName name="Z_9E0C4905_FFCC_11D1_98BA_00C04FC96ABD_.wvu.Rows" localSheetId="19" hidden="1">[61]BOP!$A$36:$IV$36,[61]BOP!$A$44:$IV$44,[61]BOP!$A$59:$IV$59,[61]BOP!#REF!,[61]BOP!#REF!,[61]BOP!$A$79:$IV$79</definedName>
    <definedName name="Z_9E0C4905_FFCC_11D1_98BA_00C04FC96ABD_.wvu.Rows" localSheetId="22" hidden="1">[61]BOP!$A$36:$IV$36,[61]BOP!$A$44:$IV$44,[61]BOP!$A$59:$IV$59,[61]BOP!#REF!,[61]BOP!#REF!,[61]BOP!$A$79:$IV$79</definedName>
    <definedName name="Z_9E0C4905_FFCC_11D1_98BA_00C04FC96ABD_.wvu.Rows" localSheetId="24" hidden="1">[61]BOP!$A$36:$IV$36,[61]BOP!$A$44:$IV$44,[61]BOP!$A$59:$IV$59,[61]BOP!#REF!,[61]BOP!#REF!,[61]BOP!$A$79:$IV$79</definedName>
    <definedName name="Z_9E0C4905_FFCC_11D1_98BA_00C04FC96ABD_.wvu.Rows" localSheetId="4" hidden="1">[61]BOP!$A$36:$IV$36,[61]BOP!$A$44:$IV$44,[61]BOP!$A$59:$IV$59,[61]BOP!#REF!,[61]BOP!#REF!,[61]BOP!$A$79:$IV$79</definedName>
    <definedName name="Z_9E0C4905_FFCC_11D1_98BA_00C04FC96ABD_.wvu.Rows" localSheetId="14" hidden="1">[61]BOP!$A$36:$IV$36,[61]BOP!$A$44:$IV$44,[61]BOP!$A$59:$IV$59,[61]BOP!#REF!,[61]BOP!#REF!,[61]BOP!$A$79:$IV$79</definedName>
    <definedName name="Z_9E0C4905_FFCC_11D1_98BA_00C04FC96ABD_.wvu.Rows" hidden="1">[62]BOP!$A$36:$IV$36,[62]BOP!$A$44:$IV$44,[62]BOP!$A$59:$IV$59,[62]BOP!#REF!,[62]BOP!#REF!,[62]BOP!$A$79:$IV$79</definedName>
    <definedName name="Z_C21FAE85_013A_11D2_98BD_00C04FC96ABD_.wvu.Rows" localSheetId="19" hidden="1">[61]BOP!$A$36:$IV$36,[61]BOP!$A$44:$IV$44,[61]BOP!$A$59:$IV$59,[61]BOP!#REF!,[61]BOP!#REF!,[61]BOP!$A$81:$IV$88</definedName>
    <definedName name="Z_C21FAE85_013A_11D2_98BD_00C04FC96ABD_.wvu.Rows" localSheetId="22" hidden="1">[61]BOP!$A$36:$IV$36,[61]BOP!$A$44:$IV$44,[61]BOP!$A$59:$IV$59,[61]BOP!#REF!,[61]BOP!#REF!,[61]BOP!$A$81:$IV$88</definedName>
    <definedName name="Z_C21FAE85_013A_11D2_98BD_00C04FC96ABD_.wvu.Rows" localSheetId="24" hidden="1">[61]BOP!$A$36:$IV$36,[61]BOP!$A$44:$IV$44,[61]BOP!$A$59:$IV$59,[61]BOP!#REF!,[61]BOP!#REF!,[61]BOP!$A$81:$IV$88</definedName>
    <definedName name="Z_C21FAE85_013A_11D2_98BD_00C04FC96ABD_.wvu.Rows" localSheetId="4" hidden="1">[61]BOP!$A$36:$IV$36,[61]BOP!$A$44:$IV$44,[61]BOP!$A$59:$IV$59,[61]BOP!#REF!,[61]BOP!#REF!,[61]BOP!$A$81:$IV$88</definedName>
    <definedName name="Z_C21FAE85_013A_11D2_98BD_00C04FC96ABD_.wvu.Rows" localSheetId="14" hidden="1">[61]BOP!$A$36:$IV$36,[61]BOP!$A$44:$IV$44,[61]BOP!$A$59:$IV$59,[61]BOP!#REF!,[61]BOP!#REF!,[61]BOP!$A$81:$IV$88</definedName>
    <definedName name="Z_C21FAE85_013A_11D2_98BD_00C04FC96ABD_.wvu.Rows" hidden="1">[62]BOP!$A$36:$IV$36,[62]BOP!$A$44:$IV$44,[62]BOP!$A$59:$IV$59,[62]BOP!#REF!,[62]BOP!#REF!,[62]BOP!$A$81:$IV$88</definedName>
    <definedName name="Z_C21FAE86_013A_11D2_98BD_00C04FC96ABD_.wvu.Rows" localSheetId="19" hidden="1">[61]BOP!$A$36:$IV$36,[61]BOP!$A$44:$IV$44,[61]BOP!$A$59:$IV$59,[61]BOP!#REF!,[61]BOP!#REF!,[61]BOP!$A$81:$IV$88</definedName>
    <definedName name="Z_C21FAE86_013A_11D2_98BD_00C04FC96ABD_.wvu.Rows" localSheetId="22" hidden="1">[61]BOP!$A$36:$IV$36,[61]BOP!$A$44:$IV$44,[61]BOP!$A$59:$IV$59,[61]BOP!#REF!,[61]BOP!#REF!,[61]BOP!$A$81:$IV$88</definedName>
    <definedName name="Z_C21FAE86_013A_11D2_98BD_00C04FC96ABD_.wvu.Rows" localSheetId="24" hidden="1">[61]BOP!$A$36:$IV$36,[61]BOP!$A$44:$IV$44,[61]BOP!$A$59:$IV$59,[61]BOP!#REF!,[61]BOP!#REF!,[61]BOP!$A$81:$IV$88</definedName>
    <definedName name="Z_C21FAE86_013A_11D2_98BD_00C04FC96ABD_.wvu.Rows" localSheetId="4" hidden="1">[61]BOP!$A$36:$IV$36,[61]BOP!$A$44:$IV$44,[61]BOP!$A$59:$IV$59,[61]BOP!#REF!,[61]BOP!#REF!,[61]BOP!$A$81:$IV$88</definedName>
    <definedName name="Z_C21FAE86_013A_11D2_98BD_00C04FC96ABD_.wvu.Rows" localSheetId="14" hidden="1">[61]BOP!$A$36:$IV$36,[61]BOP!$A$44:$IV$44,[61]BOP!$A$59:$IV$59,[61]BOP!#REF!,[61]BOP!#REF!,[61]BOP!$A$81:$IV$88</definedName>
    <definedName name="Z_C21FAE86_013A_11D2_98BD_00C04FC96ABD_.wvu.Rows" hidden="1">[62]BOP!$A$36:$IV$36,[62]BOP!$A$44:$IV$44,[62]BOP!$A$59:$IV$59,[62]BOP!#REF!,[62]BOP!#REF!,[62]BOP!$A$81:$IV$88</definedName>
    <definedName name="Z_C21FAE87_013A_11D2_98BD_00C04FC96ABD_.wvu.Rows" localSheetId="19" hidden="1">[61]BOP!$A$36:$IV$36,[61]BOP!$A$44:$IV$44,[61]BOP!$A$59:$IV$59,[61]BOP!#REF!,[61]BOP!#REF!,[61]BOP!$A$81:$IV$88</definedName>
    <definedName name="Z_C21FAE87_013A_11D2_98BD_00C04FC96ABD_.wvu.Rows" localSheetId="22" hidden="1">[61]BOP!$A$36:$IV$36,[61]BOP!$A$44:$IV$44,[61]BOP!$A$59:$IV$59,[61]BOP!#REF!,[61]BOP!#REF!,[61]BOP!$A$81:$IV$88</definedName>
    <definedName name="Z_C21FAE87_013A_11D2_98BD_00C04FC96ABD_.wvu.Rows" localSheetId="24" hidden="1">[61]BOP!$A$36:$IV$36,[61]BOP!$A$44:$IV$44,[61]BOP!$A$59:$IV$59,[61]BOP!#REF!,[61]BOP!#REF!,[61]BOP!$A$81:$IV$88</definedName>
    <definedName name="Z_C21FAE87_013A_11D2_98BD_00C04FC96ABD_.wvu.Rows" localSheetId="4" hidden="1">[61]BOP!$A$36:$IV$36,[61]BOP!$A$44:$IV$44,[61]BOP!$A$59:$IV$59,[61]BOP!#REF!,[61]BOP!#REF!,[61]BOP!$A$81:$IV$88</definedName>
    <definedName name="Z_C21FAE87_013A_11D2_98BD_00C04FC96ABD_.wvu.Rows" localSheetId="14" hidden="1">[61]BOP!$A$36:$IV$36,[61]BOP!$A$44:$IV$44,[61]BOP!$A$59:$IV$59,[61]BOP!#REF!,[61]BOP!#REF!,[61]BOP!$A$81:$IV$88</definedName>
    <definedName name="Z_C21FAE87_013A_11D2_98BD_00C04FC96ABD_.wvu.Rows" hidden="1">[62]BOP!$A$36:$IV$36,[62]BOP!$A$44:$IV$44,[62]BOP!$A$59:$IV$59,[62]BOP!#REF!,[62]BOP!#REF!,[62]BOP!$A$81:$IV$88</definedName>
    <definedName name="Z_C21FAE88_013A_11D2_98BD_00C04FC96ABD_.wvu.Rows" localSheetId="19" hidden="1">[61]BOP!$A$36:$IV$36,[61]BOP!$A$44:$IV$44,[61]BOP!$A$59:$IV$59,[61]BOP!#REF!,[61]BOP!#REF!,[61]BOP!$A$81:$IV$88</definedName>
    <definedName name="Z_C21FAE88_013A_11D2_98BD_00C04FC96ABD_.wvu.Rows" localSheetId="22" hidden="1">[61]BOP!$A$36:$IV$36,[61]BOP!$A$44:$IV$44,[61]BOP!$A$59:$IV$59,[61]BOP!#REF!,[61]BOP!#REF!,[61]BOP!$A$81:$IV$88</definedName>
    <definedName name="Z_C21FAE88_013A_11D2_98BD_00C04FC96ABD_.wvu.Rows" localSheetId="24" hidden="1">[61]BOP!$A$36:$IV$36,[61]BOP!$A$44:$IV$44,[61]BOP!$A$59:$IV$59,[61]BOP!#REF!,[61]BOP!#REF!,[61]BOP!$A$81:$IV$88</definedName>
    <definedName name="Z_C21FAE88_013A_11D2_98BD_00C04FC96ABD_.wvu.Rows" localSheetId="4" hidden="1">[61]BOP!$A$36:$IV$36,[61]BOP!$A$44:$IV$44,[61]BOP!$A$59:$IV$59,[61]BOP!#REF!,[61]BOP!#REF!,[61]BOP!$A$81:$IV$88</definedName>
    <definedName name="Z_C21FAE88_013A_11D2_98BD_00C04FC96ABD_.wvu.Rows" localSheetId="14" hidden="1">[61]BOP!$A$36:$IV$36,[61]BOP!$A$44:$IV$44,[61]BOP!$A$59:$IV$59,[61]BOP!#REF!,[61]BOP!#REF!,[61]BOP!$A$81:$IV$88</definedName>
    <definedName name="Z_C21FAE88_013A_11D2_98BD_00C04FC96ABD_.wvu.Rows" hidden="1">[62]BOP!$A$36:$IV$36,[62]BOP!$A$44:$IV$44,[62]BOP!$A$59:$IV$59,[62]BOP!#REF!,[62]BOP!#REF!,[62]BOP!$A$81:$IV$88</definedName>
    <definedName name="Z_C21FAE89_013A_11D2_98BD_00C04FC96ABD_.wvu.Rows" localSheetId="19" hidden="1">[61]BOP!$A$36:$IV$36,[61]BOP!$A$44:$IV$44,[61]BOP!$A$59:$IV$59,[61]BOP!#REF!,[61]BOP!#REF!,[61]BOP!$A$79:$IV$79,[61]BOP!$A$81:$IV$88,[61]BOP!#REF!</definedName>
    <definedName name="Z_C21FAE89_013A_11D2_98BD_00C04FC96ABD_.wvu.Rows" localSheetId="22" hidden="1">[61]BOP!$A$36:$IV$36,[61]BOP!$A$44:$IV$44,[61]BOP!$A$59:$IV$59,[61]BOP!#REF!,[61]BOP!#REF!,[61]BOP!$A$79:$IV$79,[61]BOP!$A$81:$IV$88,[61]BOP!#REF!</definedName>
    <definedName name="Z_C21FAE89_013A_11D2_98BD_00C04FC96ABD_.wvu.Rows" localSheetId="24" hidden="1">[61]BOP!$A$36:$IV$36,[61]BOP!$A$44:$IV$44,[61]BOP!$A$59:$IV$59,[61]BOP!#REF!,[61]BOP!#REF!,[61]BOP!$A$79:$IV$79,[61]BOP!$A$81:$IV$88,[61]BOP!#REF!</definedName>
    <definedName name="Z_C21FAE89_013A_11D2_98BD_00C04FC96ABD_.wvu.Rows" localSheetId="4" hidden="1">[61]BOP!$A$36:$IV$36,[61]BOP!$A$44:$IV$44,[61]BOP!$A$59:$IV$59,[61]BOP!#REF!,[61]BOP!#REF!,[61]BOP!$A$79:$IV$79,[61]BOP!$A$81:$IV$88,[61]BOP!#REF!</definedName>
    <definedName name="Z_C21FAE89_013A_11D2_98BD_00C04FC96ABD_.wvu.Rows" localSheetId="14" hidden="1">[61]BOP!$A$36:$IV$36,[61]BOP!$A$44:$IV$44,[61]BOP!$A$59:$IV$59,[61]BOP!#REF!,[61]BOP!#REF!,[61]BOP!$A$79:$IV$79,[61]BOP!$A$81:$IV$88,[61]BOP!#REF!</definedName>
    <definedName name="Z_C21FAE89_013A_11D2_98BD_00C04FC96ABD_.wvu.Rows" hidden="1">[62]BOP!$A$36:$IV$36,[62]BOP!$A$44:$IV$44,[62]BOP!$A$59:$IV$59,[62]BOP!#REF!,[62]BOP!#REF!,[62]BOP!$A$79:$IV$79,[62]BOP!$A$81:$IV$88,[62]BOP!#REF!</definedName>
    <definedName name="Z_C21FAE8A_013A_11D2_98BD_00C04FC96ABD_.wvu.Rows" localSheetId="19" hidden="1">[61]BOP!$A$36:$IV$36,[61]BOP!$A$44:$IV$44,[61]BOP!$A$59:$IV$59,[61]BOP!#REF!,[61]BOP!#REF!,[61]BOP!$A$79:$IV$79,[61]BOP!$A$81:$IV$88</definedName>
    <definedName name="Z_C21FAE8A_013A_11D2_98BD_00C04FC96ABD_.wvu.Rows" localSheetId="22" hidden="1">[61]BOP!$A$36:$IV$36,[61]BOP!$A$44:$IV$44,[61]BOP!$A$59:$IV$59,[61]BOP!#REF!,[61]BOP!#REF!,[61]BOP!$A$79:$IV$79,[61]BOP!$A$81:$IV$88</definedName>
    <definedName name="Z_C21FAE8A_013A_11D2_98BD_00C04FC96ABD_.wvu.Rows" localSheetId="24" hidden="1">[61]BOP!$A$36:$IV$36,[61]BOP!$A$44:$IV$44,[61]BOP!$A$59:$IV$59,[61]BOP!#REF!,[61]BOP!#REF!,[61]BOP!$A$79:$IV$79,[61]BOP!$A$81:$IV$88</definedName>
    <definedName name="Z_C21FAE8A_013A_11D2_98BD_00C04FC96ABD_.wvu.Rows" localSheetId="4" hidden="1">[61]BOP!$A$36:$IV$36,[61]BOP!$A$44:$IV$44,[61]BOP!$A$59:$IV$59,[61]BOP!#REF!,[61]BOP!#REF!,[61]BOP!$A$79:$IV$79,[61]BOP!$A$81:$IV$88</definedName>
    <definedName name="Z_C21FAE8A_013A_11D2_98BD_00C04FC96ABD_.wvu.Rows" localSheetId="14" hidden="1">[61]BOP!$A$36:$IV$36,[61]BOP!$A$44:$IV$44,[61]BOP!$A$59:$IV$59,[61]BOP!#REF!,[61]BOP!#REF!,[61]BOP!$A$79:$IV$79,[61]BOP!$A$81:$IV$88</definedName>
    <definedName name="Z_C21FAE8A_013A_11D2_98BD_00C04FC96ABD_.wvu.Rows" hidden="1">[62]BOP!$A$36:$IV$36,[62]BOP!$A$44:$IV$44,[62]BOP!$A$59:$IV$59,[62]BOP!#REF!,[62]BOP!#REF!,[62]BOP!$A$79:$IV$79,[62]BOP!$A$81:$IV$88</definedName>
    <definedName name="Z_C21FAE8B_013A_11D2_98BD_00C04FC96ABD_.wvu.Rows" localSheetId="19" hidden="1">[61]BOP!$A$36:$IV$36,[61]BOP!$A$44:$IV$44,[61]BOP!$A$59:$IV$59,[61]BOP!#REF!,[61]BOP!#REF!,[61]BOP!$A$79:$IV$79,[61]BOP!#REF!</definedName>
    <definedName name="Z_C21FAE8B_013A_11D2_98BD_00C04FC96ABD_.wvu.Rows" localSheetId="22" hidden="1">[61]BOP!$A$36:$IV$36,[61]BOP!$A$44:$IV$44,[61]BOP!$A$59:$IV$59,[61]BOP!#REF!,[61]BOP!#REF!,[61]BOP!$A$79:$IV$79,[61]BOP!#REF!</definedName>
    <definedName name="Z_C21FAE8B_013A_11D2_98BD_00C04FC96ABD_.wvu.Rows" localSheetId="24" hidden="1">[61]BOP!$A$36:$IV$36,[61]BOP!$A$44:$IV$44,[61]BOP!$A$59:$IV$59,[61]BOP!#REF!,[61]BOP!#REF!,[61]BOP!$A$79:$IV$79,[61]BOP!#REF!</definedName>
    <definedName name="Z_C21FAE8B_013A_11D2_98BD_00C04FC96ABD_.wvu.Rows" localSheetId="4" hidden="1">[61]BOP!$A$36:$IV$36,[61]BOP!$A$44:$IV$44,[61]BOP!$A$59:$IV$59,[61]BOP!#REF!,[61]BOP!#REF!,[61]BOP!$A$79:$IV$79,[61]BOP!#REF!</definedName>
    <definedName name="Z_C21FAE8B_013A_11D2_98BD_00C04FC96ABD_.wvu.Rows" localSheetId="7" hidden="1">[62]BOP!$A$36:$IV$36,[62]BOP!$A$44:$IV$44,[62]BOP!$A$59:$IV$59,[62]BOP!#REF!,[62]BOP!#REF!,[62]BOP!$A$79:$IV$79,[62]BOP!#REF!</definedName>
    <definedName name="Z_C21FAE8B_013A_11D2_98BD_00C04FC96ABD_.wvu.Rows" localSheetId="14" hidden="1">[61]BOP!$A$36:$IV$36,[61]BOP!$A$44:$IV$44,[61]BOP!$A$59:$IV$59,[61]BOP!#REF!,[61]BOP!#REF!,[61]BOP!$A$79:$IV$79,[61]BOP!#REF!</definedName>
    <definedName name="Z_C21FAE8B_013A_11D2_98BD_00C04FC96ABD_.wvu.Rows" hidden="1">[62]BOP!$A$36:$IV$36,[62]BOP!$A$44:$IV$44,[62]BOP!$A$59:$IV$59,[62]BOP!#REF!,[62]BOP!#REF!,[62]BOP!$A$79:$IV$79,[62]BOP!#REF!</definedName>
    <definedName name="Z_C21FAE8C_013A_11D2_98BD_00C04FC96ABD_.wvu.Rows" localSheetId="19" hidden="1">[61]BOP!$A$36:$IV$36,[61]BOP!$A$44:$IV$44,[61]BOP!$A$59:$IV$59,[61]BOP!#REF!,[61]BOP!#REF!,[61]BOP!$A$79:$IV$79,[61]BOP!$A$81:$IV$88,[61]BOP!#REF!</definedName>
    <definedName name="Z_C21FAE8C_013A_11D2_98BD_00C04FC96ABD_.wvu.Rows" localSheetId="22" hidden="1">[61]BOP!$A$36:$IV$36,[61]BOP!$A$44:$IV$44,[61]BOP!$A$59:$IV$59,[61]BOP!#REF!,[61]BOP!#REF!,[61]BOP!$A$79:$IV$79,[61]BOP!$A$81:$IV$88,[61]BOP!#REF!</definedName>
    <definedName name="Z_C21FAE8C_013A_11D2_98BD_00C04FC96ABD_.wvu.Rows" localSheetId="24" hidden="1">[61]BOP!$A$36:$IV$36,[61]BOP!$A$44:$IV$44,[61]BOP!$A$59:$IV$59,[61]BOP!#REF!,[61]BOP!#REF!,[61]BOP!$A$79:$IV$79,[61]BOP!$A$81:$IV$88,[61]BOP!#REF!</definedName>
    <definedName name="Z_C21FAE8C_013A_11D2_98BD_00C04FC96ABD_.wvu.Rows" localSheetId="4" hidden="1">[61]BOP!$A$36:$IV$36,[61]BOP!$A$44:$IV$44,[61]BOP!$A$59:$IV$59,[61]BOP!#REF!,[61]BOP!#REF!,[61]BOP!$A$79:$IV$79,[61]BOP!$A$81:$IV$88,[61]BOP!#REF!</definedName>
    <definedName name="Z_C21FAE8C_013A_11D2_98BD_00C04FC96ABD_.wvu.Rows" localSheetId="14" hidden="1">[61]BOP!$A$36:$IV$36,[61]BOP!$A$44:$IV$44,[61]BOP!$A$59:$IV$59,[61]BOP!#REF!,[61]BOP!#REF!,[61]BOP!$A$79:$IV$79,[61]BOP!$A$81:$IV$88,[61]BOP!#REF!</definedName>
    <definedName name="Z_C21FAE8C_013A_11D2_98BD_00C04FC96ABD_.wvu.Rows" hidden="1">[62]BOP!$A$36:$IV$36,[62]BOP!$A$44:$IV$44,[62]BOP!$A$59:$IV$59,[62]BOP!#REF!,[62]BOP!#REF!,[62]BOP!$A$79:$IV$79,[62]BOP!$A$81:$IV$88,[62]BOP!#REF!</definedName>
    <definedName name="Z_C21FAE8D_013A_11D2_98BD_00C04FC96ABD_.wvu.Rows" localSheetId="19" hidden="1">[61]BOP!$A$36:$IV$36,[61]BOP!$A$44:$IV$44,[61]BOP!$A$59:$IV$59,[61]BOP!#REF!,[61]BOP!#REF!,[61]BOP!$A$79:$IV$79,[61]BOP!$A$81:$IV$88,[61]BOP!#REF!</definedName>
    <definedName name="Z_C21FAE8D_013A_11D2_98BD_00C04FC96ABD_.wvu.Rows" localSheetId="22" hidden="1">[61]BOP!$A$36:$IV$36,[61]BOP!$A$44:$IV$44,[61]BOP!$A$59:$IV$59,[61]BOP!#REF!,[61]BOP!#REF!,[61]BOP!$A$79:$IV$79,[61]BOP!$A$81:$IV$88,[61]BOP!#REF!</definedName>
    <definedName name="Z_C21FAE8D_013A_11D2_98BD_00C04FC96ABD_.wvu.Rows" localSheetId="24" hidden="1">[61]BOP!$A$36:$IV$36,[61]BOP!$A$44:$IV$44,[61]BOP!$A$59:$IV$59,[61]BOP!#REF!,[61]BOP!#REF!,[61]BOP!$A$79:$IV$79,[61]BOP!$A$81:$IV$88,[61]BOP!#REF!</definedName>
    <definedName name="Z_C21FAE8D_013A_11D2_98BD_00C04FC96ABD_.wvu.Rows" localSheetId="4" hidden="1">[61]BOP!$A$36:$IV$36,[61]BOP!$A$44:$IV$44,[61]BOP!$A$59:$IV$59,[61]BOP!#REF!,[61]BOP!#REF!,[61]BOP!$A$79:$IV$79,[61]BOP!$A$81:$IV$88,[61]BOP!#REF!</definedName>
    <definedName name="Z_C21FAE8D_013A_11D2_98BD_00C04FC96ABD_.wvu.Rows" localSheetId="14" hidden="1">[61]BOP!$A$36:$IV$36,[61]BOP!$A$44:$IV$44,[61]BOP!$A$59:$IV$59,[61]BOP!#REF!,[61]BOP!#REF!,[61]BOP!$A$79:$IV$79,[61]BOP!$A$81:$IV$88,[61]BOP!#REF!</definedName>
    <definedName name="Z_C21FAE8D_013A_11D2_98BD_00C04FC96ABD_.wvu.Rows" hidden="1">[62]BOP!$A$36:$IV$36,[62]BOP!$A$44:$IV$44,[62]BOP!$A$59:$IV$59,[62]BOP!#REF!,[62]BOP!#REF!,[62]BOP!$A$79:$IV$79,[62]BOP!$A$81:$IV$88,[62]BOP!#REF!</definedName>
    <definedName name="Z_C21FAE8E_013A_11D2_98BD_00C04FC96ABD_.wvu.Rows" localSheetId="19" hidden="1">[61]BOP!$A$36:$IV$36,[61]BOP!$A$44:$IV$44,[61]BOP!$A$59:$IV$59,[61]BOP!#REF!,[61]BOP!#REF!,[61]BOP!$A$79:$IV$79,[61]BOP!$A$81:$IV$88,[61]BOP!#REF!</definedName>
    <definedName name="Z_C21FAE8E_013A_11D2_98BD_00C04FC96ABD_.wvu.Rows" localSheetId="22" hidden="1">[61]BOP!$A$36:$IV$36,[61]BOP!$A$44:$IV$44,[61]BOP!$A$59:$IV$59,[61]BOP!#REF!,[61]BOP!#REF!,[61]BOP!$A$79:$IV$79,[61]BOP!$A$81:$IV$88,[61]BOP!#REF!</definedName>
    <definedName name="Z_C21FAE8E_013A_11D2_98BD_00C04FC96ABD_.wvu.Rows" localSheetId="24" hidden="1">[61]BOP!$A$36:$IV$36,[61]BOP!$A$44:$IV$44,[61]BOP!$A$59:$IV$59,[61]BOP!#REF!,[61]BOP!#REF!,[61]BOP!$A$79:$IV$79,[61]BOP!$A$81:$IV$88,[61]BOP!#REF!</definedName>
    <definedName name="Z_C21FAE8E_013A_11D2_98BD_00C04FC96ABD_.wvu.Rows" localSheetId="4" hidden="1">[61]BOP!$A$36:$IV$36,[61]BOP!$A$44:$IV$44,[61]BOP!$A$59:$IV$59,[61]BOP!#REF!,[61]BOP!#REF!,[61]BOP!$A$79:$IV$79,[61]BOP!$A$81:$IV$88,[61]BOP!#REF!</definedName>
    <definedName name="Z_C21FAE8E_013A_11D2_98BD_00C04FC96ABD_.wvu.Rows" localSheetId="14" hidden="1">[61]BOP!$A$36:$IV$36,[61]BOP!$A$44:$IV$44,[61]BOP!$A$59:$IV$59,[61]BOP!#REF!,[61]BOP!#REF!,[61]BOP!$A$79:$IV$79,[61]BOP!$A$81:$IV$88,[61]BOP!#REF!</definedName>
    <definedName name="Z_C21FAE8E_013A_11D2_98BD_00C04FC96ABD_.wvu.Rows" hidden="1">[62]BOP!$A$36:$IV$36,[62]BOP!$A$44:$IV$44,[62]BOP!$A$59:$IV$59,[62]BOP!#REF!,[62]BOP!#REF!,[62]BOP!$A$79:$IV$79,[62]BOP!$A$81:$IV$88,[62]BOP!#REF!</definedName>
    <definedName name="Z_C21FAE90_013A_11D2_98BD_00C04FC96ABD_.wvu.Rows" localSheetId="19" hidden="1">[61]BOP!$A$36:$IV$36,[61]BOP!$A$44:$IV$44,[61]BOP!$A$59:$IV$59,[61]BOP!#REF!,[61]BOP!#REF!,[61]BOP!$A$79:$IV$79,[61]BOP!$A$81:$IV$88,[61]BOP!#REF!,[61]BOP!#REF!</definedName>
    <definedName name="Z_C21FAE90_013A_11D2_98BD_00C04FC96ABD_.wvu.Rows" localSheetId="22" hidden="1">[61]BOP!$A$36:$IV$36,[61]BOP!$A$44:$IV$44,[61]BOP!$A$59:$IV$59,[61]BOP!#REF!,[61]BOP!#REF!,[61]BOP!$A$79:$IV$79,[61]BOP!$A$81:$IV$88,[61]BOP!#REF!,[61]BOP!#REF!</definedName>
    <definedName name="Z_C21FAE90_013A_11D2_98BD_00C04FC96ABD_.wvu.Rows" localSheetId="24" hidden="1">[61]BOP!$A$36:$IV$36,[61]BOP!$A$44:$IV$44,[61]BOP!$A$59:$IV$59,[61]BOP!#REF!,[61]BOP!#REF!,[61]BOP!$A$79:$IV$79,[61]BOP!$A$81:$IV$88,[61]BOP!#REF!,[61]BOP!#REF!</definedName>
    <definedName name="Z_C21FAE90_013A_11D2_98BD_00C04FC96ABD_.wvu.Rows" localSheetId="4" hidden="1">[61]BOP!$A$36:$IV$36,[61]BOP!$A$44:$IV$44,[61]BOP!$A$59:$IV$59,[61]BOP!#REF!,[61]BOP!#REF!,[61]BOP!$A$79:$IV$79,[61]BOP!$A$81:$IV$88,[61]BOP!#REF!,[61]BOP!#REF!</definedName>
    <definedName name="Z_C21FAE90_013A_11D2_98BD_00C04FC96ABD_.wvu.Rows" localSheetId="14" hidden="1">[61]BOP!$A$36:$IV$36,[61]BOP!$A$44:$IV$44,[61]BOP!$A$59:$IV$59,[61]BOP!#REF!,[61]BOP!#REF!,[61]BOP!$A$79:$IV$79,[61]BOP!$A$81:$IV$88,[61]BOP!#REF!,[61]BOP!#REF!</definedName>
    <definedName name="Z_C21FAE90_013A_11D2_98BD_00C04FC96ABD_.wvu.Rows" hidden="1">[62]BOP!$A$36:$IV$36,[62]BOP!$A$44:$IV$44,[62]BOP!$A$59:$IV$59,[62]BOP!#REF!,[62]BOP!#REF!,[62]BOP!$A$79:$IV$79,[62]BOP!$A$81:$IV$88,[62]BOP!#REF!,[62]BOP!#REF!</definedName>
    <definedName name="Z_C21FAE91_013A_11D2_98BD_00C04FC96ABD_.wvu.Rows" localSheetId="19" hidden="1">[61]BOP!$A$36:$IV$36,[61]BOP!$A$44:$IV$44,[61]BOP!$A$59:$IV$59,[61]BOP!#REF!,[61]BOP!#REF!,[61]BOP!$A$79:$IV$79,[61]BOP!$A$81:$IV$88,[61]BOP!#REF!,[61]BOP!#REF!</definedName>
    <definedName name="Z_C21FAE91_013A_11D2_98BD_00C04FC96ABD_.wvu.Rows" localSheetId="22" hidden="1">[61]BOP!$A$36:$IV$36,[61]BOP!$A$44:$IV$44,[61]BOP!$A$59:$IV$59,[61]BOP!#REF!,[61]BOP!#REF!,[61]BOP!$A$79:$IV$79,[61]BOP!$A$81:$IV$88,[61]BOP!#REF!,[61]BOP!#REF!</definedName>
    <definedName name="Z_C21FAE91_013A_11D2_98BD_00C04FC96ABD_.wvu.Rows" localSheetId="24" hidden="1">[61]BOP!$A$36:$IV$36,[61]BOP!$A$44:$IV$44,[61]BOP!$A$59:$IV$59,[61]BOP!#REF!,[61]BOP!#REF!,[61]BOP!$A$79:$IV$79,[61]BOP!$A$81:$IV$88,[61]BOP!#REF!,[61]BOP!#REF!</definedName>
    <definedName name="Z_C21FAE91_013A_11D2_98BD_00C04FC96ABD_.wvu.Rows" localSheetId="4" hidden="1">[61]BOP!$A$36:$IV$36,[61]BOP!$A$44:$IV$44,[61]BOP!$A$59:$IV$59,[61]BOP!#REF!,[61]BOP!#REF!,[61]BOP!$A$79:$IV$79,[61]BOP!$A$81:$IV$88,[61]BOP!#REF!,[61]BOP!#REF!</definedName>
    <definedName name="Z_C21FAE91_013A_11D2_98BD_00C04FC96ABD_.wvu.Rows" localSheetId="14" hidden="1">[61]BOP!$A$36:$IV$36,[61]BOP!$A$44:$IV$44,[61]BOP!$A$59:$IV$59,[61]BOP!#REF!,[61]BOP!#REF!,[61]BOP!$A$79:$IV$79,[61]BOP!$A$81:$IV$88,[61]BOP!#REF!,[61]BOP!#REF!</definedName>
    <definedName name="Z_C21FAE91_013A_11D2_98BD_00C04FC96ABD_.wvu.Rows" hidden="1">[62]BOP!$A$36:$IV$36,[62]BOP!$A$44:$IV$44,[62]BOP!$A$59:$IV$59,[62]BOP!#REF!,[62]BOP!#REF!,[62]BOP!$A$79:$IV$79,[62]BOP!$A$81:$IV$88,[62]BOP!#REF!,[62]BOP!#REF!</definedName>
    <definedName name="Z_C21FAE92_013A_11D2_98BD_00C04FC96ABD_.wvu.Rows" localSheetId="19" hidden="1">[61]BOP!$A$36:$IV$36,[61]BOP!$A$44:$IV$44,[61]BOP!$A$59:$IV$59,[61]BOP!#REF!,[61]BOP!#REF!,[61]BOP!$A$79:$IV$79</definedName>
    <definedName name="Z_C21FAE92_013A_11D2_98BD_00C04FC96ABD_.wvu.Rows" localSheetId="22" hidden="1">[61]BOP!$A$36:$IV$36,[61]BOP!$A$44:$IV$44,[61]BOP!$A$59:$IV$59,[61]BOP!#REF!,[61]BOP!#REF!,[61]BOP!$A$79:$IV$79</definedName>
    <definedName name="Z_C21FAE92_013A_11D2_98BD_00C04FC96ABD_.wvu.Rows" localSheetId="24" hidden="1">[61]BOP!$A$36:$IV$36,[61]BOP!$A$44:$IV$44,[61]BOP!$A$59:$IV$59,[61]BOP!#REF!,[61]BOP!#REF!,[61]BOP!$A$79:$IV$79</definedName>
    <definedName name="Z_C21FAE92_013A_11D2_98BD_00C04FC96ABD_.wvu.Rows" localSheetId="4" hidden="1">[61]BOP!$A$36:$IV$36,[61]BOP!$A$44:$IV$44,[61]BOP!$A$59:$IV$59,[61]BOP!#REF!,[61]BOP!#REF!,[61]BOP!$A$79:$IV$79</definedName>
    <definedName name="Z_C21FAE92_013A_11D2_98BD_00C04FC96ABD_.wvu.Rows" localSheetId="14" hidden="1">[61]BOP!$A$36:$IV$36,[61]BOP!$A$44:$IV$44,[61]BOP!$A$59:$IV$59,[61]BOP!#REF!,[61]BOP!#REF!,[61]BOP!$A$79:$IV$79</definedName>
    <definedName name="Z_C21FAE92_013A_11D2_98BD_00C04FC96ABD_.wvu.Rows" hidden="1">[62]BOP!$A$36:$IV$36,[62]BOP!$A$44:$IV$44,[62]BOP!$A$59:$IV$59,[62]BOP!#REF!,[62]BOP!#REF!,[62]BOP!$A$79:$IV$79</definedName>
    <definedName name="Z_CF25EF4A_FFAB_11D1_98B7_00C04FC96ABD_.wvu.Rows" localSheetId="19" hidden="1">[61]BOP!$A$36:$IV$36,[61]BOP!$A$44:$IV$44,[61]BOP!$A$59:$IV$59,[61]BOP!#REF!,[61]BOP!#REF!,[61]BOP!$A$81:$IV$88</definedName>
    <definedName name="Z_CF25EF4A_FFAB_11D1_98B7_00C04FC96ABD_.wvu.Rows" localSheetId="22" hidden="1">[61]BOP!$A$36:$IV$36,[61]BOP!$A$44:$IV$44,[61]BOP!$A$59:$IV$59,[61]BOP!#REF!,[61]BOP!#REF!,[61]BOP!$A$81:$IV$88</definedName>
    <definedName name="Z_CF25EF4A_FFAB_11D1_98B7_00C04FC96ABD_.wvu.Rows" localSheetId="24" hidden="1">[61]BOP!$A$36:$IV$36,[61]BOP!$A$44:$IV$44,[61]BOP!$A$59:$IV$59,[61]BOP!#REF!,[61]BOP!#REF!,[61]BOP!$A$81:$IV$88</definedName>
    <definedName name="Z_CF25EF4A_FFAB_11D1_98B7_00C04FC96ABD_.wvu.Rows" localSheetId="4" hidden="1">[61]BOP!$A$36:$IV$36,[61]BOP!$A$44:$IV$44,[61]BOP!$A$59:$IV$59,[61]BOP!#REF!,[61]BOP!#REF!,[61]BOP!$A$81:$IV$88</definedName>
    <definedName name="Z_CF25EF4A_FFAB_11D1_98B7_00C04FC96ABD_.wvu.Rows" localSheetId="14" hidden="1">[61]BOP!$A$36:$IV$36,[61]BOP!$A$44:$IV$44,[61]BOP!$A$59:$IV$59,[61]BOP!#REF!,[61]BOP!#REF!,[61]BOP!$A$81:$IV$88</definedName>
    <definedName name="Z_CF25EF4A_FFAB_11D1_98B7_00C04FC96ABD_.wvu.Rows" hidden="1">[62]BOP!$A$36:$IV$36,[62]BOP!$A$44:$IV$44,[62]BOP!$A$59:$IV$59,[62]BOP!#REF!,[62]BOP!#REF!,[62]BOP!$A$81:$IV$88</definedName>
    <definedName name="Z_CF25EF4B_FFAB_11D1_98B7_00C04FC96ABD_.wvu.Rows" localSheetId="19" hidden="1">[61]BOP!$A$36:$IV$36,[61]BOP!$A$44:$IV$44,[61]BOP!$A$59:$IV$59,[61]BOP!#REF!,[61]BOP!#REF!,[61]BOP!$A$81:$IV$88</definedName>
    <definedName name="Z_CF25EF4B_FFAB_11D1_98B7_00C04FC96ABD_.wvu.Rows" localSheetId="22" hidden="1">[61]BOP!$A$36:$IV$36,[61]BOP!$A$44:$IV$44,[61]BOP!$A$59:$IV$59,[61]BOP!#REF!,[61]BOP!#REF!,[61]BOP!$A$81:$IV$88</definedName>
    <definedName name="Z_CF25EF4B_FFAB_11D1_98B7_00C04FC96ABD_.wvu.Rows" localSheetId="24" hidden="1">[61]BOP!$A$36:$IV$36,[61]BOP!$A$44:$IV$44,[61]BOP!$A$59:$IV$59,[61]BOP!#REF!,[61]BOP!#REF!,[61]BOP!$A$81:$IV$88</definedName>
    <definedName name="Z_CF25EF4B_FFAB_11D1_98B7_00C04FC96ABD_.wvu.Rows" localSheetId="4" hidden="1">[61]BOP!$A$36:$IV$36,[61]BOP!$A$44:$IV$44,[61]BOP!$A$59:$IV$59,[61]BOP!#REF!,[61]BOP!#REF!,[61]BOP!$A$81:$IV$88</definedName>
    <definedName name="Z_CF25EF4B_FFAB_11D1_98B7_00C04FC96ABD_.wvu.Rows" localSheetId="14" hidden="1">[61]BOP!$A$36:$IV$36,[61]BOP!$A$44:$IV$44,[61]BOP!$A$59:$IV$59,[61]BOP!#REF!,[61]BOP!#REF!,[61]BOP!$A$81:$IV$88</definedName>
    <definedName name="Z_CF25EF4B_FFAB_11D1_98B7_00C04FC96ABD_.wvu.Rows" hidden="1">[62]BOP!$A$36:$IV$36,[62]BOP!$A$44:$IV$44,[62]BOP!$A$59:$IV$59,[62]BOP!#REF!,[62]BOP!#REF!,[62]BOP!$A$81:$IV$88</definedName>
    <definedName name="Z_CF25EF4C_FFAB_11D1_98B7_00C04FC96ABD_.wvu.Rows" localSheetId="19" hidden="1">[61]BOP!$A$36:$IV$36,[61]BOP!$A$44:$IV$44,[61]BOP!$A$59:$IV$59,[61]BOP!#REF!,[61]BOP!#REF!,[61]BOP!$A$81:$IV$88</definedName>
    <definedName name="Z_CF25EF4C_FFAB_11D1_98B7_00C04FC96ABD_.wvu.Rows" localSheetId="22" hidden="1">[61]BOP!$A$36:$IV$36,[61]BOP!$A$44:$IV$44,[61]BOP!$A$59:$IV$59,[61]BOP!#REF!,[61]BOP!#REF!,[61]BOP!$A$81:$IV$88</definedName>
    <definedName name="Z_CF25EF4C_FFAB_11D1_98B7_00C04FC96ABD_.wvu.Rows" localSheetId="24" hidden="1">[61]BOP!$A$36:$IV$36,[61]BOP!$A$44:$IV$44,[61]BOP!$A$59:$IV$59,[61]BOP!#REF!,[61]BOP!#REF!,[61]BOP!$A$81:$IV$88</definedName>
    <definedName name="Z_CF25EF4C_FFAB_11D1_98B7_00C04FC96ABD_.wvu.Rows" localSheetId="4" hidden="1">[61]BOP!$A$36:$IV$36,[61]BOP!$A$44:$IV$44,[61]BOP!$A$59:$IV$59,[61]BOP!#REF!,[61]BOP!#REF!,[61]BOP!$A$81:$IV$88</definedName>
    <definedName name="Z_CF25EF4C_FFAB_11D1_98B7_00C04FC96ABD_.wvu.Rows" localSheetId="14" hidden="1">[61]BOP!$A$36:$IV$36,[61]BOP!$A$44:$IV$44,[61]BOP!$A$59:$IV$59,[61]BOP!#REF!,[61]BOP!#REF!,[61]BOP!$A$81:$IV$88</definedName>
    <definedName name="Z_CF25EF4C_FFAB_11D1_98B7_00C04FC96ABD_.wvu.Rows" hidden="1">[62]BOP!$A$36:$IV$36,[62]BOP!$A$44:$IV$44,[62]BOP!$A$59:$IV$59,[62]BOP!#REF!,[62]BOP!#REF!,[62]BOP!$A$81:$IV$88</definedName>
    <definedName name="Z_CF25EF4D_FFAB_11D1_98B7_00C04FC96ABD_.wvu.Rows" localSheetId="19" hidden="1">[61]BOP!$A$36:$IV$36,[61]BOP!$A$44:$IV$44,[61]BOP!$A$59:$IV$59,[61]BOP!#REF!,[61]BOP!#REF!,[61]BOP!$A$81:$IV$88</definedName>
    <definedName name="Z_CF25EF4D_FFAB_11D1_98B7_00C04FC96ABD_.wvu.Rows" localSheetId="22" hidden="1">[61]BOP!$A$36:$IV$36,[61]BOP!$A$44:$IV$44,[61]BOP!$A$59:$IV$59,[61]BOP!#REF!,[61]BOP!#REF!,[61]BOP!$A$81:$IV$88</definedName>
    <definedName name="Z_CF25EF4D_FFAB_11D1_98B7_00C04FC96ABD_.wvu.Rows" localSheetId="24" hidden="1">[61]BOP!$A$36:$IV$36,[61]BOP!$A$44:$IV$44,[61]BOP!$A$59:$IV$59,[61]BOP!#REF!,[61]BOP!#REF!,[61]BOP!$A$81:$IV$88</definedName>
    <definedName name="Z_CF25EF4D_FFAB_11D1_98B7_00C04FC96ABD_.wvu.Rows" localSheetId="4" hidden="1">[61]BOP!$A$36:$IV$36,[61]BOP!$A$44:$IV$44,[61]BOP!$A$59:$IV$59,[61]BOP!#REF!,[61]BOP!#REF!,[61]BOP!$A$81:$IV$88</definedName>
    <definedName name="Z_CF25EF4D_FFAB_11D1_98B7_00C04FC96ABD_.wvu.Rows" localSheetId="14" hidden="1">[61]BOP!$A$36:$IV$36,[61]BOP!$A$44:$IV$44,[61]BOP!$A$59:$IV$59,[61]BOP!#REF!,[61]BOP!#REF!,[61]BOP!$A$81:$IV$88</definedName>
    <definedName name="Z_CF25EF4D_FFAB_11D1_98B7_00C04FC96ABD_.wvu.Rows" hidden="1">[62]BOP!$A$36:$IV$36,[62]BOP!$A$44:$IV$44,[62]BOP!$A$59:$IV$59,[62]BOP!#REF!,[62]BOP!#REF!,[62]BOP!$A$81:$IV$88</definedName>
    <definedName name="Z_CF25EF4E_FFAB_11D1_98B7_00C04FC96ABD_.wvu.Rows" localSheetId="19" hidden="1">[61]BOP!$A$36:$IV$36,[61]BOP!$A$44:$IV$44,[61]BOP!$A$59:$IV$59,[61]BOP!#REF!,[61]BOP!#REF!,[61]BOP!$A$79:$IV$79,[61]BOP!$A$81:$IV$88,[61]BOP!#REF!</definedName>
    <definedName name="Z_CF25EF4E_FFAB_11D1_98B7_00C04FC96ABD_.wvu.Rows" localSheetId="22" hidden="1">[61]BOP!$A$36:$IV$36,[61]BOP!$A$44:$IV$44,[61]BOP!$A$59:$IV$59,[61]BOP!#REF!,[61]BOP!#REF!,[61]BOP!$A$79:$IV$79,[61]BOP!$A$81:$IV$88,[61]BOP!#REF!</definedName>
    <definedName name="Z_CF25EF4E_FFAB_11D1_98B7_00C04FC96ABD_.wvu.Rows" localSheetId="24" hidden="1">[61]BOP!$A$36:$IV$36,[61]BOP!$A$44:$IV$44,[61]BOP!$A$59:$IV$59,[61]BOP!#REF!,[61]BOP!#REF!,[61]BOP!$A$79:$IV$79,[61]BOP!$A$81:$IV$88,[61]BOP!#REF!</definedName>
    <definedName name="Z_CF25EF4E_FFAB_11D1_98B7_00C04FC96ABD_.wvu.Rows" localSheetId="4" hidden="1">[61]BOP!$A$36:$IV$36,[61]BOP!$A$44:$IV$44,[61]BOP!$A$59:$IV$59,[61]BOP!#REF!,[61]BOP!#REF!,[61]BOP!$A$79:$IV$79,[61]BOP!$A$81:$IV$88,[61]BOP!#REF!</definedName>
    <definedName name="Z_CF25EF4E_FFAB_11D1_98B7_00C04FC96ABD_.wvu.Rows" localSheetId="14" hidden="1">[61]BOP!$A$36:$IV$36,[61]BOP!$A$44:$IV$44,[61]BOP!$A$59:$IV$59,[61]BOP!#REF!,[61]BOP!#REF!,[61]BOP!$A$79:$IV$79,[61]BOP!$A$81:$IV$88,[61]BOP!#REF!</definedName>
    <definedName name="Z_CF25EF4E_FFAB_11D1_98B7_00C04FC96ABD_.wvu.Rows" hidden="1">[62]BOP!$A$36:$IV$36,[62]BOP!$A$44:$IV$44,[62]BOP!$A$59:$IV$59,[62]BOP!#REF!,[62]BOP!#REF!,[62]BOP!$A$79:$IV$79,[62]BOP!$A$81:$IV$88,[62]BOP!#REF!</definedName>
    <definedName name="Z_CF25EF4F_FFAB_11D1_98B7_00C04FC96ABD_.wvu.Rows" localSheetId="19" hidden="1">[61]BOP!$A$36:$IV$36,[61]BOP!$A$44:$IV$44,[61]BOP!$A$59:$IV$59,[61]BOP!#REF!,[61]BOP!#REF!,[61]BOP!$A$79:$IV$79,[61]BOP!$A$81:$IV$88</definedName>
    <definedName name="Z_CF25EF4F_FFAB_11D1_98B7_00C04FC96ABD_.wvu.Rows" localSheetId="22" hidden="1">[61]BOP!$A$36:$IV$36,[61]BOP!$A$44:$IV$44,[61]BOP!$A$59:$IV$59,[61]BOP!#REF!,[61]BOP!#REF!,[61]BOP!$A$79:$IV$79,[61]BOP!$A$81:$IV$88</definedName>
    <definedName name="Z_CF25EF4F_FFAB_11D1_98B7_00C04FC96ABD_.wvu.Rows" localSheetId="24" hidden="1">[61]BOP!$A$36:$IV$36,[61]BOP!$A$44:$IV$44,[61]BOP!$A$59:$IV$59,[61]BOP!#REF!,[61]BOP!#REF!,[61]BOP!$A$79:$IV$79,[61]BOP!$A$81:$IV$88</definedName>
    <definedName name="Z_CF25EF4F_FFAB_11D1_98B7_00C04FC96ABD_.wvu.Rows" localSheetId="4" hidden="1">[61]BOP!$A$36:$IV$36,[61]BOP!$A$44:$IV$44,[61]BOP!$A$59:$IV$59,[61]BOP!#REF!,[61]BOP!#REF!,[61]BOP!$A$79:$IV$79,[61]BOP!$A$81:$IV$88</definedName>
    <definedName name="Z_CF25EF4F_FFAB_11D1_98B7_00C04FC96ABD_.wvu.Rows" localSheetId="14" hidden="1">[61]BOP!$A$36:$IV$36,[61]BOP!$A$44:$IV$44,[61]BOP!$A$59:$IV$59,[61]BOP!#REF!,[61]BOP!#REF!,[61]BOP!$A$79:$IV$79,[61]BOP!$A$81:$IV$88</definedName>
    <definedName name="Z_CF25EF4F_FFAB_11D1_98B7_00C04FC96ABD_.wvu.Rows" hidden="1">[62]BOP!$A$36:$IV$36,[62]BOP!$A$44:$IV$44,[62]BOP!$A$59:$IV$59,[62]BOP!#REF!,[62]BOP!#REF!,[62]BOP!$A$79:$IV$79,[62]BOP!$A$81:$IV$88</definedName>
    <definedName name="Z_CF25EF50_FFAB_11D1_98B7_00C04FC96ABD_.wvu.Rows" localSheetId="19" hidden="1">[61]BOP!$A$36:$IV$36,[61]BOP!$A$44:$IV$44,[61]BOP!$A$59:$IV$59,[61]BOP!#REF!,[61]BOP!#REF!,[61]BOP!$A$79:$IV$79,[61]BOP!#REF!</definedName>
    <definedName name="Z_CF25EF50_FFAB_11D1_98B7_00C04FC96ABD_.wvu.Rows" localSheetId="22" hidden="1">[61]BOP!$A$36:$IV$36,[61]BOP!$A$44:$IV$44,[61]BOP!$A$59:$IV$59,[61]BOP!#REF!,[61]BOP!#REF!,[61]BOP!$A$79:$IV$79,[61]BOP!#REF!</definedName>
    <definedName name="Z_CF25EF50_FFAB_11D1_98B7_00C04FC96ABD_.wvu.Rows" localSheetId="24" hidden="1">[61]BOP!$A$36:$IV$36,[61]BOP!$A$44:$IV$44,[61]BOP!$A$59:$IV$59,[61]BOP!#REF!,[61]BOP!#REF!,[61]BOP!$A$79:$IV$79,[61]BOP!#REF!</definedName>
    <definedName name="Z_CF25EF50_FFAB_11D1_98B7_00C04FC96ABD_.wvu.Rows" localSheetId="4" hidden="1">[61]BOP!$A$36:$IV$36,[61]BOP!$A$44:$IV$44,[61]BOP!$A$59:$IV$59,[61]BOP!#REF!,[61]BOP!#REF!,[61]BOP!$A$79:$IV$79,[61]BOP!#REF!</definedName>
    <definedName name="Z_CF25EF50_FFAB_11D1_98B7_00C04FC96ABD_.wvu.Rows" localSheetId="7" hidden="1">[62]BOP!$A$36:$IV$36,[62]BOP!$A$44:$IV$44,[62]BOP!$A$59:$IV$59,[62]BOP!#REF!,[62]BOP!#REF!,[62]BOP!$A$79:$IV$79,[62]BOP!#REF!</definedName>
    <definedName name="Z_CF25EF50_FFAB_11D1_98B7_00C04FC96ABD_.wvu.Rows" localSheetId="14" hidden="1">[61]BOP!$A$36:$IV$36,[61]BOP!$A$44:$IV$44,[61]BOP!$A$59:$IV$59,[61]BOP!#REF!,[61]BOP!#REF!,[61]BOP!$A$79:$IV$79,[61]BOP!#REF!</definedName>
    <definedName name="Z_CF25EF50_FFAB_11D1_98B7_00C04FC96ABD_.wvu.Rows" hidden="1">[62]BOP!$A$36:$IV$36,[62]BOP!$A$44:$IV$44,[62]BOP!$A$59:$IV$59,[62]BOP!#REF!,[62]BOP!#REF!,[62]BOP!$A$79:$IV$79,[62]BOP!#REF!</definedName>
    <definedName name="Z_CF25EF51_FFAB_11D1_98B7_00C04FC96ABD_.wvu.Rows" localSheetId="19" hidden="1">[61]BOP!$A$36:$IV$36,[61]BOP!$A$44:$IV$44,[61]BOP!$A$59:$IV$59,[61]BOP!#REF!,[61]BOP!#REF!,[61]BOP!$A$79:$IV$79,[61]BOP!$A$81:$IV$88,[61]BOP!#REF!</definedName>
    <definedName name="Z_CF25EF51_FFAB_11D1_98B7_00C04FC96ABD_.wvu.Rows" localSheetId="22" hidden="1">[61]BOP!$A$36:$IV$36,[61]BOP!$A$44:$IV$44,[61]BOP!$A$59:$IV$59,[61]BOP!#REF!,[61]BOP!#REF!,[61]BOP!$A$79:$IV$79,[61]BOP!$A$81:$IV$88,[61]BOP!#REF!</definedName>
    <definedName name="Z_CF25EF51_FFAB_11D1_98B7_00C04FC96ABD_.wvu.Rows" localSheetId="24" hidden="1">[61]BOP!$A$36:$IV$36,[61]BOP!$A$44:$IV$44,[61]BOP!$A$59:$IV$59,[61]BOP!#REF!,[61]BOP!#REF!,[61]BOP!$A$79:$IV$79,[61]BOP!$A$81:$IV$88,[61]BOP!#REF!</definedName>
    <definedName name="Z_CF25EF51_FFAB_11D1_98B7_00C04FC96ABD_.wvu.Rows" localSheetId="4" hidden="1">[61]BOP!$A$36:$IV$36,[61]BOP!$A$44:$IV$44,[61]BOP!$A$59:$IV$59,[61]BOP!#REF!,[61]BOP!#REF!,[61]BOP!$A$79:$IV$79,[61]BOP!$A$81:$IV$88,[61]BOP!#REF!</definedName>
    <definedName name="Z_CF25EF51_FFAB_11D1_98B7_00C04FC96ABD_.wvu.Rows" localSheetId="14" hidden="1">[61]BOP!$A$36:$IV$36,[61]BOP!$A$44:$IV$44,[61]BOP!$A$59:$IV$59,[61]BOP!#REF!,[61]BOP!#REF!,[61]BOP!$A$79:$IV$79,[61]BOP!$A$81:$IV$88,[61]BOP!#REF!</definedName>
    <definedName name="Z_CF25EF51_FFAB_11D1_98B7_00C04FC96ABD_.wvu.Rows" hidden="1">[62]BOP!$A$36:$IV$36,[62]BOP!$A$44:$IV$44,[62]BOP!$A$59:$IV$59,[62]BOP!#REF!,[62]BOP!#REF!,[62]BOP!$A$79:$IV$79,[62]BOP!$A$81:$IV$88,[62]BOP!#REF!</definedName>
    <definedName name="Z_CF25EF52_FFAB_11D1_98B7_00C04FC96ABD_.wvu.Rows" localSheetId="19" hidden="1">[61]BOP!$A$36:$IV$36,[61]BOP!$A$44:$IV$44,[61]BOP!$A$59:$IV$59,[61]BOP!#REF!,[61]BOP!#REF!,[61]BOP!$A$79:$IV$79,[61]BOP!$A$81:$IV$88,[61]BOP!#REF!</definedName>
    <definedName name="Z_CF25EF52_FFAB_11D1_98B7_00C04FC96ABD_.wvu.Rows" localSheetId="22" hidden="1">[61]BOP!$A$36:$IV$36,[61]BOP!$A$44:$IV$44,[61]BOP!$A$59:$IV$59,[61]BOP!#REF!,[61]BOP!#REF!,[61]BOP!$A$79:$IV$79,[61]BOP!$A$81:$IV$88,[61]BOP!#REF!</definedName>
    <definedName name="Z_CF25EF52_FFAB_11D1_98B7_00C04FC96ABD_.wvu.Rows" localSheetId="24" hidden="1">[61]BOP!$A$36:$IV$36,[61]BOP!$A$44:$IV$44,[61]BOP!$A$59:$IV$59,[61]BOP!#REF!,[61]BOP!#REF!,[61]BOP!$A$79:$IV$79,[61]BOP!$A$81:$IV$88,[61]BOP!#REF!</definedName>
    <definedName name="Z_CF25EF52_FFAB_11D1_98B7_00C04FC96ABD_.wvu.Rows" localSheetId="4" hidden="1">[61]BOP!$A$36:$IV$36,[61]BOP!$A$44:$IV$44,[61]BOP!$A$59:$IV$59,[61]BOP!#REF!,[61]BOP!#REF!,[61]BOP!$A$79:$IV$79,[61]BOP!$A$81:$IV$88,[61]BOP!#REF!</definedName>
    <definedName name="Z_CF25EF52_FFAB_11D1_98B7_00C04FC96ABD_.wvu.Rows" localSheetId="14" hidden="1">[61]BOP!$A$36:$IV$36,[61]BOP!$A$44:$IV$44,[61]BOP!$A$59:$IV$59,[61]BOP!#REF!,[61]BOP!#REF!,[61]BOP!$A$79:$IV$79,[61]BOP!$A$81:$IV$88,[61]BOP!#REF!</definedName>
    <definedName name="Z_CF25EF52_FFAB_11D1_98B7_00C04FC96ABD_.wvu.Rows" hidden="1">[62]BOP!$A$36:$IV$36,[62]BOP!$A$44:$IV$44,[62]BOP!$A$59:$IV$59,[62]BOP!#REF!,[62]BOP!#REF!,[62]BOP!$A$79:$IV$79,[62]BOP!$A$81:$IV$88,[62]BOP!#REF!</definedName>
    <definedName name="Z_CF25EF53_FFAB_11D1_98B7_00C04FC96ABD_.wvu.Rows" localSheetId="19" hidden="1">[61]BOP!$A$36:$IV$36,[61]BOP!$A$44:$IV$44,[61]BOP!$A$59:$IV$59,[61]BOP!#REF!,[61]BOP!#REF!,[61]BOP!$A$79:$IV$79,[61]BOP!$A$81:$IV$88,[61]BOP!#REF!</definedName>
    <definedName name="Z_CF25EF53_FFAB_11D1_98B7_00C04FC96ABD_.wvu.Rows" localSheetId="22" hidden="1">[61]BOP!$A$36:$IV$36,[61]BOP!$A$44:$IV$44,[61]BOP!$A$59:$IV$59,[61]BOP!#REF!,[61]BOP!#REF!,[61]BOP!$A$79:$IV$79,[61]BOP!$A$81:$IV$88,[61]BOP!#REF!</definedName>
    <definedName name="Z_CF25EF53_FFAB_11D1_98B7_00C04FC96ABD_.wvu.Rows" localSheetId="24" hidden="1">[61]BOP!$A$36:$IV$36,[61]BOP!$A$44:$IV$44,[61]BOP!$A$59:$IV$59,[61]BOP!#REF!,[61]BOP!#REF!,[61]BOP!$A$79:$IV$79,[61]BOP!$A$81:$IV$88,[61]BOP!#REF!</definedName>
    <definedName name="Z_CF25EF53_FFAB_11D1_98B7_00C04FC96ABD_.wvu.Rows" localSheetId="4" hidden="1">[61]BOP!$A$36:$IV$36,[61]BOP!$A$44:$IV$44,[61]BOP!$A$59:$IV$59,[61]BOP!#REF!,[61]BOP!#REF!,[61]BOP!$A$79:$IV$79,[61]BOP!$A$81:$IV$88,[61]BOP!#REF!</definedName>
    <definedName name="Z_CF25EF53_FFAB_11D1_98B7_00C04FC96ABD_.wvu.Rows" localSheetId="14" hidden="1">[61]BOP!$A$36:$IV$36,[61]BOP!$A$44:$IV$44,[61]BOP!$A$59:$IV$59,[61]BOP!#REF!,[61]BOP!#REF!,[61]BOP!$A$79:$IV$79,[61]BOP!$A$81:$IV$88,[61]BOP!#REF!</definedName>
    <definedName name="Z_CF25EF53_FFAB_11D1_98B7_00C04FC96ABD_.wvu.Rows" hidden="1">[62]BOP!$A$36:$IV$36,[62]BOP!$A$44:$IV$44,[62]BOP!$A$59:$IV$59,[62]BOP!#REF!,[62]BOP!#REF!,[62]BOP!$A$79:$IV$79,[62]BOP!$A$81:$IV$88,[62]BOP!#REF!</definedName>
    <definedName name="Z_CF25EF55_FFAB_11D1_98B7_00C04FC96ABD_.wvu.Rows" localSheetId="19" hidden="1">[61]BOP!$A$36:$IV$36,[61]BOP!$A$44:$IV$44,[61]BOP!$A$59:$IV$59,[61]BOP!#REF!,[61]BOP!#REF!,[61]BOP!$A$79:$IV$79,[61]BOP!$A$81:$IV$88,[61]BOP!#REF!,[61]BOP!#REF!</definedName>
    <definedName name="Z_CF25EF55_FFAB_11D1_98B7_00C04FC96ABD_.wvu.Rows" localSheetId="22" hidden="1">[61]BOP!$A$36:$IV$36,[61]BOP!$A$44:$IV$44,[61]BOP!$A$59:$IV$59,[61]BOP!#REF!,[61]BOP!#REF!,[61]BOP!$A$79:$IV$79,[61]BOP!$A$81:$IV$88,[61]BOP!#REF!,[61]BOP!#REF!</definedName>
    <definedName name="Z_CF25EF55_FFAB_11D1_98B7_00C04FC96ABD_.wvu.Rows" localSheetId="24" hidden="1">[61]BOP!$A$36:$IV$36,[61]BOP!$A$44:$IV$44,[61]BOP!$A$59:$IV$59,[61]BOP!#REF!,[61]BOP!#REF!,[61]BOP!$A$79:$IV$79,[61]BOP!$A$81:$IV$88,[61]BOP!#REF!,[61]BOP!#REF!</definedName>
    <definedName name="Z_CF25EF55_FFAB_11D1_98B7_00C04FC96ABD_.wvu.Rows" localSheetId="4" hidden="1">[61]BOP!$A$36:$IV$36,[61]BOP!$A$44:$IV$44,[61]BOP!$A$59:$IV$59,[61]BOP!#REF!,[61]BOP!#REF!,[61]BOP!$A$79:$IV$79,[61]BOP!$A$81:$IV$88,[61]BOP!#REF!,[61]BOP!#REF!</definedName>
    <definedName name="Z_CF25EF55_FFAB_11D1_98B7_00C04FC96ABD_.wvu.Rows" localSheetId="14" hidden="1">[61]BOP!$A$36:$IV$36,[61]BOP!$A$44:$IV$44,[61]BOP!$A$59:$IV$59,[61]BOP!#REF!,[61]BOP!#REF!,[61]BOP!$A$79:$IV$79,[61]BOP!$A$81:$IV$88,[61]BOP!#REF!,[61]BOP!#REF!</definedName>
    <definedName name="Z_CF25EF55_FFAB_11D1_98B7_00C04FC96ABD_.wvu.Rows" hidden="1">[62]BOP!$A$36:$IV$36,[62]BOP!$A$44:$IV$44,[62]BOP!$A$59:$IV$59,[62]BOP!#REF!,[62]BOP!#REF!,[62]BOP!$A$79:$IV$79,[62]BOP!$A$81:$IV$88,[62]BOP!#REF!,[62]BOP!#REF!</definedName>
    <definedName name="Z_CF25EF56_FFAB_11D1_98B7_00C04FC96ABD_.wvu.Rows" localSheetId="19" hidden="1">[61]BOP!$A$36:$IV$36,[61]BOP!$A$44:$IV$44,[61]BOP!$A$59:$IV$59,[61]BOP!#REF!,[61]BOP!#REF!,[61]BOP!$A$79:$IV$79,[61]BOP!$A$81:$IV$88,[61]BOP!#REF!,[61]BOP!#REF!</definedName>
    <definedName name="Z_CF25EF56_FFAB_11D1_98B7_00C04FC96ABD_.wvu.Rows" localSheetId="22" hidden="1">[61]BOP!$A$36:$IV$36,[61]BOP!$A$44:$IV$44,[61]BOP!$A$59:$IV$59,[61]BOP!#REF!,[61]BOP!#REF!,[61]BOP!$A$79:$IV$79,[61]BOP!$A$81:$IV$88,[61]BOP!#REF!,[61]BOP!#REF!</definedName>
    <definedName name="Z_CF25EF56_FFAB_11D1_98B7_00C04FC96ABD_.wvu.Rows" localSheetId="24" hidden="1">[61]BOP!$A$36:$IV$36,[61]BOP!$A$44:$IV$44,[61]BOP!$A$59:$IV$59,[61]BOP!#REF!,[61]BOP!#REF!,[61]BOP!$A$79:$IV$79,[61]BOP!$A$81:$IV$88,[61]BOP!#REF!,[61]BOP!#REF!</definedName>
    <definedName name="Z_CF25EF56_FFAB_11D1_98B7_00C04FC96ABD_.wvu.Rows" localSheetId="4" hidden="1">[61]BOP!$A$36:$IV$36,[61]BOP!$A$44:$IV$44,[61]BOP!$A$59:$IV$59,[61]BOP!#REF!,[61]BOP!#REF!,[61]BOP!$A$79:$IV$79,[61]BOP!$A$81:$IV$88,[61]BOP!#REF!,[61]BOP!#REF!</definedName>
    <definedName name="Z_CF25EF56_FFAB_11D1_98B7_00C04FC96ABD_.wvu.Rows" localSheetId="14" hidden="1">[61]BOP!$A$36:$IV$36,[61]BOP!$A$44:$IV$44,[61]BOP!$A$59:$IV$59,[61]BOP!#REF!,[61]BOP!#REF!,[61]BOP!$A$79:$IV$79,[61]BOP!$A$81:$IV$88,[61]BOP!#REF!,[61]BOP!#REF!</definedName>
    <definedName name="Z_CF25EF56_FFAB_11D1_98B7_00C04FC96ABD_.wvu.Rows" hidden="1">[62]BOP!$A$36:$IV$36,[62]BOP!$A$44:$IV$44,[62]BOP!$A$59:$IV$59,[62]BOP!#REF!,[62]BOP!#REF!,[62]BOP!$A$79:$IV$79,[62]BOP!$A$81:$IV$88,[62]BOP!#REF!,[62]BOP!#REF!</definedName>
    <definedName name="Z_CF25EF57_FFAB_11D1_98B7_00C04FC96ABD_.wvu.Rows" localSheetId="19" hidden="1">[61]BOP!$A$36:$IV$36,[61]BOP!$A$44:$IV$44,[61]BOP!$A$59:$IV$59,[61]BOP!#REF!,[61]BOP!#REF!,[61]BOP!$A$79:$IV$79</definedName>
    <definedName name="Z_CF25EF57_FFAB_11D1_98B7_00C04FC96ABD_.wvu.Rows" localSheetId="22" hidden="1">[61]BOP!$A$36:$IV$36,[61]BOP!$A$44:$IV$44,[61]BOP!$A$59:$IV$59,[61]BOP!#REF!,[61]BOP!#REF!,[61]BOP!$A$79:$IV$79</definedName>
    <definedName name="Z_CF25EF57_FFAB_11D1_98B7_00C04FC96ABD_.wvu.Rows" localSheetId="24" hidden="1">[61]BOP!$A$36:$IV$36,[61]BOP!$A$44:$IV$44,[61]BOP!$A$59:$IV$59,[61]BOP!#REF!,[61]BOP!#REF!,[61]BOP!$A$79:$IV$79</definedName>
    <definedName name="Z_CF25EF57_FFAB_11D1_98B7_00C04FC96ABD_.wvu.Rows" localSheetId="4" hidden="1">[61]BOP!$A$36:$IV$36,[61]BOP!$A$44:$IV$44,[61]BOP!$A$59:$IV$59,[61]BOP!#REF!,[61]BOP!#REF!,[61]BOP!$A$79:$IV$79</definedName>
    <definedName name="Z_CF25EF57_FFAB_11D1_98B7_00C04FC96ABD_.wvu.Rows" localSheetId="14" hidden="1">[61]BOP!$A$36:$IV$36,[61]BOP!$A$44:$IV$44,[61]BOP!$A$59:$IV$59,[61]BOP!#REF!,[61]BOP!#REF!,[61]BOP!$A$79:$IV$79</definedName>
    <definedName name="Z_CF25EF57_FFAB_11D1_98B7_00C04FC96ABD_.wvu.Rows" hidden="1">[62]BOP!$A$36:$IV$36,[62]BOP!$A$44:$IV$44,[62]BOP!$A$59:$IV$59,[62]BOP!#REF!,[62]BOP!#REF!,[62]BOP!$A$79:$IV$79</definedName>
    <definedName name="Z_EA8011E5_017A_11D2_98BD_00C04FC96ABD_.wvu.Rows" localSheetId="19" hidden="1">[61]BOP!$A$36:$IV$36,[61]BOP!$A$44:$IV$44,[61]BOP!$A$59:$IV$59,[61]BOP!#REF!,[61]BOP!#REF!,[61]BOP!$A$79:$IV$79,[61]BOP!$A$81:$IV$88</definedName>
    <definedName name="Z_EA8011E5_017A_11D2_98BD_00C04FC96ABD_.wvu.Rows" localSheetId="22" hidden="1">[61]BOP!$A$36:$IV$36,[61]BOP!$A$44:$IV$44,[61]BOP!$A$59:$IV$59,[61]BOP!#REF!,[61]BOP!#REF!,[61]BOP!$A$79:$IV$79,[61]BOP!$A$81:$IV$88</definedName>
    <definedName name="Z_EA8011E5_017A_11D2_98BD_00C04FC96ABD_.wvu.Rows" localSheetId="24" hidden="1">[61]BOP!$A$36:$IV$36,[61]BOP!$A$44:$IV$44,[61]BOP!$A$59:$IV$59,[61]BOP!#REF!,[61]BOP!#REF!,[61]BOP!$A$79:$IV$79,[61]BOP!$A$81:$IV$88</definedName>
    <definedName name="Z_EA8011E5_017A_11D2_98BD_00C04FC96ABD_.wvu.Rows" localSheetId="4" hidden="1">[61]BOP!$A$36:$IV$36,[61]BOP!$A$44:$IV$44,[61]BOP!$A$59:$IV$59,[61]BOP!#REF!,[61]BOP!#REF!,[61]BOP!$A$79:$IV$79,[61]BOP!$A$81:$IV$88</definedName>
    <definedName name="Z_EA8011E5_017A_11D2_98BD_00C04FC96ABD_.wvu.Rows" localSheetId="14" hidden="1">[61]BOP!$A$36:$IV$36,[61]BOP!$A$44:$IV$44,[61]BOP!$A$59:$IV$59,[61]BOP!#REF!,[61]BOP!#REF!,[61]BOP!$A$79:$IV$79,[61]BOP!$A$81:$IV$88</definedName>
    <definedName name="Z_EA8011E5_017A_11D2_98BD_00C04FC96ABD_.wvu.Rows" hidden="1">[62]BOP!$A$36:$IV$36,[62]BOP!$A$44:$IV$44,[62]BOP!$A$59:$IV$59,[62]BOP!#REF!,[62]BOP!#REF!,[62]BOP!$A$79:$IV$79,[62]BOP!$A$81:$IV$88</definedName>
    <definedName name="Z_EA8011E6_017A_11D2_98BD_00C04FC96ABD_.wvu.Rows" localSheetId="19" hidden="1">[61]BOP!$A$36:$IV$36,[61]BOP!$A$44:$IV$44,[61]BOP!$A$59:$IV$59,[61]BOP!#REF!,[61]BOP!#REF!,[61]BOP!$A$79:$IV$79,[61]BOP!#REF!</definedName>
    <definedName name="Z_EA8011E6_017A_11D2_98BD_00C04FC96ABD_.wvu.Rows" localSheetId="22" hidden="1">[61]BOP!$A$36:$IV$36,[61]BOP!$A$44:$IV$44,[61]BOP!$A$59:$IV$59,[61]BOP!#REF!,[61]BOP!#REF!,[61]BOP!$A$79:$IV$79,[61]BOP!#REF!</definedName>
    <definedName name="Z_EA8011E6_017A_11D2_98BD_00C04FC96ABD_.wvu.Rows" localSheetId="24" hidden="1">[61]BOP!$A$36:$IV$36,[61]BOP!$A$44:$IV$44,[61]BOP!$A$59:$IV$59,[61]BOP!#REF!,[61]BOP!#REF!,[61]BOP!$A$79:$IV$79,[61]BOP!#REF!</definedName>
    <definedName name="Z_EA8011E6_017A_11D2_98BD_00C04FC96ABD_.wvu.Rows" localSheetId="4" hidden="1">[61]BOP!$A$36:$IV$36,[61]BOP!$A$44:$IV$44,[61]BOP!$A$59:$IV$59,[61]BOP!#REF!,[61]BOP!#REF!,[61]BOP!$A$79:$IV$79,[61]BOP!#REF!</definedName>
    <definedName name="Z_EA8011E6_017A_11D2_98BD_00C04FC96ABD_.wvu.Rows" localSheetId="7" hidden="1">[62]BOP!$A$36:$IV$36,[62]BOP!$A$44:$IV$44,[62]BOP!$A$59:$IV$59,[62]BOP!#REF!,[62]BOP!#REF!,[62]BOP!$A$79:$IV$79,[62]BOP!#REF!</definedName>
    <definedName name="Z_EA8011E6_017A_11D2_98BD_00C04FC96ABD_.wvu.Rows" localSheetId="14" hidden="1">[61]BOP!$A$36:$IV$36,[61]BOP!$A$44:$IV$44,[61]BOP!$A$59:$IV$59,[61]BOP!#REF!,[61]BOP!#REF!,[61]BOP!$A$79:$IV$79,[61]BOP!#REF!</definedName>
    <definedName name="Z_EA8011E6_017A_11D2_98BD_00C04FC96ABD_.wvu.Rows" hidden="1">[62]BOP!$A$36:$IV$36,[62]BOP!$A$44:$IV$44,[62]BOP!$A$59:$IV$59,[62]BOP!#REF!,[62]BOP!#REF!,[62]BOP!$A$79:$IV$79,[62]BOP!#REF!</definedName>
    <definedName name="Z_EA8011E9_017A_11D2_98BD_00C04FC96ABD_.wvu.Rows" localSheetId="19" hidden="1">[61]BOP!$A$36:$IV$36,[61]BOP!$A$44:$IV$44,[61]BOP!$A$59:$IV$59,[61]BOP!#REF!,[61]BOP!#REF!,[61]BOP!$A$79:$IV$79,[61]BOP!$A$81:$IV$88,[61]BOP!#REF!</definedName>
    <definedName name="Z_EA8011E9_017A_11D2_98BD_00C04FC96ABD_.wvu.Rows" localSheetId="22" hidden="1">[61]BOP!$A$36:$IV$36,[61]BOP!$A$44:$IV$44,[61]BOP!$A$59:$IV$59,[61]BOP!#REF!,[61]BOP!#REF!,[61]BOP!$A$79:$IV$79,[61]BOP!$A$81:$IV$88,[61]BOP!#REF!</definedName>
    <definedName name="Z_EA8011E9_017A_11D2_98BD_00C04FC96ABD_.wvu.Rows" localSheetId="24" hidden="1">[61]BOP!$A$36:$IV$36,[61]BOP!$A$44:$IV$44,[61]BOP!$A$59:$IV$59,[61]BOP!#REF!,[61]BOP!#REF!,[61]BOP!$A$79:$IV$79,[61]BOP!$A$81:$IV$88,[61]BOP!#REF!</definedName>
    <definedName name="Z_EA8011E9_017A_11D2_98BD_00C04FC96ABD_.wvu.Rows" localSheetId="4" hidden="1">[61]BOP!$A$36:$IV$36,[61]BOP!$A$44:$IV$44,[61]BOP!$A$59:$IV$59,[61]BOP!#REF!,[61]BOP!#REF!,[61]BOP!$A$79:$IV$79,[61]BOP!$A$81:$IV$88,[61]BOP!#REF!</definedName>
    <definedName name="Z_EA8011E9_017A_11D2_98BD_00C04FC96ABD_.wvu.Rows" localSheetId="14" hidden="1">[61]BOP!$A$36:$IV$36,[61]BOP!$A$44:$IV$44,[61]BOP!$A$59:$IV$59,[61]BOP!#REF!,[61]BOP!#REF!,[61]BOP!$A$79:$IV$79,[61]BOP!$A$81:$IV$88,[61]BOP!#REF!</definedName>
    <definedName name="Z_EA8011E9_017A_11D2_98BD_00C04FC96ABD_.wvu.Rows" hidden="1">[62]BOP!$A$36:$IV$36,[62]BOP!$A$44:$IV$44,[62]BOP!$A$59:$IV$59,[62]BOP!#REF!,[62]BOP!#REF!,[62]BOP!$A$79:$IV$79,[62]BOP!$A$81:$IV$88,[62]BOP!#REF!</definedName>
    <definedName name="Z_EA8011EC_017A_11D2_98BD_00C04FC96ABD_.wvu.Rows" localSheetId="19" hidden="1">[61]BOP!$A$36:$IV$36,[61]BOP!$A$44:$IV$44,[61]BOP!$A$59:$IV$59,[61]BOP!#REF!,[61]BOP!#REF!,[61]BOP!$A$79:$IV$79,[61]BOP!$A$81:$IV$88,[61]BOP!#REF!,[61]BOP!#REF!</definedName>
    <definedName name="Z_EA8011EC_017A_11D2_98BD_00C04FC96ABD_.wvu.Rows" localSheetId="22" hidden="1">[61]BOP!$A$36:$IV$36,[61]BOP!$A$44:$IV$44,[61]BOP!$A$59:$IV$59,[61]BOP!#REF!,[61]BOP!#REF!,[61]BOP!$A$79:$IV$79,[61]BOP!$A$81:$IV$88,[61]BOP!#REF!,[61]BOP!#REF!</definedName>
    <definedName name="Z_EA8011EC_017A_11D2_98BD_00C04FC96ABD_.wvu.Rows" localSheetId="24" hidden="1">[61]BOP!$A$36:$IV$36,[61]BOP!$A$44:$IV$44,[61]BOP!$A$59:$IV$59,[61]BOP!#REF!,[61]BOP!#REF!,[61]BOP!$A$79:$IV$79,[61]BOP!$A$81:$IV$88,[61]BOP!#REF!,[61]BOP!#REF!</definedName>
    <definedName name="Z_EA8011EC_017A_11D2_98BD_00C04FC96ABD_.wvu.Rows" localSheetId="4" hidden="1">[61]BOP!$A$36:$IV$36,[61]BOP!$A$44:$IV$44,[61]BOP!$A$59:$IV$59,[61]BOP!#REF!,[61]BOP!#REF!,[61]BOP!$A$79:$IV$79,[61]BOP!$A$81:$IV$88,[61]BOP!#REF!,[61]BOP!#REF!</definedName>
    <definedName name="Z_EA8011EC_017A_11D2_98BD_00C04FC96ABD_.wvu.Rows" localSheetId="14" hidden="1">[61]BOP!$A$36:$IV$36,[61]BOP!$A$44:$IV$44,[61]BOP!$A$59:$IV$59,[61]BOP!#REF!,[61]BOP!#REF!,[61]BOP!$A$79:$IV$79,[61]BOP!$A$81:$IV$88,[61]BOP!#REF!,[61]BOP!#REF!</definedName>
    <definedName name="Z_EA8011EC_017A_11D2_98BD_00C04FC96ABD_.wvu.Rows" hidden="1">[62]BOP!$A$36:$IV$36,[62]BOP!$A$44:$IV$44,[62]BOP!$A$59:$IV$59,[62]BOP!#REF!,[62]BOP!#REF!,[62]BOP!$A$79:$IV$79,[62]BOP!$A$81:$IV$88,[62]BOP!#REF!,[62]BOP!#REF!</definedName>
    <definedName name="Z_EA86CE3A_00A2_11D2_98BC_00C04FC96ABD_.wvu.Rows" localSheetId="19" hidden="1">[61]BOP!$A$36:$IV$36,[61]BOP!$A$44:$IV$44,[61]BOP!$A$59:$IV$59,[61]BOP!#REF!,[61]BOP!#REF!,[61]BOP!$A$81:$IV$88</definedName>
    <definedName name="Z_EA86CE3A_00A2_11D2_98BC_00C04FC96ABD_.wvu.Rows" localSheetId="22" hidden="1">[61]BOP!$A$36:$IV$36,[61]BOP!$A$44:$IV$44,[61]BOP!$A$59:$IV$59,[61]BOP!#REF!,[61]BOP!#REF!,[61]BOP!$A$81:$IV$88</definedName>
    <definedName name="Z_EA86CE3A_00A2_11D2_98BC_00C04FC96ABD_.wvu.Rows" localSheetId="24" hidden="1">[61]BOP!$A$36:$IV$36,[61]BOP!$A$44:$IV$44,[61]BOP!$A$59:$IV$59,[61]BOP!#REF!,[61]BOP!#REF!,[61]BOP!$A$81:$IV$88</definedName>
    <definedName name="Z_EA86CE3A_00A2_11D2_98BC_00C04FC96ABD_.wvu.Rows" localSheetId="4" hidden="1">[61]BOP!$A$36:$IV$36,[61]BOP!$A$44:$IV$44,[61]BOP!$A$59:$IV$59,[61]BOP!#REF!,[61]BOP!#REF!,[61]BOP!$A$81:$IV$88</definedName>
    <definedName name="Z_EA86CE3A_00A2_11D2_98BC_00C04FC96ABD_.wvu.Rows" localSheetId="14" hidden="1">[61]BOP!$A$36:$IV$36,[61]BOP!$A$44:$IV$44,[61]BOP!$A$59:$IV$59,[61]BOP!#REF!,[61]BOP!#REF!,[61]BOP!$A$81:$IV$88</definedName>
    <definedName name="Z_EA86CE3A_00A2_11D2_98BC_00C04FC96ABD_.wvu.Rows" hidden="1">[62]BOP!$A$36:$IV$36,[62]BOP!$A$44:$IV$44,[62]BOP!$A$59:$IV$59,[62]BOP!#REF!,[62]BOP!#REF!,[62]BOP!$A$81:$IV$88</definedName>
    <definedName name="Z_EA86CE3B_00A2_11D2_98BC_00C04FC96ABD_.wvu.Rows" localSheetId="19" hidden="1">[61]BOP!$A$36:$IV$36,[61]BOP!$A$44:$IV$44,[61]BOP!$A$59:$IV$59,[61]BOP!#REF!,[61]BOP!#REF!,[61]BOP!$A$81:$IV$88</definedName>
    <definedName name="Z_EA86CE3B_00A2_11D2_98BC_00C04FC96ABD_.wvu.Rows" localSheetId="22" hidden="1">[61]BOP!$A$36:$IV$36,[61]BOP!$A$44:$IV$44,[61]BOP!$A$59:$IV$59,[61]BOP!#REF!,[61]BOP!#REF!,[61]BOP!$A$81:$IV$88</definedName>
    <definedName name="Z_EA86CE3B_00A2_11D2_98BC_00C04FC96ABD_.wvu.Rows" localSheetId="24" hidden="1">[61]BOP!$A$36:$IV$36,[61]BOP!$A$44:$IV$44,[61]BOP!$A$59:$IV$59,[61]BOP!#REF!,[61]BOP!#REF!,[61]BOP!$A$81:$IV$88</definedName>
    <definedName name="Z_EA86CE3B_00A2_11D2_98BC_00C04FC96ABD_.wvu.Rows" localSheetId="4" hidden="1">[61]BOP!$A$36:$IV$36,[61]BOP!$A$44:$IV$44,[61]BOP!$A$59:$IV$59,[61]BOP!#REF!,[61]BOP!#REF!,[61]BOP!$A$81:$IV$88</definedName>
    <definedName name="Z_EA86CE3B_00A2_11D2_98BC_00C04FC96ABD_.wvu.Rows" localSheetId="14" hidden="1">[61]BOP!$A$36:$IV$36,[61]BOP!$A$44:$IV$44,[61]BOP!$A$59:$IV$59,[61]BOP!#REF!,[61]BOP!#REF!,[61]BOP!$A$81:$IV$88</definedName>
    <definedName name="Z_EA86CE3B_00A2_11D2_98BC_00C04FC96ABD_.wvu.Rows" hidden="1">[62]BOP!$A$36:$IV$36,[62]BOP!$A$44:$IV$44,[62]BOP!$A$59:$IV$59,[62]BOP!#REF!,[62]BOP!#REF!,[62]BOP!$A$81:$IV$88</definedName>
    <definedName name="Z_EA86CE3C_00A2_11D2_98BC_00C04FC96ABD_.wvu.Rows" localSheetId="19" hidden="1">[61]BOP!$A$36:$IV$36,[61]BOP!$A$44:$IV$44,[61]BOP!$A$59:$IV$59,[61]BOP!#REF!,[61]BOP!#REF!,[61]BOP!$A$81:$IV$88</definedName>
    <definedName name="Z_EA86CE3C_00A2_11D2_98BC_00C04FC96ABD_.wvu.Rows" localSheetId="22" hidden="1">[61]BOP!$A$36:$IV$36,[61]BOP!$A$44:$IV$44,[61]BOP!$A$59:$IV$59,[61]BOP!#REF!,[61]BOP!#REF!,[61]BOP!$A$81:$IV$88</definedName>
    <definedName name="Z_EA86CE3C_00A2_11D2_98BC_00C04FC96ABD_.wvu.Rows" localSheetId="24" hidden="1">[61]BOP!$A$36:$IV$36,[61]BOP!$A$44:$IV$44,[61]BOP!$A$59:$IV$59,[61]BOP!#REF!,[61]BOP!#REF!,[61]BOP!$A$81:$IV$88</definedName>
    <definedName name="Z_EA86CE3C_00A2_11D2_98BC_00C04FC96ABD_.wvu.Rows" localSheetId="4" hidden="1">[61]BOP!$A$36:$IV$36,[61]BOP!$A$44:$IV$44,[61]BOP!$A$59:$IV$59,[61]BOP!#REF!,[61]BOP!#REF!,[61]BOP!$A$81:$IV$88</definedName>
    <definedName name="Z_EA86CE3C_00A2_11D2_98BC_00C04FC96ABD_.wvu.Rows" localSheetId="14" hidden="1">[61]BOP!$A$36:$IV$36,[61]BOP!$A$44:$IV$44,[61]BOP!$A$59:$IV$59,[61]BOP!#REF!,[61]BOP!#REF!,[61]BOP!$A$81:$IV$88</definedName>
    <definedName name="Z_EA86CE3C_00A2_11D2_98BC_00C04FC96ABD_.wvu.Rows" hidden="1">[62]BOP!$A$36:$IV$36,[62]BOP!$A$44:$IV$44,[62]BOP!$A$59:$IV$59,[62]BOP!#REF!,[62]BOP!#REF!,[62]BOP!$A$81:$IV$88</definedName>
    <definedName name="Z_EA86CE3D_00A2_11D2_98BC_00C04FC96ABD_.wvu.Rows" localSheetId="19" hidden="1">[61]BOP!$A$36:$IV$36,[61]BOP!$A$44:$IV$44,[61]BOP!$A$59:$IV$59,[61]BOP!#REF!,[61]BOP!#REF!,[61]BOP!$A$81:$IV$88</definedName>
    <definedName name="Z_EA86CE3D_00A2_11D2_98BC_00C04FC96ABD_.wvu.Rows" localSheetId="22" hidden="1">[61]BOP!$A$36:$IV$36,[61]BOP!$A$44:$IV$44,[61]BOP!$A$59:$IV$59,[61]BOP!#REF!,[61]BOP!#REF!,[61]BOP!$A$81:$IV$88</definedName>
    <definedName name="Z_EA86CE3D_00A2_11D2_98BC_00C04FC96ABD_.wvu.Rows" localSheetId="24" hidden="1">[61]BOP!$A$36:$IV$36,[61]BOP!$A$44:$IV$44,[61]BOP!$A$59:$IV$59,[61]BOP!#REF!,[61]BOP!#REF!,[61]BOP!$A$81:$IV$88</definedName>
    <definedName name="Z_EA86CE3D_00A2_11D2_98BC_00C04FC96ABD_.wvu.Rows" localSheetId="4" hidden="1">[61]BOP!$A$36:$IV$36,[61]BOP!$A$44:$IV$44,[61]BOP!$A$59:$IV$59,[61]BOP!#REF!,[61]BOP!#REF!,[61]BOP!$A$81:$IV$88</definedName>
    <definedName name="Z_EA86CE3D_00A2_11D2_98BC_00C04FC96ABD_.wvu.Rows" localSheetId="14" hidden="1">[61]BOP!$A$36:$IV$36,[61]BOP!$A$44:$IV$44,[61]BOP!$A$59:$IV$59,[61]BOP!#REF!,[61]BOP!#REF!,[61]BOP!$A$81:$IV$88</definedName>
    <definedName name="Z_EA86CE3D_00A2_11D2_98BC_00C04FC96ABD_.wvu.Rows" hidden="1">[62]BOP!$A$36:$IV$36,[62]BOP!$A$44:$IV$44,[62]BOP!$A$59:$IV$59,[62]BOP!#REF!,[62]BOP!#REF!,[62]BOP!$A$81:$IV$88</definedName>
    <definedName name="Z_EA86CE3E_00A2_11D2_98BC_00C04FC96ABD_.wvu.Rows" localSheetId="19" hidden="1">[61]BOP!$A$36:$IV$36,[61]BOP!$A$44:$IV$44,[61]BOP!$A$59:$IV$59,[61]BOP!#REF!,[61]BOP!#REF!,[61]BOP!$A$79:$IV$79,[61]BOP!$A$81:$IV$88,[61]BOP!#REF!</definedName>
    <definedName name="Z_EA86CE3E_00A2_11D2_98BC_00C04FC96ABD_.wvu.Rows" localSheetId="22" hidden="1">[61]BOP!$A$36:$IV$36,[61]BOP!$A$44:$IV$44,[61]BOP!$A$59:$IV$59,[61]BOP!#REF!,[61]BOP!#REF!,[61]BOP!$A$79:$IV$79,[61]BOP!$A$81:$IV$88,[61]BOP!#REF!</definedName>
    <definedName name="Z_EA86CE3E_00A2_11D2_98BC_00C04FC96ABD_.wvu.Rows" localSheetId="24" hidden="1">[61]BOP!$A$36:$IV$36,[61]BOP!$A$44:$IV$44,[61]BOP!$A$59:$IV$59,[61]BOP!#REF!,[61]BOP!#REF!,[61]BOP!$A$79:$IV$79,[61]BOP!$A$81:$IV$88,[61]BOP!#REF!</definedName>
    <definedName name="Z_EA86CE3E_00A2_11D2_98BC_00C04FC96ABD_.wvu.Rows" localSheetId="4" hidden="1">[61]BOP!$A$36:$IV$36,[61]BOP!$A$44:$IV$44,[61]BOP!$A$59:$IV$59,[61]BOP!#REF!,[61]BOP!#REF!,[61]BOP!$A$79:$IV$79,[61]BOP!$A$81:$IV$88,[61]BOP!#REF!</definedName>
    <definedName name="Z_EA86CE3E_00A2_11D2_98BC_00C04FC96ABD_.wvu.Rows" localSheetId="14" hidden="1">[61]BOP!$A$36:$IV$36,[61]BOP!$A$44:$IV$44,[61]BOP!$A$59:$IV$59,[61]BOP!#REF!,[61]BOP!#REF!,[61]BOP!$A$79:$IV$79,[61]BOP!$A$81:$IV$88,[61]BOP!#REF!</definedName>
    <definedName name="Z_EA86CE3E_00A2_11D2_98BC_00C04FC96ABD_.wvu.Rows" hidden="1">[62]BOP!$A$36:$IV$36,[62]BOP!$A$44:$IV$44,[62]BOP!$A$59:$IV$59,[62]BOP!#REF!,[62]BOP!#REF!,[62]BOP!$A$79:$IV$79,[62]BOP!$A$81:$IV$88,[62]BOP!#REF!</definedName>
    <definedName name="Z_EA86CE3F_00A2_11D2_98BC_00C04FC96ABD_.wvu.Rows" localSheetId="19" hidden="1">[61]BOP!$A$36:$IV$36,[61]BOP!$A$44:$IV$44,[61]BOP!$A$59:$IV$59,[61]BOP!#REF!,[61]BOP!#REF!,[61]BOP!$A$79:$IV$79,[61]BOP!$A$81:$IV$88</definedName>
    <definedName name="Z_EA86CE3F_00A2_11D2_98BC_00C04FC96ABD_.wvu.Rows" localSheetId="22" hidden="1">[61]BOP!$A$36:$IV$36,[61]BOP!$A$44:$IV$44,[61]BOP!$A$59:$IV$59,[61]BOP!#REF!,[61]BOP!#REF!,[61]BOP!$A$79:$IV$79,[61]BOP!$A$81:$IV$88</definedName>
    <definedName name="Z_EA86CE3F_00A2_11D2_98BC_00C04FC96ABD_.wvu.Rows" localSheetId="24" hidden="1">[61]BOP!$A$36:$IV$36,[61]BOP!$A$44:$IV$44,[61]BOP!$A$59:$IV$59,[61]BOP!#REF!,[61]BOP!#REF!,[61]BOP!$A$79:$IV$79,[61]BOP!$A$81:$IV$88</definedName>
    <definedName name="Z_EA86CE3F_00A2_11D2_98BC_00C04FC96ABD_.wvu.Rows" localSheetId="4" hidden="1">[61]BOP!$A$36:$IV$36,[61]BOP!$A$44:$IV$44,[61]BOP!$A$59:$IV$59,[61]BOP!#REF!,[61]BOP!#REF!,[61]BOP!$A$79:$IV$79,[61]BOP!$A$81:$IV$88</definedName>
    <definedName name="Z_EA86CE3F_00A2_11D2_98BC_00C04FC96ABD_.wvu.Rows" localSheetId="14" hidden="1">[61]BOP!$A$36:$IV$36,[61]BOP!$A$44:$IV$44,[61]BOP!$A$59:$IV$59,[61]BOP!#REF!,[61]BOP!#REF!,[61]BOP!$A$79:$IV$79,[61]BOP!$A$81:$IV$88</definedName>
    <definedName name="Z_EA86CE3F_00A2_11D2_98BC_00C04FC96ABD_.wvu.Rows" hidden="1">[62]BOP!$A$36:$IV$36,[62]BOP!$A$44:$IV$44,[62]BOP!$A$59:$IV$59,[62]BOP!#REF!,[62]BOP!#REF!,[62]BOP!$A$79:$IV$79,[62]BOP!$A$81:$IV$88</definedName>
    <definedName name="Z_EA86CE40_00A2_11D2_98BC_00C04FC96ABD_.wvu.Rows" localSheetId="19" hidden="1">[61]BOP!$A$36:$IV$36,[61]BOP!$A$44:$IV$44,[61]BOP!$A$59:$IV$59,[61]BOP!#REF!,[61]BOP!#REF!,[61]BOP!$A$79:$IV$79,[61]BOP!#REF!</definedName>
    <definedName name="Z_EA86CE40_00A2_11D2_98BC_00C04FC96ABD_.wvu.Rows" localSheetId="22" hidden="1">[61]BOP!$A$36:$IV$36,[61]BOP!$A$44:$IV$44,[61]BOP!$A$59:$IV$59,[61]BOP!#REF!,[61]BOP!#REF!,[61]BOP!$A$79:$IV$79,[61]BOP!#REF!</definedName>
    <definedName name="Z_EA86CE40_00A2_11D2_98BC_00C04FC96ABD_.wvu.Rows" localSheetId="24" hidden="1">[61]BOP!$A$36:$IV$36,[61]BOP!$A$44:$IV$44,[61]BOP!$A$59:$IV$59,[61]BOP!#REF!,[61]BOP!#REF!,[61]BOP!$A$79:$IV$79,[61]BOP!#REF!</definedName>
    <definedName name="Z_EA86CE40_00A2_11D2_98BC_00C04FC96ABD_.wvu.Rows" localSheetId="4" hidden="1">[61]BOP!$A$36:$IV$36,[61]BOP!$A$44:$IV$44,[61]BOP!$A$59:$IV$59,[61]BOP!#REF!,[61]BOP!#REF!,[61]BOP!$A$79:$IV$79,[61]BOP!#REF!</definedName>
    <definedName name="Z_EA86CE40_00A2_11D2_98BC_00C04FC96ABD_.wvu.Rows" localSheetId="7" hidden="1">[62]BOP!$A$36:$IV$36,[62]BOP!$A$44:$IV$44,[62]BOP!$A$59:$IV$59,[62]BOP!#REF!,[62]BOP!#REF!,[62]BOP!$A$79:$IV$79,[62]BOP!#REF!</definedName>
    <definedName name="Z_EA86CE40_00A2_11D2_98BC_00C04FC96ABD_.wvu.Rows" localSheetId="14" hidden="1">[61]BOP!$A$36:$IV$36,[61]BOP!$A$44:$IV$44,[61]BOP!$A$59:$IV$59,[61]BOP!#REF!,[61]BOP!#REF!,[61]BOP!$A$79:$IV$79,[61]BOP!#REF!</definedName>
    <definedName name="Z_EA86CE40_00A2_11D2_98BC_00C04FC96ABD_.wvu.Rows" hidden="1">[62]BOP!$A$36:$IV$36,[62]BOP!$A$44:$IV$44,[62]BOP!$A$59:$IV$59,[62]BOP!#REF!,[62]BOP!#REF!,[62]BOP!$A$79:$IV$79,[62]BOP!#REF!</definedName>
    <definedName name="Z_EA86CE41_00A2_11D2_98BC_00C04FC96ABD_.wvu.Rows" localSheetId="19" hidden="1">[61]BOP!$A$36:$IV$36,[61]BOP!$A$44:$IV$44,[61]BOP!$A$59:$IV$59,[61]BOP!#REF!,[61]BOP!#REF!,[61]BOP!$A$79:$IV$79,[61]BOP!$A$81:$IV$88,[61]BOP!#REF!</definedName>
    <definedName name="Z_EA86CE41_00A2_11D2_98BC_00C04FC96ABD_.wvu.Rows" localSheetId="22" hidden="1">[61]BOP!$A$36:$IV$36,[61]BOP!$A$44:$IV$44,[61]BOP!$A$59:$IV$59,[61]BOP!#REF!,[61]BOP!#REF!,[61]BOP!$A$79:$IV$79,[61]BOP!$A$81:$IV$88,[61]BOP!#REF!</definedName>
    <definedName name="Z_EA86CE41_00A2_11D2_98BC_00C04FC96ABD_.wvu.Rows" localSheetId="24" hidden="1">[61]BOP!$A$36:$IV$36,[61]BOP!$A$44:$IV$44,[61]BOP!$A$59:$IV$59,[61]BOP!#REF!,[61]BOP!#REF!,[61]BOP!$A$79:$IV$79,[61]BOP!$A$81:$IV$88,[61]BOP!#REF!</definedName>
    <definedName name="Z_EA86CE41_00A2_11D2_98BC_00C04FC96ABD_.wvu.Rows" localSheetId="4" hidden="1">[61]BOP!$A$36:$IV$36,[61]BOP!$A$44:$IV$44,[61]BOP!$A$59:$IV$59,[61]BOP!#REF!,[61]BOP!#REF!,[61]BOP!$A$79:$IV$79,[61]BOP!$A$81:$IV$88,[61]BOP!#REF!</definedName>
    <definedName name="Z_EA86CE41_00A2_11D2_98BC_00C04FC96ABD_.wvu.Rows" localSheetId="14" hidden="1">[61]BOP!$A$36:$IV$36,[61]BOP!$A$44:$IV$44,[61]BOP!$A$59:$IV$59,[61]BOP!#REF!,[61]BOP!#REF!,[61]BOP!$A$79:$IV$79,[61]BOP!$A$81:$IV$88,[61]BOP!#REF!</definedName>
    <definedName name="Z_EA86CE41_00A2_11D2_98BC_00C04FC96ABD_.wvu.Rows" hidden="1">[62]BOP!$A$36:$IV$36,[62]BOP!$A$44:$IV$44,[62]BOP!$A$59:$IV$59,[62]BOP!#REF!,[62]BOP!#REF!,[62]BOP!$A$79:$IV$79,[62]BOP!$A$81:$IV$88,[62]BOP!#REF!</definedName>
    <definedName name="Z_EA86CE42_00A2_11D2_98BC_00C04FC96ABD_.wvu.Rows" localSheetId="19" hidden="1">[61]BOP!$A$36:$IV$36,[61]BOP!$A$44:$IV$44,[61]BOP!$A$59:$IV$59,[61]BOP!#REF!,[61]BOP!#REF!,[61]BOP!$A$79:$IV$79,[61]BOP!$A$81:$IV$88,[61]BOP!#REF!</definedName>
    <definedName name="Z_EA86CE42_00A2_11D2_98BC_00C04FC96ABD_.wvu.Rows" localSheetId="22" hidden="1">[61]BOP!$A$36:$IV$36,[61]BOP!$A$44:$IV$44,[61]BOP!$A$59:$IV$59,[61]BOP!#REF!,[61]BOP!#REF!,[61]BOP!$A$79:$IV$79,[61]BOP!$A$81:$IV$88,[61]BOP!#REF!</definedName>
    <definedName name="Z_EA86CE42_00A2_11D2_98BC_00C04FC96ABD_.wvu.Rows" localSheetId="24" hidden="1">[61]BOP!$A$36:$IV$36,[61]BOP!$A$44:$IV$44,[61]BOP!$A$59:$IV$59,[61]BOP!#REF!,[61]BOP!#REF!,[61]BOP!$A$79:$IV$79,[61]BOP!$A$81:$IV$88,[61]BOP!#REF!</definedName>
    <definedName name="Z_EA86CE42_00A2_11D2_98BC_00C04FC96ABD_.wvu.Rows" localSheetId="4" hidden="1">[61]BOP!$A$36:$IV$36,[61]BOP!$A$44:$IV$44,[61]BOP!$A$59:$IV$59,[61]BOP!#REF!,[61]BOP!#REF!,[61]BOP!$A$79:$IV$79,[61]BOP!$A$81:$IV$88,[61]BOP!#REF!</definedName>
    <definedName name="Z_EA86CE42_00A2_11D2_98BC_00C04FC96ABD_.wvu.Rows" localSheetId="14" hidden="1">[61]BOP!$A$36:$IV$36,[61]BOP!$A$44:$IV$44,[61]BOP!$A$59:$IV$59,[61]BOP!#REF!,[61]BOP!#REF!,[61]BOP!$A$79:$IV$79,[61]BOP!$A$81:$IV$88,[61]BOP!#REF!</definedName>
    <definedName name="Z_EA86CE42_00A2_11D2_98BC_00C04FC96ABD_.wvu.Rows" hidden="1">[62]BOP!$A$36:$IV$36,[62]BOP!$A$44:$IV$44,[62]BOP!$A$59:$IV$59,[62]BOP!#REF!,[62]BOP!#REF!,[62]BOP!$A$79:$IV$79,[62]BOP!$A$81:$IV$88,[62]BOP!#REF!</definedName>
    <definedName name="Z_EA86CE43_00A2_11D2_98BC_00C04FC96ABD_.wvu.Rows" localSheetId="19" hidden="1">[61]BOP!$A$36:$IV$36,[61]BOP!$A$44:$IV$44,[61]BOP!$A$59:$IV$59,[61]BOP!#REF!,[61]BOP!#REF!,[61]BOP!$A$79:$IV$79,[61]BOP!$A$81:$IV$88,[61]BOP!#REF!</definedName>
    <definedName name="Z_EA86CE43_00A2_11D2_98BC_00C04FC96ABD_.wvu.Rows" localSheetId="22" hidden="1">[61]BOP!$A$36:$IV$36,[61]BOP!$A$44:$IV$44,[61]BOP!$A$59:$IV$59,[61]BOP!#REF!,[61]BOP!#REF!,[61]BOP!$A$79:$IV$79,[61]BOP!$A$81:$IV$88,[61]BOP!#REF!</definedName>
    <definedName name="Z_EA86CE43_00A2_11D2_98BC_00C04FC96ABD_.wvu.Rows" localSheetId="24" hidden="1">[61]BOP!$A$36:$IV$36,[61]BOP!$A$44:$IV$44,[61]BOP!$A$59:$IV$59,[61]BOP!#REF!,[61]BOP!#REF!,[61]BOP!$A$79:$IV$79,[61]BOP!$A$81:$IV$88,[61]BOP!#REF!</definedName>
    <definedName name="Z_EA86CE43_00A2_11D2_98BC_00C04FC96ABD_.wvu.Rows" localSheetId="4" hidden="1">[61]BOP!$A$36:$IV$36,[61]BOP!$A$44:$IV$44,[61]BOP!$A$59:$IV$59,[61]BOP!#REF!,[61]BOP!#REF!,[61]BOP!$A$79:$IV$79,[61]BOP!$A$81:$IV$88,[61]BOP!#REF!</definedName>
    <definedName name="Z_EA86CE43_00A2_11D2_98BC_00C04FC96ABD_.wvu.Rows" localSheetId="14" hidden="1">[61]BOP!$A$36:$IV$36,[61]BOP!$A$44:$IV$44,[61]BOP!$A$59:$IV$59,[61]BOP!#REF!,[61]BOP!#REF!,[61]BOP!$A$79:$IV$79,[61]BOP!$A$81:$IV$88,[61]BOP!#REF!</definedName>
    <definedName name="Z_EA86CE43_00A2_11D2_98BC_00C04FC96ABD_.wvu.Rows" hidden="1">[62]BOP!$A$36:$IV$36,[62]BOP!$A$44:$IV$44,[62]BOP!$A$59:$IV$59,[62]BOP!#REF!,[62]BOP!#REF!,[62]BOP!$A$79:$IV$79,[62]BOP!$A$81:$IV$88,[62]BOP!#REF!</definedName>
    <definedName name="Z_EA86CE45_00A2_11D2_98BC_00C04FC96ABD_.wvu.Rows" localSheetId="19" hidden="1">[61]BOP!$A$36:$IV$36,[61]BOP!$A$44:$IV$44,[61]BOP!$A$59:$IV$59,[61]BOP!#REF!,[61]BOP!#REF!,[61]BOP!$A$79:$IV$79,[61]BOP!$A$81:$IV$88,[61]BOP!#REF!,[61]BOP!#REF!</definedName>
    <definedName name="Z_EA86CE45_00A2_11D2_98BC_00C04FC96ABD_.wvu.Rows" localSheetId="22" hidden="1">[61]BOP!$A$36:$IV$36,[61]BOP!$A$44:$IV$44,[61]BOP!$A$59:$IV$59,[61]BOP!#REF!,[61]BOP!#REF!,[61]BOP!$A$79:$IV$79,[61]BOP!$A$81:$IV$88,[61]BOP!#REF!,[61]BOP!#REF!</definedName>
    <definedName name="Z_EA86CE45_00A2_11D2_98BC_00C04FC96ABD_.wvu.Rows" localSheetId="24" hidden="1">[61]BOP!$A$36:$IV$36,[61]BOP!$A$44:$IV$44,[61]BOP!$A$59:$IV$59,[61]BOP!#REF!,[61]BOP!#REF!,[61]BOP!$A$79:$IV$79,[61]BOP!$A$81:$IV$88,[61]BOP!#REF!,[61]BOP!#REF!</definedName>
    <definedName name="Z_EA86CE45_00A2_11D2_98BC_00C04FC96ABD_.wvu.Rows" localSheetId="4" hidden="1">[61]BOP!$A$36:$IV$36,[61]BOP!$A$44:$IV$44,[61]BOP!$A$59:$IV$59,[61]BOP!#REF!,[61]BOP!#REF!,[61]BOP!$A$79:$IV$79,[61]BOP!$A$81:$IV$88,[61]BOP!#REF!,[61]BOP!#REF!</definedName>
    <definedName name="Z_EA86CE45_00A2_11D2_98BC_00C04FC96ABD_.wvu.Rows" localSheetId="14" hidden="1">[61]BOP!$A$36:$IV$36,[61]BOP!$A$44:$IV$44,[61]BOP!$A$59:$IV$59,[61]BOP!#REF!,[61]BOP!#REF!,[61]BOP!$A$79:$IV$79,[61]BOP!$A$81:$IV$88,[61]BOP!#REF!,[61]BOP!#REF!</definedName>
    <definedName name="Z_EA86CE45_00A2_11D2_98BC_00C04FC96ABD_.wvu.Rows" hidden="1">[62]BOP!$A$36:$IV$36,[62]BOP!$A$44:$IV$44,[62]BOP!$A$59:$IV$59,[62]BOP!#REF!,[62]BOP!#REF!,[62]BOP!$A$79:$IV$79,[62]BOP!$A$81:$IV$88,[62]BOP!#REF!,[62]BOP!#REF!</definedName>
    <definedName name="Z_EA86CE46_00A2_11D2_98BC_00C04FC96ABD_.wvu.Rows" localSheetId="19" hidden="1">[61]BOP!$A$36:$IV$36,[61]BOP!$A$44:$IV$44,[61]BOP!$A$59:$IV$59,[61]BOP!#REF!,[61]BOP!#REF!,[61]BOP!$A$79:$IV$79,[61]BOP!$A$81:$IV$88,[61]BOP!#REF!,[61]BOP!#REF!</definedName>
    <definedName name="Z_EA86CE46_00A2_11D2_98BC_00C04FC96ABD_.wvu.Rows" localSheetId="22" hidden="1">[61]BOP!$A$36:$IV$36,[61]BOP!$A$44:$IV$44,[61]BOP!$A$59:$IV$59,[61]BOP!#REF!,[61]BOP!#REF!,[61]BOP!$A$79:$IV$79,[61]BOP!$A$81:$IV$88,[61]BOP!#REF!,[61]BOP!#REF!</definedName>
    <definedName name="Z_EA86CE46_00A2_11D2_98BC_00C04FC96ABD_.wvu.Rows" localSheetId="24" hidden="1">[61]BOP!$A$36:$IV$36,[61]BOP!$A$44:$IV$44,[61]BOP!$A$59:$IV$59,[61]BOP!#REF!,[61]BOP!#REF!,[61]BOP!$A$79:$IV$79,[61]BOP!$A$81:$IV$88,[61]BOP!#REF!,[61]BOP!#REF!</definedName>
    <definedName name="Z_EA86CE46_00A2_11D2_98BC_00C04FC96ABD_.wvu.Rows" localSheetId="4" hidden="1">[61]BOP!$A$36:$IV$36,[61]BOP!$A$44:$IV$44,[61]BOP!$A$59:$IV$59,[61]BOP!#REF!,[61]BOP!#REF!,[61]BOP!$A$79:$IV$79,[61]BOP!$A$81:$IV$88,[61]BOP!#REF!,[61]BOP!#REF!</definedName>
    <definedName name="Z_EA86CE46_00A2_11D2_98BC_00C04FC96ABD_.wvu.Rows" localSheetId="14" hidden="1">[61]BOP!$A$36:$IV$36,[61]BOP!$A$44:$IV$44,[61]BOP!$A$59:$IV$59,[61]BOP!#REF!,[61]BOP!#REF!,[61]BOP!$A$79:$IV$79,[61]BOP!$A$81:$IV$88,[61]BOP!#REF!,[61]BOP!#REF!</definedName>
    <definedName name="Z_EA86CE46_00A2_11D2_98BC_00C04FC96ABD_.wvu.Rows" hidden="1">[62]BOP!$A$36:$IV$36,[62]BOP!$A$44:$IV$44,[62]BOP!$A$59:$IV$59,[62]BOP!#REF!,[62]BOP!#REF!,[62]BOP!$A$79:$IV$79,[62]BOP!$A$81:$IV$88,[62]BOP!#REF!,[62]BOP!#REF!</definedName>
    <definedName name="Z_EA86CE47_00A2_11D2_98BC_00C04FC96ABD_.wvu.Rows" localSheetId="19" hidden="1">[61]BOP!$A$36:$IV$36,[61]BOP!$A$44:$IV$44,[61]BOP!$A$59:$IV$59,[61]BOP!#REF!,[61]BOP!#REF!,[61]BOP!$A$79:$IV$79</definedName>
    <definedName name="Z_EA86CE47_00A2_11D2_98BC_00C04FC96ABD_.wvu.Rows" localSheetId="22" hidden="1">[61]BOP!$A$36:$IV$36,[61]BOP!$A$44:$IV$44,[61]BOP!$A$59:$IV$59,[61]BOP!#REF!,[61]BOP!#REF!,[61]BOP!$A$79:$IV$79</definedName>
    <definedName name="Z_EA86CE47_00A2_11D2_98BC_00C04FC96ABD_.wvu.Rows" localSheetId="24" hidden="1">[61]BOP!$A$36:$IV$36,[61]BOP!$A$44:$IV$44,[61]BOP!$A$59:$IV$59,[61]BOP!#REF!,[61]BOP!#REF!,[61]BOP!$A$79:$IV$79</definedName>
    <definedName name="Z_EA86CE47_00A2_11D2_98BC_00C04FC96ABD_.wvu.Rows" localSheetId="4" hidden="1">[61]BOP!$A$36:$IV$36,[61]BOP!$A$44:$IV$44,[61]BOP!$A$59:$IV$59,[61]BOP!#REF!,[61]BOP!#REF!,[61]BOP!$A$79:$IV$79</definedName>
    <definedName name="Z_EA86CE47_00A2_11D2_98BC_00C04FC96ABD_.wvu.Rows" localSheetId="14" hidden="1">[61]BOP!$A$36:$IV$36,[61]BOP!$A$44:$IV$44,[61]BOP!$A$59:$IV$59,[61]BOP!#REF!,[61]BOP!#REF!,[61]BOP!$A$79:$IV$79</definedName>
    <definedName name="Z_EA86CE47_00A2_11D2_98BC_00C04FC96ABD_.wvu.Rows" hidden="1">[62]BOP!$A$36:$IV$36,[62]BOP!$A$44:$IV$44,[62]BOP!$A$59:$IV$59,[62]BOP!#REF!,[62]BOP!#REF!,[62]BOP!$A$79:$IV$79</definedName>
    <definedName name="zac_kles" localSheetId="22">#REF!</definedName>
    <definedName name="zac_kles" localSheetId="24">#REF!</definedName>
    <definedName name="zac_kles" localSheetId="4">#REF!</definedName>
    <definedName name="zac_kles" localSheetId="13">#REF!</definedName>
    <definedName name="zac_kles">#REF!</definedName>
    <definedName name="zac_kles_2" localSheetId="24">#REF!</definedName>
    <definedName name="zac_kles_2" localSheetId="13">#REF!</definedName>
    <definedName name="zac_kles_2">#REF!</definedName>
    <definedName name="zapr16" localSheetId="24">[89]splatnosti!#REF!</definedName>
    <definedName name="zapr16">[90]splatnosti!#REF!</definedName>
    <definedName name="zapr17" localSheetId="24">[89]splatnosti!#REF!</definedName>
    <definedName name="zapr17">[90]splatnosti!#REF!</definedName>
    <definedName name="zapr18">[91]Ardal_splatnosti!#REF!</definedName>
    <definedName name="zapr19">[91]Ardal_splatnosti!#REF!</definedName>
    <definedName name="zapr20">[91]Ardal_splatnosti!#REF!</definedName>
    <definedName name="zapr21">[91]Ardal_splatnosti!#REF!</definedName>
    <definedName name="zaug16" localSheetId="24">[89]splatnosti!#REF!</definedName>
    <definedName name="zaug16">[90]splatnosti!#REF!</definedName>
    <definedName name="zaug17" localSheetId="24">[89]splatnosti!#REF!</definedName>
    <definedName name="zaug17">[90]splatnosti!#REF!</definedName>
    <definedName name="zaug18">[91]Ardal_splatnosti!#REF!</definedName>
    <definedName name="zaug19">[91]Ardal_splatnosti!#REF!</definedName>
    <definedName name="zaug20">[91]Ardal_splatnosti!#REF!</definedName>
    <definedName name="zaug21">[91]Ardal_splatnosti!#REF!</definedName>
    <definedName name="zdec16" localSheetId="24">[89]splatnosti!#REF!</definedName>
    <definedName name="zdec16">[90]splatnosti!#REF!</definedName>
    <definedName name="zdec17" localSheetId="24">[89]splatnosti!#REF!</definedName>
    <definedName name="zdec17">[90]splatnosti!#REF!</definedName>
    <definedName name="zdec18">[91]Ardal_splatnosti!#REF!</definedName>
    <definedName name="zdec19">[91]Ardal_splatnosti!#REF!</definedName>
    <definedName name="zdec20">[91]Ardal_splatnosti!#REF!</definedName>
    <definedName name="zdec21">[91]Ardal_splatnosti!#REF!</definedName>
    <definedName name="zfeb16" localSheetId="24">[89]splatnosti!#REF!</definedName>
    <definedName name="zfeb16">[90]splatnosti!#REF!</definedName>
    <definedName name="zfeb17" localSheetId="24">[89]splatnosti!#REF!</definedName>
    <definedName name="zfeb17">[90]splatnosti!#REF!</definedName>
    <definedName name="zfeb18">[91]Ardal_splatnosti!#REF!</definedName>
    <definedName name="zfeb19">[91]Ardal_splatnosti!#REF!</definedName>
    <definedName name="zfeb20">[91]Ardal_splatnosti!#REF!</definedName>
    <definedName name="zfeb21">[91]Ardal_splatnosti!#REF!</definedName>
    <definedName name="zjan19">[91]Ardal_splatnosti!#REF!</definedName>
    <definedName name="zjan20">[91]Ardal_splatnosti!#REF!</definedName>
    <definedName name="zjan21">[91]Ardal_splatnosti!#REF!</definedName>
    <definedName name="zjul16" localSheetId="24">[89]splatnosti!#REF!</definedName>
    <definedName name="zjul16">[90]splatnosti!#REF!</definedName>
    <definedName name="zjul17" localSheetId="24">[89]splatnosti!#REF!</definedName>
    <definedName name="zjul17">[90]splatnosti!#REF!</definedName>
    <definedName name="zjul18">[91]Ardal_splatnosti!#REF!</definedName>
    <definedName name="zjul19">[91]Ardal_splatnosti!#REF!</definedName>
    <definedName name="zjul20">[91]Ardal_splatnosti!#REF!</definedName>
    <definedName name="zjul21">[91]Ardal_splatnosti!#REF!</definedName>
    <definedName name="zjun16" localSheetId="24">[89]splatnosti!#REF!</definedName>
    <definedName name="zjun16">[90]splatnosti!#REF!</definedName>
    <definedName name="zjun17" localSheetId="24">[89]splatnosti!#REF!</definedName>
    <definedName name="zjun17">[90]splatnosti!#REF!</definedName>
    <definedName name="zjun18">[91]Ardal_splatnosti!#REF!</definedName>
    <definedName name="zjun19">[91]Ardal_splatnosti!#REF!</definedName>
    <definedName name="zjun20">[91]Ardal_splatnosti!#REF!</definedName>
    <definedName name="zjun21">[91]Ardal_splatnosti!#REF!</definedName>
    <definedName name="ZlucTabOzdob" localSheetId="24">#REF!</definedName>
    <definedName name="ZlucTabOzdob">#REF!</definedName>
    <definedName name="zmaj16" localSheetId="24">[89]splatnosti!#REF!</definedName>
    <definedName name="zmaj16">[90]splatnosti!#REF!</definedName>
    <definedName name="zmaj17" localSheetId="24">[89]splatnosti!#REF!</definedName>
    <definedName name="zmaj17">[90]splatnosti!#REF!</definedName>
    <definedName name="zmaj18">[91]Ardal_splatnosti!#REF!</definedName>
    <definedName name="zmaj19">[91]Ardal_splatnosti!#REF!</definedName>
    <definedName name="zmaj20">[91]Ardal_splatnosti!#REF!</definedName>
    <definedName name="zmaj21">[91]Ardal_splatnosti!#REF!</definedName>
    <definedName name="zmar16" localSheetId="24">[89]splatnosti!#REF!</definedName>
    <definedName name="zmar16">[90]splatnosti!#REF!</definedName>
    <definedName name="zmar17" localSheetId="24">[89]splatnosti!#REF!</definedName>
    <definedName name="zmar17">[90]splatnosti!#REF!</definedName>
    <definedName name="zmar18">[91]Ardal_splatnosti!#REF!</definedName>
    <definedName name="zmar19">[91]Ardal_splatnosti!#REF!</definedName>
    <definedName name="zmar20">[91]Ardal_splatnosti!#REF!</definedName>
    <definedName name="zmar21">[91]Ardal_splatnosti!#REF!</definedName>
    <definedName name="znov16" localSheetId="24">[89]splatnosti!#REF!</definedName>
    <definedName name="znov16">[90]splatnosti!#REF!</definedName>
    <definedName name="znov17" localSheetId="24">[89]splatnosti!#REF!</definedName>
    <definedName name="znov17">[90]splatnosti!#REF!</definedName>
    <definedName name="znov18">[91]Ardal_splatnosti!#REF!</definedName>
    <definedName name="znov19">[91]Ardal_splatnosti!#REF!</definedName>
    <definedName name="znov20">[91]Ardal_splatnosti!#REF!</definedName>
    <definedName name="znov21">[91]Ardal_splatnosti!#REF!</definedName>
    <definedName name="zokt16" localSheetId="24">[89]splatnosti!#REF!</definedName>
    <definedName name="zokt16">[90]splatnosti!#REF!</definedName>
    <definedName name="zokt17" localSheetId="24">[89]splatnosti!#REF!</definedName>
    <definedName name="zokt17">[90]splatnosti!#REF!</definedName>
    <definedName name="zokt18">[91]Ardal_splatnosti!#REF!</definedName>
    <definedName name="zokt19">[91]Ardal_splatnosti!#REF!</definedName>
    <definedName name="zokt20">[91]Ardal_splatnosti!#REF!</definedName>
    <definedName name="zokt21">[91]Ardal_splatnosti!#REF!</definedName>
    <definedName name="Zoznam_tabuliek_a_grafov_použitých_v_materiáli" localSheetId="24">#REF!</definedName>
    <definedName name="Zoznam_tabuliek_a_grafov_použitých_v_materiáli">#REF!</definedName>
    <definedName name="ZPee_2" localSheetId="24">#REF!</definedName>
    <definedName name="ZPee_2" localSheetId="13">#REF!</definedName>
    <definedName name="ZPee_2">#REF!</definedName>
    <definedName name="ZPer_2" localSheetId="24">#REF!</definedName>
    <definedName name="ZPer_2" localSheetId="13">#REF!</definedName>
    <definedName name="ZPer_2">#REF!</definedName>
    <definedName name="zpiz">[73]ZPIZ!$A$1:$F$65536</definedName>
    <definedName name="zsep16" localSheetId="24">[89]splatnosti!#REF!</definedName>
    <definedName name="zsep16">[90]splatnosti!#REF!</definedName>
    <definedName name="zsep17" localSheetId="24">[89]splatnosti!#REF!</definedName>
    <definedName name="zsep17">[90]splatnosti!#REF!</definedName>
    <definedName name="zsep18">[91]Ardal_splatnosti!#REF!</definedName>
    <definedName name="zsep19">[91]Ardal_splatnosti!#REF!</definedName>
    <definedName name="zsep20">[91]Ardal_splatnosti!#REF!</definedName>
    <definedName name="zsep21">[91]Ardal_splatnosti!#REF!</definedName>
    <definedName name="ztr" localSheetId="19" hidden="1">{"'előző év december'!$A$2:$CP$214"}</definedName>
    <definedName name="ztr" localSheetId="22" hidden="1">{"'előző év december'!$A$2:$CP$214"}</definedName>
    <definedName name="ztr" localSheetId="24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7" hidden="1">{"'előző év december'!$A$2:$CP$214"}</definedName>
    <definedName name="ztr" localSheetId="13" hidden="1">{"'előző év december'!$A$2:$CP$214"}</definedName>
    <definedName name="ztr" localSheetId="14" hidden="1">{"'előző év december'!$A$2:$CP$214"}</definedName>
    <definedName name="ztr" hidden="1">{"'előző év december'!$A$2:$CP$214"}</definedName>
    <definedName name="zz" localSheetId="19" hidden="1">{"Tab1",#N/A,FALSE,"P";"Tab2",#N/A,FALSE,"P"}</definedName>
    <definedName name="zz" localSheetId="22" hidden="1">{"Tab1",#N/A,FALSE,"P";"Tab2",#N/A,FALSE,"P"}</definedName>
    <definedName name="zz" localSheetId="24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7" hidden="1">{"Tab1",#N/A,FALSE,"P";"Tab2",#N/A,FALSE,"P"}</definedName>
    <definedName name="zz" localSheetId="13" hidden="1">{"Tab1",#N/A,FALSE,"P";"Tab2",#N/A,FALSE,"P"}</definedName>
    <definedName name="zz" localSheetId="14" hidden="1">{"Tab1",#N/A,FALSE,"P";"Tab2",#N/A,FALSE,"P"}</definedName>
    <definedName name="zz" hidden="1">{"Tab1",#N/A,FALSE,"P";"Tab2",#N/A,FALSE,"P"}</definedName>
    <definedName name="zzs">#REF!</definedName>
    <definedName name="zzz" localSheetId="19" hidden="1">{"'előző év december'!$A$2:$CP$214"}</definedName>
    <definedName name="zzz" localSheetId="22" hidden="1">{"'előző év december'!$A$2:$CP$214"}</definedName>
    <definedName name="zzz" localSheetId="24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7" hidden="1">{"'előző év december'!$A$2:$CP$214"}</definedName>
    <definedName name="zzz" localSheetId="13" hidden="1">{"'előző év december'!$A$2:$CP$214"}</definedName>
    <definedName name="zzz" localSheetId="14" hidden="1">{"'előző év december'!$A$2:$CP$214"}</definedName>
    <definedName name="zzz" hidden="1">{"'előző év december'!$A$2:$CP$214"}</definedName>
    <definedName name="zzzs">[73]ZZZS!$A$1:$E$65536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82" l="1"/>
  <c r="C3" i="82"/>
  <c r="D3" i="82"/>
  <c r="E3" i="82"/>
  <c r="F3" i="82"/>
  <c r="B12" i="82"/>
  <c r="C12" i="82"/>
  <c r="D12" i="82"/>
  <c r="E12" i="82"/>
  <c r="F12" i="82"/>
  <c r="B17" i="82"/>
  <c r="C17" i="82"/>
  <c r="D17" i="82"/>
  <c r="E17" i="82"/>
  <c r="F17" i="82"/>
  <c r="C28" i="82"/>
  <c r="D28" i="82"/>
  <c r="E28" i="82"/>
  <c r="F28" i="82"/>
  <c r="B29" i="82"/>
  <c r="C29" i="82"/>
  <c r="D29" i="82"/>
  <c r="E29" i="82"/>
  <c r="F29" i="82"/>
  <c r="B36" i="82"/>
  <c r="B47" i="82"/>
  <c r="B50" i="82"/>
  <c r="C50" i="82"/>
  <c r="D50" i="82"/>
  <c r="E50" i="82"/>
  <c r="F50" i="82"/>
  <c r="B4" i="104"/>
  <c r="C4" i="104"/>
  <c r="I4" i="104" s="1"/>
  <c r="I24" i="104" s="1"/>
  <c r="D4" i="104"/>
  <c r="E4" i="104"/>
  <c r="H4" i="104" s="1"/>
  <c r="H24" i="104" s="1"/>
  <c r="F4" i="104"/>
  <c r="G4" i="104"/>
  <c r="J4" i="104"/>
  <c r="B12" i="104"/>
  <c r="C12" i="104"/>
  <c r="D12" i="104"/>
  <c r="E12" i="104"/>
  <c r="F12" i="104"/>
  <c r="I12" i="104" s="1"/>
  <c r="G12" i="104"/>
  <c r="H12" i="104"/>
  <c r="J12" i="104"/>
  <c r="B17" i="104"/>
  <c r="C17" i="104"/>
  <c r="D17" i="104"/>
  <c r="J17" i="104" s="1"/>
  <c r="J24" i="104" s="1"/>
  <c r="E17" i="104"/>
  <c r="F17" i="104"/>
  <c r="G17" i="104"/>
  <c r="H17" i="104"/>
  <c r="I17" i="104"/>
  <c r="B20" i="104"/>
  <c r="B24" i="104" s="1"/>
  <c r="C20" i="104"/>
  <c r="D20" i="104"/>
  <c r="E20" i="104"/>
  <c r="H20" i="104" s="1"/>
  <c r="F20" i="104"/>
  <c r="I20" i="104" s="1"/>
  <c r="G20" i="104"/>
  <c r="J20" i="104" s="1"/>
  <c r="D24" i="104"/>
  <c r="E24" i="104"/>
  <c r="G24" i="104"/>
  <c r="B19" i="79"/>
  <c r="C19" i="79"/>
  <c r="C25" i="79" s="1"/>
  <c r="D19" i="79"/>
  <c r="D25" i="79" s="1"/>
  <c r="B20" i="79"/>
  <c r="C20" i="79"/>
  <c r="D20" i="79"/>
  <c r="B25" i="79"/>
  <c r="H39" i="102"/>
  <c r="G39" i="102"/>
  <c r="F39" i="102"/>
  <c r="D39" i="102"/>
  <c r="C39" i="102"/>
  <c r="G38" i="102"/>
  <c r="I38" i="102" s="1"/>
  <c r="C8" i="78"/>
  <c r="D8" i="78"/>
  <c r="E8" i="78"/>
  <c r="F8" i="78"/>
  <c r="G8" i="78"/>
  <c r="B8" i="78"/>
  <c r="C6" i="78"/>
  <c r="D6" i="78"/>
  <c r="E6" i="78"/>
  <c r="F6" i="78"/>
  <c r="G6" i="78"/>
  <c r="B6" i="78"/>
  <c r="D5" i="92"/>
  <c r="C5" i="92"/>
  <c r="B5" i="92"/>
  <c r="F24" i="104" l="1"/>
  <c r="C24" i="104"/>
  <c r="I39" i="102"/>
  <c r="K39" i="102" s="1"/>
  <c r="K38" i="102"/>
  <c r="B5" i="91"/>
  <c r="C5" i="91"/>
  <c r="D5" i="91"/>
  <c r="B4" i="79" l="1"/>
  <c r="C4" i="79"/>
  <c r="D4" i="79"/>
  <c r="B9" i="79"/>
  <c r="C9" i="79"/>
  <c r="D9" i="79"/>
  <c r="B13" i="79"/>
  <c r="C13" i="79"/>
  <c r="D13" i="79"/>
  <c r="B16" i="79"/>
  <c r="C16" i="79"/>
  <c r="D16" i="79"/>
  <c r="B4" i="69"/>
  <c r="B12" i="69" s="1"/>
  <c r="B7" i="69"/>
  <c r="C7" i="69"/>
  <c r="C4" i="69" s="1"/>
  <c r="C12" i="69" s="1"/>
  <c r="D7" i="69"/>
  <c r="D4" i="69" s="1"/>
  <c r="D12" i="69" s="1"/>
  <c r="M49" i="82"/>
  <c r="L49" i="82"/>
  <c r="K49" i="82"/>
  <c r="J49" i="82"/>
  <c r="I49" i="82"/>
  <c r="M48" i="82"/>
  <c r="L48" i="82"/>
  <c r="K48" i="82"/>
  <c r="J48" i="82"/>
  <c r="I48" i="82"/>
  <c r="M47" i="82"/>
  <c r="L47" i="82"/>
  <c r="K47" i="82"/>
  <c r="J47" i="82"/>
  <c r="I47" i="82"/>
  <c r="M46" i="82"/>
  <c r="L46" i="82"/>
  <c r="K46" i="82"/>
  <c r="J46" i="82"/>
  <c r="I46" i="82"/>
  <c r="M45" i="82"/>
  <c r="L45" i="82"/>
  <c r="K45" i="82"/>
  <c r="J45" i="82"/>
  <c r="I45" i="82"/>
  <c r="M44" i="82"/>
  <c r="L44" i="82"/>
  <c r="K44" i="82"/>
  <c r="J44" i="82"/>
  <c r="I44" i="82"/>
  <c r="M43" i="82"/>
  <c r="L43" i="82"/>
  <c r="K43" i="82"/>
  <c r="J43" i="82"/>
  <c r="I43" i="82"/>
  <c r="M42" i="82"/>
  <c r="L42" i="82"/>
  <c r="K42" i="82"/>
  <c r="I42" i="82"/>
  <c r="J42" i="82"/>
  <c r="M41" i="82"/>
  <c r="L41" i="82"/>
  <c r="K41" i="82"/>
  <c r="I41" i="82"/>
  <c r="J41" i="82"/>
  <c r="M40" i="82"/>
  <c r="L40" i="82"/>
  <c r="K40" i="82"/>
  <c r="J40" i="82"/>
  <c r="I40" i="82"/>
  <c r="M39" i="82"/>
  <c r="L39" i="82"/>
  <c r="K39" i="82"/>
  <c r="J39" i="82"/>
  <c r="I39" i="82"/>
  <c r="M38" i="82"/>
  <c r="L38" i="82"/>
  <c r="K38" i="82"/>
  <c r="J38" i="82"/>
  <c r="I38" i="82"/>
  <c r="M37" i="82"/>
  <c r="L37" i="82"/>
  <c r="K37" i="82"/>
  <c r="J37" i="82"/>
  <c r="I37" i="82"/>
  <c r="M36" i="82"/>
  <c r="L36" i="82"/>
  <c r="K36" i="82"/>
  <c r="J36" i="82"/>
  <c r="M35" i="82"/>
  <c r="L35" i="82"/>
  <c r="K35" i="82"/>
  <c r="J35" i="82"/>
  <c r="I35" i="82"/>
  <c r="M34" i="82"/>
  <c r="L34" i="82"/>
  <c r="K34" i="82"/>
  <c r="J34" i="82"/>
  <c r="I34" i="82"/>
  <c r="M33" i="82"/>
  <c r="L33" i="82"/>
  <c r="K33" i="82"/>
  <c r="J33" i="82"/>
  <c r="I33" i="82"/>
  <c r="M32" i="82"/>
  <c r="L32" i="82"/>
  <c r="K32" i="82"/>
  <c r="J32" i="82"/>
  <c r="I32" i="82"/>
  <c r="M31" i="82"/>
  <c r="L31" i="82"/>
  <c r="K31" i="82"/>
  <c r="J31" i="82"/>
  <c r="I31" i="82"/>
  <c r="M30" i="82"/>
  <c r="L30" i="82"/>
  <c r="K30" i="82"/>
  <c r="J30" i="82"/>
  <c r="I30" i="82"/>
  <c r="L29" i="82"/>
  <c r="M29" i="82"/>
  <c r="M28" i="82"/>
  <c r="L28" i="82"/>
  <c r="M27" i="82"/>
  <c r="L27" i="82"/>
  <c r="K27" i="82"/>
  <c r="J27" i="82"/>
  <c r="I27" i="82"/>
  <c r="M26" i="82"/>
  <c r="L26" i="82"/>
  <c r="K26" i="82"/>
  <c r="J26" i="82"/>
  <c r="I26" i="82"/>
  <c r="M25" i="82"/>
  <c r="L25" i="82"/>
  <c r="K25" i="82"/>
  <c r="J25" i="82"/>
  <c r="I25" i="82"/>
  <c r="M24" i="82"/>
  <c r="L24" i="82"/>
  <c r="K24" i="82"/>
  <c r="J24" i="82"/>
  <c r="I24" i="82"/>
  <c r="M23" i="82"/>
  <c r="L23" i="82"/>
  <c r="K23" i="82"/>
  <c r="J23" i="82"/>
  <c r="I23" i="82"/>
  <c r="M22" i="82"/>
  <c r="L22" i="82"/>
  <c r="K22" i="82"/>
  <c r="J22" i="82"/>
  <c r="I22" i="82"/>
  <c r="J21" i="82"/>
  <c r="I21" i="82"/>
  <c r="M21" i="82"/>
  <c r="L21" i="82"/>
  <c r="K21" i="82"/>
  <c r="M20" i="82"/>
  <c r="L20" i="82"/>
  <c r="K20" i="82"/>
  <c r="J20" i="82"/>
  <c r="I20" i="82"/>
  <c r="M19" i="82"/>
  <c r="L19" i="82"/>
  <c r="K19" i="82"/>
  <c r="J19" i="82"/>
  <c r="I19" i="82"/>
  <c r="I18" i="82"/>
  <c r="M18" i="82"/>
  <c r="L18" i="82"/>
  <c r="J18" i="82"/>
  <c r="M17" i="82"/>
  <c r="L17" i="82"/>
  <c r="K17" i="82"/>
  <c r="J17" i="82"/>
  <c r="I17" i="82"/>
  <c r="L16" i="82"/>
  <c r="K16" i="82"/>
  <c r="J16" i="82"/>
  <c r="I16" i="82"/>
  <c r="M16" i="82"/>
  <c r="M15" i="82"/>
  <c r="L15" i="82"/>
  <c r="K15" i="82"/>
  <c r="J15" i="82"/>
  <c r="I15" i="82"/>
  <c r="M14" i="82"/>
  <c r="L14" i="82"/>
  <c r="K14" i="82"/>
  <c r="J14" i="82"/>
  <c r="I14" i="82"/>
  <c r="M13" i="82"/>
  <c r="L13" i="82"/>
  <c r="K13" i="82"/>
  <c r="J13" i="82"/>
  <c r="I13" i="82"/>
  <c r="M12" i="82"/>
  <c r="L12" i="82"/>
  <c r="K12" i="82"/>
  <c r="J12" i="82"/>
  <c r="I12" i="82"/>
  <c r="M11" i="82"/>
  <c r="K11" i="82"/>
  <c r="J11" i="82"/>
  <c r="I11" i="82"/>
  <c r="L11" i="82"/>
  <c r="M10" i="82"/>
  <c r="L10" i="82"/>
  <c r="K10" i="82"/>
  <c r="J10" i="82"/>
  <c r="I10" i="82"/>
  <c r="M9" i="82"/>
  <c r="L9" i="82"/>
  <c r="K9" i="82"/>
  <c r="J9" i="82"/>
  <c r="I9" i="82"/>
  <c r="M8" i="82"/>
  <c r="L8" i="82"/>
  <c r="K8" i="82"/>
  <c r="J8" i="82"/>
  <c r="I8" i="82"/>
  <c r="M7" i="82"/>
  <c r="L7" i="82"/>
  <c r="K7" i="82"/>
  <c r="J7" i="82"/>
  <c r="I7" i="82"/>
  <c r="M6" i="82"/>
  <c r="L6" i="82"/>
  <c r="K6" i="82"/>
  <c r="J6" i="82"/>
  <c r="I6" i="82"/>
  <c r="M5" i="82"/>
  <c r="L5" i="82"/>
  <c r="K5" i="82"/>
  <c r="J5" i="82"/>
  <c r="I5" i="82"/>
  <c r="L4" i="82"/>
  <c r="J4" i="82"/>
  <c r="I4" i="82"/>
  <c r="M4" i="82"/>
  <c r="K4" i="82"/>
  <c r="L3" i="82"/>
  <c r="G4" i="78"/>
  <c r="F4" i="78"/>
  <c r="E4" i="78"/>
  <c r="D4" i="78"/>
  <c r="C4" i="78"/>
  <c r="B4" i="78"/>
  <c r="E2" i="78"/>
  <c r="F2" i="78" s="1"/>
  <c r="G2" i="78" s="1"/>
  <c r="J28" i="82" l="1"/>
  <c r="J29" i="82"/>
  <c r="K28" i="82"/>
  <c r="K29" i="82"/>
  <c r="J3" i="82"/>
  <c r="K3" i="82"/>
  <c r="K50" i="82"/>
  <c r="I50" i="82"/>
  <c r="I28" i="82"/>
  <c r="I29" i="82"/>
  <c r="L50" i="82"/>
  <c r="I36" i="82"/>
  <c r="K18" i="82"/>
  <c r="J50" i="82" l="1"/>
  <c r="M3" i="82"/>
  <c r="M50" i="82"/>
</calcChain>
</file>

<file path=xl/sharedStrings.xml><?xml version="1.0" encoding="utf-8"?>
<sst xmlns="http://schemas.openxmlformats.org/spreadsheetml/2006/main" count="548" uniqueCount="389">
  <si>
    <t>RRZ</t>
  </si>
  <si>
    <t>štrukturálne saldo</t>
  </si>
  <si>
    <t>CELKOVO</t>
  </si>
  <si>
    <t>Zdroj: RRZ</t>
  </si>
  <si>
    <t>-</t>
  </si>
  <si>
    <t xml:space="preserve">Zoznam tabuliek a grafov použitých v materiáli: </t>
  </si>
  <si>
    <t>Tab 5: Predpoklady vývoja dlhu verejnej správy</t>
  </si>
  <si>
    <t>saldo VS</t>
  </si>
  <si>
    <t>Zdroj: metodika RRZ</t>
  </si>
  <si>
    <t xml:space="preserve"> - časové rozlíšenie príjmov z DPH</t>
  </si>
  <si>
    <t xml:space="preserve"> - náklady spojené s covid19</t>
  </si>
  <si>
    <t>3. medziročná zmena vzťahov s rozpočtom EÚ</t>
  </si>
  <si>
    <t xml:space="preserve">Tab: Fiškálny impulz (% HDP) </t>
  </si>
  <si>
    <t>druhá ústavná hranica</t>
  </si>
  <si>
    <t>tretia ústavná hranica</t>
  </si>
  <si>
    <t>štvrtá ústavná hranica</t>
  </si>
  <si>
    <t>piata ústavná hranica</t>
  </si>
  <si>
    <t>Ostatné vplyvy</t>
  </si>
  <si>
    <t>Prognóza RRZ</t>
  </si>
  <si>
    <r>
      <t>Tab 5: Predpoklady vývoja dlhu verejnej správy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(mil. eur)</t>
    </r>
  </si>
  <si>
    <t xml:space="preserve"> - v % HDP</t>
  </si>
  <si>
    <t>p.m.1 Horný limit dlhu podľa ústavného zákona (% HDP)</t>
  </si>
  <si>
    <t>p.m.2 Likvidné finančné aktíva (% HDP)</t>
  </si>
  <si>
    <t xml:space="preserve">Zdroj: ŠÚ SR, RRZ </t>
  </si>
  <si>
    <t>HDP</t>
  </si>
  <si>
    <t>Likvidné finančné aktíva - prognóza</t>
  </si>
  <si>
    <t>Daňové príjmy</t>
  </si>
  <si>
    <t>Granty a transfery</t>
  </si>
  <si>
    <r>
      <t xml:space="preserve">Tab 17: Bilancia príjmov a výdavkov verejnej </t>
    </r>
    <r>
      <rPr>
        <sz val="10"/>
        <color rgb="FF13B5EA"/>
        <rFont val="Constantia"/>
        <family val="1"/>
      </rPr>
      <t>správ</t>
    </r>
    <r>
      <rPr>
        <b/>
        <sz val="10"/>
        <color rgb="FF13B5EA"/>
        <rFont val="Constantia"/>
        <family val="1"/>
      </rPr>
      <t>y v odhade RRZ</t>
    </r>
    <r>
      <rPr>
        <b/>
        <sz val="11"/>
        <color theme="1"/>
        <rFont val="Constantia"/>
        <family val="1"/>
      </rPr>
      <t xml:space="preserve"> </t>
    </r>
    <r>
      <rPr>
        <b/>
        <sz val="10"/>
        <color rgb="FF13B5EA"/>
        <rFont val="Constantia"/>
        <family val="1"/>
      </rPr>
      <t>(ESA2010, v % HDP)</t>
    </r>
  </si>
  <si>
    <t>2024O</t>
  </si>
  <si>
    <t>Dane z produkcie a dovozu</t>
  </si>
  <si>
    <t xml:space="preserve"> - Spotrebné dane</t>
  </si>
  <si>
    <t xml:space="preserve"> - Odvod z hazardných hier</t>
  </si>
  <si>
    <t xml:space="preserve"> - Dane z majetku a iné</t>
  </si>
  <si>
    <t>Bežné dane z dôchodkov, majetku</t>
  </si>
  <si>
    <t xml:space="preserve"> - Daň z príjmov fyzických osôb</t>
  </si>
  <si>
    <t xml:space="preserve"> - Daň z príjmov právnických osôb</t>
  </si>
  <si>
    <t>Dane z kapitálu</t>
  </si>
  <si>
    <t>Príspevky na sociálne zabezpečenie</t>
  </si>
  <si>
    <t>Imputované príspevky na sociálne zabezpečenie</t>
  </si>
  <si>
    <t>Tržby</t>
  </si>
  <si>
    <t>Dôchodky z majetku, z ktorých</t>
  </si>
  <si>
    <t xml:space="preserve"> - Dividendy</t>
  </si>
  <si>
    <t xml:space="preserve"> - Úroky</t>
  </si>
  <si>
    <t>Bežné výdavky</t>
  </si>
  <si>
    <t>Kompenzácie zamestnancov</t>
  </si>
  <si>
    <t>Medzispotreba</t>
  </si>
  <si>
    <t>Dane</t>
  </si>
  <si>
    <t>Subvencie</t>
  </si>
  <si>
    <t>Dôchodky z majetku</t>
  </si>
  <si>
    <t>Celkové sociálne transfery</t>
  </si>
  <si>
    <t>Ostatné bežné transfery</t>
  </si>
  <si>
    <t>z toho: Odvody do rozpočtu EÚ</t>
  </si>
  <si>
    <t>Kapitálové výdavky</t>
  </si>
  <si>
    <t>Kapitálové investície</t>
  </si>
  <si>
    <t>Kapitálové transfery</t>
  </si>
  <si>
    <t>S znamená skutočnosť, O znamená odhad RRZ</t>
  </si>
  <si>
    <t>(% HDP)</t>
  </si>
  <si>
    <t>Úrokové náklady</t>
  </si>
  <si>
    <t>Odhad RRZ</t>
  </si>
  <si>
    <t xml:space="preserve">Tab: Predpokladané čerpanie príjmov z rozpočtu EÚ (% HDP) </t>
  </si>
  <si>
    <t>Zdroj: MF SR, RRZ</t>
  </si>
  <si>
    <t>Odhad salda VS v porovnaní:</t>
  </si>
  <si>
    <t>Celková odchýlka:</t>
  </si>
  <si>
    <t xml:space="preserve"> - odvod z hazardných hier</t>
  </si>
  <si>
    <t xml:space="preserve"> - výdavky Sociálnej poisťovne</t>
  </si>
  <si>
    <t xml:space="preserve"> - sociálne dávky MPSVaR</t>
  </si>
  <si>
    <t xml:space="preserve"> - transfer do rozpočtu EÚ</t>
  </si>
  <si>
    <t xml:space="preserve"> - výdavky na spolufinancovanie</t>
  </si>
  <si>
    <t xml:space="preserve"> - rezerva na odvody do EÚ a prostriedky EÚ</t>
  </si>
  <si>
    <t xml:space="preserve"> - korekcie k čerpaniu EÚ fondov</t>
  </si>
  <si>
    <t xml:space="preserve"> - ostatné bežné výdavky</t>
  </si>
  <si>
    <t xml:space="preserve"> - kapitálové výdavky (vrátane rezerv)</t>
  </si>
  <si>
    <t xml:space="preserve"> - obce</t>
  </si>
  <si>
    <t xml:space="preserve"> - VÚC</t>
  </si>
  <si>
    <t xml:space="preserve"> - výdavky na zdravotnú starostlivosť </t>
  </si>
  <si>
    <t xml:space="preserve"> - splátky voči akcionárom súkr. zdravotných poisťovní</t>
  </si>
  <si>
    <t xml:space="preserve"> - prevádzkové výdavky zdravotných poisťovní</t>
  </si>
  <si>
    <t xml:space="preserve"> - ŽSR</t>
  </si>
  <si>
    <t xml:space="preserve"> - ZSSK</t>
  </si>
  <si>
    <t xml:space="preserve"> - NDS</t>
  </si>
  <si>
    <t xml:space="preserve"> - príspevkové organizácie</t>
  </si>
  <si>
    <t xml:space="preserve"> - verejné vysoké školy</t>
  </si>
  <si>
    <t xml:space="preserve"> - ostatné subjekty</t>
  </si>
  <si>
    <t>Vplyvy na saldo VS spolu:</t>
  </si>
  <si>
    <t xml:space="preserve"> - dividendy ŠR a MH Manažment</t>
  </si>
  <si>
    <t xml:space="preserve"> - ostatné nedaňové príjmy ŠR</t>
  </si>
  <si>
    <t xml:space="preserve"> - emisné kvóty</t>
  </si>
  <si>
    <t xml:space="preserve"> - bežné rezervy (okrem miezd)</t>
  </si>
  <si>
    <t xml:space="preserve"> - kapitálové výdavky</t>
  </si>
  <si>
    <t xml:space="preserve"> - hospodárenie nemocníc</t>
  </si>
  <si>
    <t>Saldo VS podľa prognózy RRZ v mil. eur</t>
  </si>
  <si>
    <t>Saldo VS podľa prognózy RRZ v % HDP</t>
  </si>
  <si>
    <t>Pozn.: znamienka vyjadrujú vplyv na saldo VS</t>
  </si>
  <si>
    <t>Hodnotenie strednodobých rozpočtových cieľov na roky 2023 až 2026</t>
  </si>
  <si>
    <t>Tab 1: Saldo a dlh verejnej správy podľa MF SR</t>
  </si>
  <si>
    <t>Tab 2: Štrukturálne saldo podľa MF SR</t>
  </si>
  <si>
    <t>Tab 3: Porovnanie salda odhadu RRZ a fiškálneho rámca v rokoch 2024-2026</t>
  </si>
  <si>
    <t>Tab 4: Zmena štrukturálneho salda VS v rokoch 2022 až 2026 podľa RRZ</t>
  </si>
  <si>
    <t>Tab 6: Fiškálny impulz v rokoch 2022-2026</t>
  </si>
  <si>
    <t>Tab 7: Aktualizovaný limit verejných výdavkov</t>
  </si>
  <si>
    <t>Tab 8: Výdavky spadajúce pod limit verejných výdavkov</t>
  </si>
  <si>
    <t>Tab 9: Opatrenia potrebné na splnenie limitu verejných výdavkov voči RRZ scenáru</t>
  </si>
  <si>
    <t>Tab 10: Porovnanie výhľadov plnenia limitov verejných výdavkov</t>
  </si>
  <si>
    <t>Graf 1: Odhad RRZ pre saldo VS v roku 2023 – vybrané vplyvy</t>
  </si>
  <si>
    <t>Graf 2: Vývoj salda hospodárenia VS v rokoch 2024 až 2026 (v % HDP)</t>
  </si>
  <si>
    <t>Graf 3: Saldo VS v rokoch 2022 až 2026</t>
  </si>
  <si>
    <t>Graf 4: Štrukturálne saldo VS v rokoch 2022 až 2026</t>
  </si>
  <si>
    <t>Graf 5: Príspevky k medziročnej zmene dlhu v odhade RRZ</t>
  </si>
  <si>
    <t>Graf 6: Vývoj hrubého dlhu verejnej správy a dlhová brzda</t>
  </si>
  <si>
    <t>Graf 7: Fiškálny impulz v rokoch 2022-2026</t>
  </si>
  <si>
    <t>Graf 8: Predpokladané čerpanie EÚ príjmov v rokoch 2022-2026</t>
  </si>
  <si>
    <t>Graf 9: Výhľad splnenia limitu v čase schválenia rozpočtu</t>
  </si>
  <si>
    <t>Graf 10: Výhľad splnenia limitu v čase hodnotenia programu stability</t>
  </si>
  <si>
    <t>Graf 11: Vývoj dlhodobej udržateľnosti</t>
  </si>
  <si>
    <t>Saldo VS v roku 2023 (odhad KRRZ)</t>
  </si>
  <si>
    <t>Sociálne transfery a dávky</t>
  </si>
  <si>
    <t>Hospodárenie samospráv</t>
  </si>
  <si>
    <t>Výdavky na zdravotníctvo</t>
  </si>
  <si>
    <t>Hospodárenie ostatných subjektov VS</t>
  </si>
  <si>
    <t>Opatrenia prijaté v súvislosti s vojnou na Ukrajine</t>
  </si>
  <si>
    <t>Vybrané nedaňové príjmy</t>
  </si>
  <si>
    <t>Kapitálové výdavky ŠR</t>
  </si>
  <si>
    <t>Opatrenia na kompenzáciu cien energií</t>
  </si>
  <si>
    <t>Bežné výdavky ŠR</t>
  </si>
  <si>
    <t>Vzťahy s rozpočtom EÚ</t>
  </si>
  <si>
    <t>Saldo VS v roku 2023 (očakávaná skutočnosť PS)</t>
  </si>
  <si>
    <t>Vplyvy</t>
  </si>
  <si>
    <t>Program stability</t>
  </si>
  <si>
    <t>so schváleným rozpočtom na rok 2023</t>
  </si>
  <si>
    <t>s odhadom vlády na rok 2023 zverejneným v PS 2023-2026</t>
  </si>
  <si>
    <t>1. Daňové a odvodové príjmy</t>
  </si>
  <si>
    <t>2. Nedaňové príjmy</t>
  </si>
  <si>
    <t xml:space="preserve"> - príjmy z dividend (ŠR a MH Manažment)</t>
  </si>
  <si>
    <t xml:space="preserve"> - administratívne poplatky ŠR</t>
  </si>
  <si>
    <t>3. Soc. transfery a dávky bez vplyvu pandémie</t>
  </si>
  <si>
    <t>4. Vzťahy s rozpočtom EÚ</t>
  </si>
  <si>
    <t>5. Výdavky štátneho rozpočtu</t>
  </si>
  <si>
    <t xml:space="preserve"> - tovary a služby (bez rezerv)</t>
  </si>
  <si>
    <t>6. Hospodárenie samospráv (bez daňových príjmov)</t>
  </si>
  <si>
    <t>7. Výdavky v zdravotníctve</t>
  </si>
  <si>
    <t>8. Hospodárenie ostatných subjektov VS</t>
  </si>
  <si>
    <t>9. Vplyv pandémie</t>
  </si>
  <si>
    <t>10. Opatrenia vlády v súvislosti s vojnou na Ukrajine</t>
  </si>
  <si>
    <t>11. Opatrenia vlády na kompenzáciu cien energií</t>
  </si>
  <si>
    <t>12. Ostatné vplyvy</t>
  </si>
  <si>
    <t>Saldo VS podľa PS 2023-2026 v mil. eur</t>
  </si>
  <si>
    <t>Saldo VS podľa PS 2023-2026 v % HDP</t>
  </si>
  <si>
    <t>3. Sociálne dávky a transfery</t>
  </si>
  <si>
    <t xml:space="preserve"> - osobné výdavky</t>
  </si>
  <si>
    <t xml:space="preserve"> - výdavky na tovary a služby</t>
  </si>
  <si>
    <t xml:space="preserve"> - výdavky akcionárom</t>
  </si>
  <si>
    <r>
      <t>Tab 6: Fiškálny impulz v rokoch 2022-2026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HDP)</t>
    </r>
  </si>
  <si>
    <t>1. zmena štrukturálneho salda v odhade RRZ</t>
  </si>
  <si>
    <r>
      <t>a. jednorazové vplyvy</t>
    </r>
    <r>
      <rPr>
        <sz val="9"/>
        <color rgb="FF13B5EA"/>
        <rFont val="Constantia"/>
        <family val="1"/>
        <charset val="238"/>
      </rPr>
      <t>*</t>
    </r>
  </si>
  <si>
    <r>
      <t>b. zmena v ostatných faktoroch</t>
    </r>
    <r>
      <rPr>
        <sz val="9"/>
        <color rgb="FF13B5EA"/>
        <rFont val="Constantia"/>
        <family val="1"/>
        <charset val="238"/>
      </rPr>
      <t>**</t>
    </r>
  </si>
  <si>
    <r>
      <t>2. Δ štrukturálneho salda upr. o dodatočné faktory (1+</t>
    </r>
    <r>
      <rPr>
        <b/>
        <sz val="9"/>
        <color theme="1"/>
        <rFont val="Calibri"/>
        <family val="2"/>
        <charset val="238"/>
      </rPr>
      <t>Δ</t>
    </r>
    <r>
      <rPr>
        <b/>
        <sz val="9"/>
        <color theme="1"/>
        <rFont val="Constantia"/>
        <family val="1"/>
        <charset val="238"/>
      </rPr>
      <t>a-b)</t>
    </r>
  </si>
  <si>
    <t>Fiškálny impulz (2-3)</t>
  </si>
  <si>
    <r>
      <t>p.m. produkčná medzera</t>
    </r>
    <r>
      <rPr>
        <i/>
        <sz val="9"/>
        <color rgb="FF13B5EA"/>
        <rFont val="Constantia"/>
        <family val="1"/>
        <charset val="238"/>
      </rPr>
      <t>***</t>
    </r>
  </si>
  <si>
    <r>
      <t>(+</t>
    </r>
    <r>
      <rPr>
        <i/>
        <sz val="8"/>
        <color rgb="FF13B5EA"/>
        <rFont val="Constantia"/>
        <family val="1"/>
        <charset val="238"/>
      </rPr>
      <t>) reštrikcia, (-) expanzia</t>
    </r>
  </si>
  <si>
    <t>* zahŕňa covid opatrenia, opatrenia na pomoc Ukrajine, kompenzácie spojené s vysokými cenami energií, pomoc vybraným skupinám obyvateľstva a firmám</t>
  </si>
  <si>
    <t>** zohľadňujú sa príspevky 2.piliera dôchodkového systému, PPP projekty na výstavbu diaľnic a rýchlostných ciest a platené úroky</t>
  </si>
  <si>
    <t>Tab 1: Saldo a dlh verejnej správy podľa MF SR (ESA2010, % HDP)</t>
  </si>
  <si>
    <t>2021S</t>
  </si>
  <si>
    <t>2022S</t>
  </si>
  <si>
    <t>2023PS</t>
  </si>
  <si>
    <t>2024PS</t>
  </si>
  <si>
    <t>2025PS</t>
  </si>
  <si>
    <t>2026PS</t>
  </si>
  <si>
    <t>Rozpočtové ciele PS 2023-2026 (saldo verejnej správy)</t>
  </si>
  <si>
    <t xml:space="preserve">Rozpočet so špecifikovanými opatreniami (fiškálny rámec PS 2023-2026) </t>
  </si>
  <si>
    <t>Potreba dodatočných opatrení (rozdiel cieľov oproti fiškálnemu rámcu)</t>
  </si>
  <si>
    <t>Cielený hrubý dlh VS (ciele PS 2023-2026)</t>
  </si>
  <si>
    <t>Hrubý dlh VS bez dod.opatrení (fiškálny rámec PS 2023-2026)</t>
  </si>
  <si>
    <t>Pokles dlhu ak dodatočné opatrenia</t>
  </si>
  <si>
    <t>S - skutočnosť, PS – program stability</t>
  </si>
  <si>
    <t xml:space="preserve"> Zdroj: MF SR</t>
  </si>
  <si>
    <t>Poznámka</t>
  </si>
  <si>
    <t>1. Platný limit verejných výdavkov</t>
  </si>
  <si>
    <t>2. Vplyv legislatívnych opatrení (a+b-c-d)</t>
  </si>
  <si>
    <t>a. Vplyv zmeny registračného poplatku na osobných autách</t>
  </si>
  <si>
    <t>Kvantifikácia IFP</t>
  </si>
  <si>
    <t>b. Vplyv zrušenia koncesionárskych poplatkov</t>
  </si>
  <si>
    <t>Kvantifikácia VpDP</t>
  </si>
  <si>
    <t>c. Valorizácia dôchodkov</t>
  </si>
  <si>
    <t>Kvantifikácia RRZ</t>
  </si>
  <si>
    <t>- Dôchodky v sociálnej poisťovni</t>
  </si>
  <si>
    <t>- Minimálne dôchodky + 13. dôchodky + PHN</t>
  </si>
  <si>
    <t>- Príjmy DPH</t>
  </si>
  <si>
    <t>d. Mimoriadna valorizácia rodičovského príspevku</t>
  </si>
  <si>
    <t>*** počítaná v zmysle metodiky RRZ ako priemer odhadov viacerých inštitúcií (RRZ, NBS, VpMP)</t>
  </si>
  <si>
    <t>Tab 7: Aktualizovaný limit verejných výdavkov (v mil. eur)</t>
  </si>
  <si>
    <t>Zdroj: IFP, VpDP, RRZ</t>
  </si>
  <si>
    <t>Pozn.: znamienka pri jednotlivých opatreniach (a. až d.) vyjadrujú vplyv na saldo verejnej správy</t>
  </si>
  <si>
    <t>2. Výdavky mimo národných zdrojov</t>
  </si>
  <si>
    <t>- EÚ Fondy</t>
  </si>
  <si>
    <t>- POO</t>
  </si>
  <si>
    <t>- Spolufinancovanie</t>
  </si>
  <si>
    <t>- DPH z POO</t>
  </si>
  <si>
    <t>3. Výdavky samospráv</t>
  </si>
  <si>
    <t>- Celkové výdavky</t>
  </si>
  <si>
    <t>- Transfer DPFO samospráve</t>
  </si>
  <si>
    <t>4. Iné výdavky mimo limitu</t>
  </si>
  <si>
    <t>- Úrokové náklady</t>
  </si>
  <si>
    <t>- Odvod do rozpočtu EÚ</t>
  </si>
  <si>
    <t>5. Ostatné úpravy</t>
  </si>
  <si>
    <t>- Jednorazové výdavky</t>
  </si>
  <si>
    <t>- Cyklické výdavky</t>
  </si>
  <si>
    <t>- Imputácie</t>
  </si>
  <si>
    <t>- Poistné platené štátom a iné úpravy</t>
  </si>
  <si>
    <t>- Zelená energia</t>
  </si>
  <si>
    <t>- Účelovo určené príjmy</t>
  </si>
  <si>
    <t>Tab 8: Výdavky spadajúce pod limit verejných výdavkov (v mil. EUR)</t>
  </si>
  <si>
    <t>MF SR (FR PS 2023-2026)</t>
  </si>
  <si>
    <t>EK (jar 2023)</t>
  </si>
  <si>
    <t>OECD (nov 2022)</t>
  </si>
  <si>
    <t>MMF (apríl 2023)</t>
  </si>
  <si>
    <t>NBS (P1Q2023)</t>
  </si>
  <si>
    <t>1. Výdavky v metodike ESA2010 podľa RRZ</t>
  </si>
  <si>
    <t>1. Aktualizovaný limit verejných výdavkov</t>
  </si>
  <si>
    <t>3. Rozdiel (1-2)</t>
  </si>
  <si>
    <t>Saldo VS za predpokladu splnenia limitov (% HDP)</t>
  </si>
  <si>
    <t>Hrubý dlh za predpokladu splnenia limitov (% HDP)</t>
  </si>
  <si>
    <t>p.m. Saldo VS (aktuálny odhad RRZ, v % HDP)</t>
  </si>
  <si>
    <t>p.m. Hrubý dlh (aktuálny odhad RRZ, v % HDP)</t>
  </si>
  <si>
    <t>Tab 9: Opatrenia potrebné na splnenie limitu verejných výdavkov voči RRZ scenáru (v mil. EUR)</t>
  </si>
  <si>
    <t>2023*</t>
  </si>
  <si>
    <t xml:space="preserve"> * pre rok 2023 platí výnimka z plnenia limitu, preto RRZ vo svojom výpočte neuvažuje s jeho splnením</t>
  </si>
  <si>
    <t>RVS 2023-2025</t>
  </si>
  <si>
    <t>Hodnotenie v čase rozpočtu</t>
  </si>
  <si>
    <t>Hodnotenie v čase PS</t>
  </si>
  <si>
    <t>PS 2023-2026*</t>
  </si>
  <si>
    <t>Ukazovateľ dlhodobej udržateľnosti (% HDP)</t>
  </si>
  <si>
    <t>Správa o hodnotení dlhodobej udržateľnosti za rok 2022</t>
  </si>
  <si>
    <t>aktualizácia odhadu daňových príjmov</t>
  </si>
  <si>
    <t>vplyv npc2023 (opatrenia)</t>
  </si>
  <si>
    <t>Strednodobý fiškálny
výhľad na roky 2023 až 2026 (Hodnotenie programu stability)</t>
  </si>
  <si>
    <t>dec.2013</t>
  </si>
  <si>
    <t>dec.2014</t>
  </si>
  <si>
    <t>dec.2015</t>
  </si>
  <si>
    <t>dec.2016</t>
  </si>
  <si>
    <t>dec.2017</t>
  </si>
  <si>
    <t>dec.2018</t>
  </si>
  <si>
    <t>dec.2019</t>
  </si>
  <si>
    <t>feb.2020</t>
  </si>
  <si>
    <t>dec.2020</t>
  </si>
  <si>
    <t>dec.2021</t>
  </si>
  <si>
    <t>dec.2021 + BEK</t>
  </si>
  <si>
    <t>dec.2022</t>
  </si>
  <si>
    <t>máj 2023</t>
  </si>
  <si>
    <t>Tab 4: Zmena štrukturálneho salda VS v rokoch 2022 až 2026 podľa RRZ (ESA2010, %HDP)</t>
  </si>
  <si>
    <r>
      <t>1. Saldo verejnej správy</t>
    </r>
    <r>
      <rPr>
        <sz val="9"/>
        <color rgb="FF13B5EA"/>
        <rFont val="Constantia"/>
        <family val="1"/>
        <charset val="238"/>
      </rPr>
      <t xml:space="preserve"> (RRZ scenár)</t>
    </r>
  </si>
  <si>
    <r>
      <t xml:space="preserve">2. Cyklická zložka </t>
    </r>
    <r>
      <rPr>
        <sz val="9"/>
        <color rgb="FF13B5EA"/>
        <rFont val="Constantia"/>
        <family val="1"/>
        <charset val="238"/>
      </rPr>
      <t>(RRZ)</t>
    </r>
  </si>
  <si>
    <r>
      <t xml:space="preserve">3. Jednorazové efekty </t>
    </r>
    <r>
      <rPr>
        <sz val="9"/>
        <color rgb="FF13B5EA"/>
        <rFont val="Constantia"/>
        <family val="1"/>
        <charset val="238"/>
      </rPr>
      <t xml:space="preserve"> (RRZ)</t>
    </r>
  </si>
  <si>
    <t>4. Štrukturálne saldo (1-2-3)</t>
  </si>
  <si>
    <t>5. Zmena štrukturálneho salda (Δ4)</t>
  </si>
  <si>
    <t>Graf 7: Fiškálny impulz v rokoch 2022-2026 (% HDP)</t>
  </si>
  <si>
    <t xml:space="preserve">Graf 8: Predpokladané čerpanie EÚ príjmov v rokoch 2022-2026 (% HDP) </t>
  </si>
  <si>
    <t xml:space="preserve">Fiškálny impulz  </t>
  </si>
  <si>
    <t>produkčná medzera</t>
  </si>
  <si>
    <t>EU fondy</t>
  </si>
  <si>
    <t>POO</t>
  </si>
  <si>
    <r>
      <t>Graf 9: Výhľad splnenia limitu v čase schválenia rozpočtu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 xml:space="preserve">(ESA2010, mil. eur) </t>
    </r>
  </si>
  <si>
    <t>Graf 10: Výhľad splnenia limitu v čase hodnotenia programu stability (ESA2010, mil. eur)</t>
  </si>
  <si>
    <t>* modré stĺpce prezentujú hodnoty ukazovateľa dlhodobej udržateľnosti zo Správy o dlhodobej udržateľnosti za rok 2022 zverejnenej v apríli 2023. Farebné príspevky predstavujú dodatočné úpravy vplyvom aktualizácie predpokladov  alebo prijatia nových legislatívnych opatrení v roku 2023.
BEK – bezpečnostná a energetická kríza</t>
  </si>
  <si>
    <t>aktualizácia výdavkov VS na energie</t>
  </si>
  <si>
    <t>aktualizácie makroekonomického vplyvu BEK</t>
  </si>
  <si>
    <t>1. Odhadované prekročenie limitu - odhad RRZ</t>
  </si>
  <si>
    <t>2. Odhadované prekročenie limitu - PS 2023-2026</t>
  </si>
  <si>
    <t>3. Rozdiel (1-2), v tom</t>
  </si>
  <si>
    <t>Osobné výdavky ŠR</t>
  </si>
  <si>
    <t>Ostatné bežné výdavky ŠR (okrem rezerv)</t>
  </si>
  <si>
    <t>Korekcie k EÚ fondom vrátane rezervy</t>
  </si>
  <si>
    <t>Sociálne transfery okrem mimoriadnej valorizácie</t>
  </si>
  <si>
    <t>Bežné výdavky ŽSR, ZSSK a NDS</t>
  </si>
  <si>
    <t>Ostatné výdavky v limite</t>
  </si>
  <si>
    <r>
      <t> </t>
    </r>
    <r>
      <rPr>
        <i/>
        <sz val="9"/>
        <color rgb="FF00B0F0"/>
        <rFont val="Constantia"/>
        <family val="1"/>
      </rPr>
      <t>Zdroj: RRZ</t>
    </r>
  </si>
  <si>
    <r>
      <t>Tab 10: Porovnanie výhľadov plnenia limitov verejných výdavkov</t>
    </r>
    <r>
      <rPr>
        <sz val="9"/>
        <color rgb="FF000000"/>
        <rFont val="Constantia"/>
        <family val="1"/>
      </rPr>
      <t xml:space="preserve"> </t>
    </r>
    <r>
      <rPr>
        <b/>
        <sz val="10"/>
        <color rgb="FF00B0F0"/>
        <rFont val="Constantia"/>
        <family val="1"/>
      </rPr>
      <t>(v mil. eur)</t>
    </r>
  </si>
  <si>
    <t xml:space="preserve">Graf 3: Saldo VS v rokoch 2022 až 2026 (% HDP) </t>
  </si>
  <si>
    <t xml:space="preserve">Graf 4: Štrukturálne saldo VS v rokoch 2022 až 2026 (% HDP) </t>
  </si>
  <si>
    <t xml:space="preserve"> - energo-kompenzácie (domácnosti)</t>
  </si>
  <si>
    <t xml:space="preserve"> - pomoc pre vybrané skupiny obyvateľstva</t>
  </si>
  <si>
    <t xml:space="preserve"> - stabilizačný príspevok</t>
  </si>
  <si>
    <t xml:space="preserve"> - energo-kompenzácie (firmy)</t>
  </si>
  <si>
    <t xml:space="preserve"> - solidárny príspevok firiem</t>
  </si>
  <si>
    <t xml:space="preserve"> - osobitný odvod pre Vodohospodársku výstavbu</t>
  </si>
  <si>
    <t xml:space="preserve"> - pomoc Ukrajine</t>
  </si>
  <si>
    <t>Hrubý dlh VS (odhad RRZ 2023-2026)</t>
  </si>
  <si>
    <t>Čistý dlh VS (odhad RRZ 2023-2026)</t>
  </si>
  <si>
    <t xml:space="preserve"> Príspevky k medziročnej zmene dlhu</t>
  </si>
  <si>
    <t xml:space="preserve"> Úrokové náklady</t>
  </si>
  <si>
    <t xml:space="preserve"> Primárne saldo</t>
  </si>
  <si>
    <t xml:space="preserve"> Nominálny HDP (bez vplyvu deflatora)</t>
  </si>
  <si>
    <t>Deflátor HDP (vplyv inflácie)</t>
  </si>
  <si>
    <t xml:space="preserve">Reálny rast HDP </t>
  </si>
  <si>
    <t>Likvidné finančné aktíva</t>
  </si>
  <si>
    <t xml:space="preserve">Zosúladenie deficitu a dlhu </t>
  </si>
  <si>
    <t>rok</t>
  </si>
  <si>
    <t>hrubý dlh</t>
  </si>
  <si>
    <t xml:space="preserve">strednodobá prognóza RRZ </t>
  </si>
  <si>
    <t>prvá ústavná hranica</t>
  </si>
  <si>
    <t>Zdroj: Eurostat, MF SR, RRZ</t>
  </si>
  <si>
    <r>
      <t xml:space="preserve">Graf 5: Príspevky k medziročnej zmene dlhu v odhade RRZ </t>
    </r>
    <r>
      <rPr>
        <b/>
        <sz val="11"/>
        <color rgb="FF00B0F0"/>
        <rFont val="Constantia"/>
        <family val="1"/>
      </rPr>
      <t>(p.b.)</t>
    </r>
  </si>
  <si>
    <t>Graf 6: Vývoj hrubého dlhu verejnej správy a dlhová brzda (% HDP)</t>
  </si>
  <si>
    <t>Tab 16: Bilancia príjmov a výdavkov verejnej správy v odhade RRZ</t>
  </si>
  <si>
    <t>6. Výdavky spadajúce pod limit verejných výdavkov (1-2-3-4-5)</t>
  </si>
  <si>
    <t>Predpoklady pri výpočte limitov</t>
  </si>
  <si>
    <t>Predpoklady pri aktuálnom odhade RRZ</t>
  </si>
  <si>
    <t>Rozdiel</t>
  </si>
  <si>
    <t>Imputácie</t>
  </si>
  <si>
    <t>Imputované poistné</t>
  </si>
  <si>
    <t>Imputácia výskumu a vývoja (R&amp;D)</t>
  </si>
  <si>
    <t>FISIM</t>
  </si>
  <si>
    <t>Softvér</t>
  </si>
  <si>
    <t>Umelecká produkcia</t>
  </si>
  <si>
    <t>Salaries in kind (naturálne mzdy)</t>
  </si>
  <si>
    <t>Vyraďovanie jadrových zariadení (decommissioning)</t>
  </si>
  <si>
    <t>Poistné platené štátom a iné úpravy</t>
  </si>
  <si>
    <t>Poistné platené štátom na zdravotné poistenie zaznamenané v príjmoch ZP</t>
  </si>
  <si>
    <t>Transfer na krytie deficitu dôchodkového systému ozbrojených zložiek</t>
  </si>
  <si>
    <t>Poistné platené štátom na sociálne poistenie zaznamenané v príjmoch SP</t>
  </si>
  <si>
    <t>Poistné platené SP na sociálne poistenie zaznamenané v príjmoch SP</t>
  </si>
  <si>
    <t>Dotácie na zelenú energiu (saldo)</t>
  </si>
  <si>
    <t>Príjmy</t>
  </si>
  <si>
    <t>Výdavky</t>
  </si>
  <si>
    <t>Účelovo určené príjmy</t>
  </si>
  <si>
    <t>Prijaté granty a transfery</t>
  </si>
  <si>
    <t>Príjmy podľa §17, ods. 4</t>
  </si>
  <si>
    <t>Príjmy z predaja výrobkov, tovarov a služieb</t>
  </si>
  <si>
    <t>Celkový vplyv</t>
  </si>
  <si>
    <t>*detailnejší rozpis metodických úprav je uvedený v prílohe 4, ide o rozdiely jednotlivých položiek v aktuálnom odhade RRZ v porovnaní s predpokladmi pri výpočte limitu verejných výdavkov</t>
  </si>
  <si>
    <t>7. Vplyvy zmien v metodických úpravách*</t>
  </si>
  <si>
    <t>**pri vyhodnotení plnenia limitu verejných výdavkov sa v zmysle zákona zohľadňuje aj vplyv použitia nevyčerpaných finančných prostriedkov z minulých rokov, RRZ vo svojom vyhodnotení predpokladá nulový vplyv tejto položky na plnenie limitu</t>
  </si>
  <si>
    <t>3. Aktualizovaný limit verejných výdavkov (1+2)</t>
  </si>
  <si>
    <t>8. Výdavky spadajúce pod limit po zohľadnení metodických úprav (6-7)**</t>
  </si>
  <si>
    <t>2. Výdavky spadajúce pod limit verejných výdavkov**</t>
  </si>
  <si>
    <t xml:space="preserve">** výdavky sú upravené o vplyvy metodických zmien (t.j. o rozdiely v aktuálnom odhade RRZ v porovnaní s predpokladmi pri výpočte limitov), ktoré sa zohľadňujú pri vyhodnotení plnenia limitu </t>
  </si>
  <si>
    <r>
      <t>Tab 2: Štrukturálne saldo podľa MF SR</t>
    </r>
    <r>
      <rPr>
        <b/>
        <sz val="9"/>
        <color rgb="FF13B5EA"/>
        <rFont val="Constantia"/>
        <family val="1"/>
      </rPr>
      <t xml:space="preserve"> </t>
    </r>
    <r>
      <rPr>
        <b/>
        <sz val="10"/>
        <color rgb="FF13B5EA"/>
        <rFont val="Constantia"/>
        <family val="1"/>
      </rPr>
      <t>(vrátane dodatočných opatrení, ESA2010, % HDP) </t>
    </r>
  </si>
  <si>
    <t>2023OS</t>
  </si>
  <si>
    <t xml:space="preserve">1. Ciele PS (saldo verejnej správy) </t>
  </si>
  <si>
    <r>
      <t xml:space="preserve">2. Cyklická zložka </t>
    </r>
    <r>
      <rPr>
        <sz val="9"/>
        <color rgb="FF13B5EA"/>
        <rFont val="Constantia"/>
        <family val="1"/>
      </rPr>
      <t>(MF SR)</t>
    </r>
  </si>
  <si>
    <r>
      <t xml:space="preserve">3. Jednorazové efekty </t>
    </r>
    <r>
      <rPr>
        <sz val="9"/>
        <color rgb="FF13B5EA"/>
        <rFont val="Constantia"/>
        <family val="1"/>
      </rPr>
      <t>(MF SR)</t>
    </r>
  </si>
  <si>
    <t>Zmena štrukturálneho salda (∆4)</t>
  </si>
  <si>
    <t>Štrukturálne saldo (bez dodatočných opatrení,  fiškálny rámec PS)</t>
  </si>
  <si>
    <t>S - skutočnosť, PS – program stability, OS – očakávaná skutočnosť</t>
  </si>
  <si>
    <t xml:space="preserve">Rozdiel RRZ scenár voči fiškálnemu rámcu </t>
  </si>
  <si>
    <t>Ostatné príjmy</t>
  </si>
  <si>
    <t>Tab 3: Porovnanie salda odhadu RRZ a fiškálneho rámca v rokoch 2024-2026 (vplyvy na saldo VS, v mil. eur)</t>
  </si>
  <si>
    <t>2023O</t>
  </si>
  <si>
    <t>2025O</t>
  </si>
  <si>
    <t>2026O</t>
  </si>
  <si>
    <t>Príjmy VS spolu</t>
  </si>
  <si>
    <t xml:space="preserve"> - Daň z pridanej hodnoty (spolu so zdrojmi EÚ)</t>
  </si>
  <si>
    <t xml:space="preserve"> - Daň z nehnuteľnosti a iné</t>
  </si>
  <si>
    <t xml:space="preserve"> - Daň z motorových vozidiel</t>
  </si>
  <si>
    <t xml:space="preserve"> - Poplatok za obchodovanie z emisnými kvótami</t>
  </si>
  <si>
    <t xml:space="preserve"> - Ostatné</t>
  </si>
  <si>
    <t xml:space="preserve"> - Daň z príjmov vyberaná zrážkou</t>
  </si>
  <si>
    <t>Skutočné príspevky na sociálne zabezpečenie</t>
  </si>
  <si>
    <t>Nedaňové príjmy</t>
  </si>
  <si>
    <t>Výdavky VS spolu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</si>
  <si>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</si>
  <si>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</si>
  <si>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</si>
  <si>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</si>
  <si>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</si>
  <si>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</si>
  <si>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Platené poistné za skupiny osôb ustanovené zákonom</t>
  </si>
  <si>
    <t xml:space="preserve"> - Naturálne sociálne transfery (zdravotnícke zariadenia)</t>
  </si>
  <si>
    <t>Saldo hospodárenia VS</t>
  </si>
  <si>
    <t>S znamená skutočnosť,  O znamená odhad RRZ</t>
  </si>
  <si>
    <t>Zdroj: ŠÚ SR, RRZ</t>
  </si>
  <si>
    <t>- Transfery samosprávam</t>
  </si>
  <si>
    <r>
      <t>Graf 11: Vývoj ukazovateľa dlhodobej udržateľnosti</t>
    </r>
    <r>
      <rPr>
        <b/>
        <sz val="6"/>
        <color rgb="FF13B5EA"/>
        <rFont val="Constantia"/>
        <family val="1"/>
      </rPr>
      <t xml:space="preserve"> </t>
    </r>
    <r>
      <rPr>
        <b/>
        <sz val="10"/>
        <color rgb="FF13B5EA"/>
        <rFont val="Constantia"/>
        <family val="1"/>
      </rPr>
      <t>(% HDP)*</t>
    </r>
  </si>
  <si>
    <t>Tab 11: Porovnanie výhľadu plnenia limitov verejných výdavkov voči schválenému rozpočtu</t>
  </si>
  <si>
    <t>Tab 12: Porovnanie odhadu RRZ pre saldo VS v roku 2023 s fiškálnym rámcom</t>
  </si>
  <si>
    <t>Tab 12: Porovnanie odhadu RRZ pre saldo VS v roku 2023 s fiškálnym rámcom (mil. eur)</t>
  </si>
  <si>
    <t>Tab 13: Porovnanie odhadu RRZ pre saldo VS v rokoch 2024 až 2026 s PS 2023-2026</t>
  </si>
  <si>
    <r>
      <t>Tab 14: Jednorazové vplyvy v rokoch 2022-2026</t>
    </r>
    <r>
      <rPr>
        <b/>
        <sz val="9"/>
        <color rgb="FF13B5EA"/>
        <rFont val="Constantia"/>
        <family val="1"/>
        <charset val="238"/>
      </rPr>
      <t xml:space="preserve">  </t>
    </r>
    <r>
      <rPr>
        <b/>
        <sz val="10"/>
        <color rgb="FF13B5EA"/>
        <rFont val="Constantia"/>
        <family val="1"/>
        <charset val="238"/>
      </rPr>
      <t>(ESA2010, v mil. eur)</t>
    </r>
  </si>
  <si>
    <t>Tab 14: Jednorazové vplyvy v rokoch 2022-2026</t>
  </si>
  <si>
    <t>Tab 15: Metodické úpravy</t>
  </si>
  <si>
    <t>Tab 17: Bilancia príjmov a výdavkov verejnej správy v odhade RRZ</t>
  </si>
  <si>
    <t>Tab 15: Metodické úpravy (mil. eur, sektor verejnej správy bez územnej samosprávy)</t>
  </si>
  <si>
    <t>Tab 16: Bilancia príjmov a výdavkov verejnej správy v odhade RRZ (ESA2010, v mil. eur)</t>
  </si>
  <si>
    <t>Odhadované prekročenie limitu - odhad RRZ</t>
  </si>
  <si>
    <t>V tom vybrané odchýlky voči RVS 2023-2025</t>
  </si>
  <si>
    <t>Bežné výdavky VVŠ a VVI</t>
  </si>
  <si>
    <t>Ostatné príspevky k odchýlke (vrátane metodiky a požadovanej konsolidácie)</t>
  </si>
  <si>
    <t xml:space="preserve">p.m. Potreba konsolidačných opatrení pre splnenie schválených limitov oproti RVS 2023-2025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</si>
</sst>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_-* #,##0.00\ _S_k_-;\-* #,##0.00\ _S_k_-;_-* \-??\ _S_k_-;_-@_-"/>
    <numFmt numFmtId="168" formatCode="[$-409]mmm\-yy;@"/>
    <numFmt numFmtId="169" formatCode="#,##0.0000"/>
    <numFmt numFmtId="170" formatCode="\+0;\-0;0"/>
    <numFmt numFmtId="171" formatCode="#,##0.00000"/>
  </numFmts>
  <fonts count="146" x14ac:knownFonts="1">
    <font>
      <sz val="10"/>
      <color theme="1"/>
      <name val="Constant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onstantia"/>
      <family val="2"/>
      <charset val="238"/>
    </font>
    <font>
      <b/>
      <sz val="9"/>
      <color rgb="FF13B5EA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sz val="9"/>
      <name val="Constantia"/>
      <family val="1"/>
      <charset val="238"/>
    </font>
    <font>
      <b/>
      <sz val="9"/>
      <name val="Constantia"/>
      <family val="1"/>
      <charset val="238"/>
    </font>
    <font>
      <i/>
      <sz val="9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sz val="10"/>
      <color theme="1"/>
      <name val="Constantia"/>
      <family val="1"/>
      <charset val="238"/>
    </font>
    <font>
      <sz val="9"/>
      <color rgb="FF13B5EA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sz val="11"/>
      <color theme="1"/>
      <name val="Calibri"/>
      <family val="2"/>
      <scheme val="minor"/>
    </font>
    <font>
      <sz val="9"/>
      <color theme="1"/>
      <name val="Constant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i/>
      <sz val="9"/>
      <color theme="1"/>
      <name val="Constantia"/>
      <family val="1"/>
      <charset val="238"/>
    </font>
    <font>
      <sz val="10"/>
      <name val="Arial"/>
      <family val="2"/>
      <charset val="238"/>
    </font>
    <font>
      <b/>
      <sz val="9"/>
      <color theme="0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rgb="FF00B0F0"/>
      <name val="Constantia"/>
      <family val="1"/>
      <charset val="238"/>
    </font>
    <font>
      <sz val="10"/>
      <name val="Constantia"/>
      <family val="1"/>
      <charset val="238"/>
    </font>
    <font>
      <b/>
      <sz val="10"/>
      <color theme="0"/>
      <name val="Constantia"/>
      <family val="1"/>
      <charset val="238"/>
    </font>
    <font>
      <sz val="11"/>
      <color indexed="8"/>
      <name val="Calibri"/>
      <family val="2"/>
    </font>
    <font>
      <b/>
      <sz val="10"/>
      <color theme="1"/>
      <name val="Constantia"/>
      <family val="1"/>
      <charset val="238"/>
    </font>
    <font>
      <sz val="8"/>
      <color indexed="9"/>
      <name val="Verdana"/>
      <family val="2"/>
    </font>
    <font>
      <b/>
      <sz val="9"/>
      <color indexed="10"/>
      <name val="Courier New"/>
      <family val="3"/>
    </font>
    <font>
      <sz val="8"/>
      <name val="Arial"/>
      <family val="2"/>
    </font>
    <font>
      <sz val="10"/>
      <color rgb="FFFF0000"/>
      <name val="Arial"/>
      <family val="2"/>
      <charset val="238"/>
    </font>
    <font>
      <b/>
      <sz val="9"/>
      <color theme="1"/>
      <name val="Constantia"/>
      <family val="1"/>
      <charset val="238"/>
    </font>
    <font>
      <sz val="11"/>
      <color theme="1"/>
      <name val="Arial Narrow"/>
      <family val="2"/>
      <charset val="238"/>
    </font>
    <font>
      <sz val="10"/>
      <name val="times new roman"/>
      <family val="1"/>
      <charset val="238"/>
    </font>
    <font>
      <sz val="11"/>
      <color theme="1"/>
      <name val="Constantia"/>
      <family val="1"/>
      <charset val="238"/>
    </font>
    <font>
      <b/>
      <sz val="16"/>
      <color rgb="FF13B5EA"/>
      <name val="Constantia"/>
      <family val="1"/>
      <charset val="238"/>
    </font>
    <font>
      <b/>
      <sz val="10"/>
      <name val="Constantia"/>
      <family val="1"/>
      <charset val="238"/>
    </font>
    <font>
      <i/>
      <sz val="9"/>
      <color rgb="FF000000"/>
      <name val="Constantia"/>
      <family val="1"/>
      <charset val="238"/>
    </font>
    <font>
      <sz val="11"/>
      <color indexed="8"/>
      <name val="Arial Narrow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0"/>
      <color rgb="FFFF0000"/>
      <name val="Constantia"/>
      <family val="1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rgb="FFFF0000"/>
      <name val="Constantia"/>
      <family val="1"/>
      <charset val="238"/>
    </font>
    <font>
      <i/>
      <sz val="9"/>
      <color rgb="FFFF0000"/>
      <name val="Constantia"/>
      <family val="1"/>
      <charset val="238"/>
    </font>
    <font>
      <i/>
      <sz val="9"/>
      <color theme="0"/>
      <name val="Constantia"/>
      <family val="1"/>
      <charset val="238"/>
    </font>
    <font>
      <u/>
      <sz val="10"/>
      <color theme="10"/>
      <name val="Constantia"/>
      <family val="2"/>
      <charset val="238"/>
    </font>
    <font>
      <b/>
      <sz val="10"/>
      <color rgb="FFFFFFFF"/>
      <name val="Constantia"/>
      <family val="1"/>
      <charset val="238"/>
    </font>
    <font>
      <b/>
      <sz val="10"/>
      <color rgb="FF00B0F0"/>
      <name val="Constantia"/>
      <family val="1"/>
      <charset val="238"/>
    </font>
    <font>
      <sz val="9"/>
      <color theme="0"/>
      <name val="Constantia"/>
      <family val="1"/>
      <charset val="238"/>
    </font>
    <font>
      <sz val="11"/>
      <name val="Constantia"/>
      <family val="1"/>
      <charset val="238"/>
    </font>
    <font>
      <b/>
      <sz val="11"/>
      <color theme="0"/>
      <name val="Constantia"/>
      <family val="1"/>
    </font>
    <font>
      <b/>
      <sz val="10"/>
      <color rgb="FF13B5EA"/>
      <name val="Constantia"/>
      <family val="1"/>
    </font>
    <font>
      <sz val="11"/>
      <color theme="1"/>
      <name val="Constantia"/>
      <family val="1"/>
    </font>
    <font>
      <sz val="10"/>
      <color theme="1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Times New Roman"/>
      <family val="1"/>
      <charset val="238"/>
    </font>
    <font>
      <sz val="10"/>
      <color rgb="FF13B5EA"/>
      <name val="Constantia"/>
      <family val="1"/>
    </font>
    <font>
      <b/>
      <sz val="11"/>
      <color theme="1"/>
      <name val="Constantia"/>
      <family val="1"/>
    </font>
    <font>
      <b/>
      <sz val="9"/>
      <color theme="1"/>
      <name val="Constantia"/>
      <family val="1"/>
    </font>
    <font>
      <b/>
      <sz val="9"/>
      <color rgb="FFFFFFFF"/>
      <name val="Constantia"/>
      <family val="1"/>
    </font>
    <font>
      <b/>
      <sz val="9"/>
      <color rgb="FF13B5EA"/>
      <name val="Constantia"/>
      <family val="1"/>
    </font>
    <font>
      <b/>
      <sz val="9"/>
      <color rgb="FF000000"/>
      <name val="Constantia"/>
      <family val="1"/>
    </font>
    <font>
      <sz val="9"/>
      <color rgb="FF000000"/>
      <name val="Constantia"/>
      <family val="1"/>
    </font>
    <font>
      <sz val="9"/>
      <color theme="1"/>
      <name val="Constantia"/>
      <family val="1"/>
    </font>
    <font>
      <i/>
      <sz val="8"/>
      <color rgb="FF13B5EA"/>
      <name val="Constantia"/>
      <family val="1"/>
    </font>
    <font>
      <sz val="10"/>
      <color theme="1"/>
      <name val="Times New Roman"/>
      <family val="1"/>
    </font>
    <font>
      <i/>
      <sz val="8"/>
      <color theme="1"/>
      <name val="Constantia"/>
      <family val="1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9"/>
      <color theme="0"/>
      <name val="Constantia"/>
      <family val="1"/>
      <charset val="238"/>
    </font>
    <font>
      <b/>
      <sz val="11"/>
      <color rgb="FFFF0000"/>
      <name val="Constantia"/>
      <family val="1"/>
      <charset val="238"/>
    </font>
    <font>
      <b/>
      <sz val="11"/>
      <name val="Constantia"/>
      <family val="1"/>
      <charset val="238"/>
    </font>
    <font>
      <sz val="11"/>
      <color theme="0" tint="-0.34998626667073579"/>
      <name val="Constantia"/>
      <family val="1"/>
      <charset val="238"/>
    </font>
    <font>
      <sz val="11"/>
      <color theme="0" tint="-0.249977111117893"/>
      <name val="Constantia"/>
      <family val="1"/>
      <charset val="238"/>
    </font>
    <font>
      <sz val="11"/>
      <color rgb="FF000000"/>
      <name val="Constantia"/>
      <family val="1"/>
      <charset val="238"/>
    </font>
    <font>
      <b/>
      <sz val="9"/>
      <color theme="1"/>
      <name val="Calibri"/>
      <family val="2"/>
      <charset val="238"/>
    </font>
    <font>
      <b/>
      <sz val="8"/>
      <color rgb="FF13B5EA"/>
      <name val="Constantia"/>
      <family val="1"/>
      <charset val="238"/>
    </font>
    <font>
      <vertAlign val="superscript"/>
      <sz val="10"/>
      <color theme="1"/>
      <name val="Constantia"/>
      <family val="1"/>
      <charset val="238"/>
    </font>
    <font>
      <sz val="9"/>
      <color rgb="FFFFFFFF"/>
      <name val="Constantia"/>
      <family val="1"/>
      <charset val="238"/>
    </font>
    <font>
      <i/>
      <sz val="9"/>
      <color rgb="FF00B0F0"/>
      <name val="Constantia"/>
      <family val="1"/>
      <charset val="238"/>
    </font>
    <font>
      <b/>
      <sz val="9"/>
      <color theme="0" tint="-0.14999847407452621"/>
      <name val="Constantia"/>
      <family val="1"/>
    </font>
    <font>
      <b/>
      <sz val="8"/>
      <color rgb="FF13B5EA"/>
      <name val="Constantia"/>
      <family val="1"/>
    </font>
    <font>
      <b/>
      <sz val="8"/>
      <name val="Constantia"/>
      <family val="1"/>
    </font>
    <font>
      <i/>
      <sz val="9"/>
      <color theme="0" tint="-0.14999847407452621"/>
      <name val="Constantia"/>
      <family val="1"/>
    </font>
    <font>
      <b/>
      <sz val="6"/>
      <color rgb="FF13B5EA"/>
      <name val="Constantia"/>
      <family val="1"/>
    </font>
    <font>
      <b/>
      <sz val="10"/>
      <name val="Constantia"/>
      <family val="1"/>
    </font>
    <font>
      <b/>
      <sz val="10"/>
      <color theme="0" tint="-0.249977111117893"/>
      <name val="Constantia"/>
      <family val="1"/>
    </font>
    <font>
      <b/>
      <sz val="10"/>
      <color theme="1"/>
      <name val="Constantia"/>
      <family val="1"/>
    </font>
    <font>
      <i/>
      <sz val="10"/>
      <color rgb="FF00B0F0"/>
      <name val="Constantia"/>
      <family val="1"/>
    </font>
    <font>
      <sz val="10"/>
      <name val="Constantia"/>
      <family val="1"/>
    </font>
    <font>
      <sz val="10"/>
      <color theme="0" tint="-0.14999847407452621"/>
      <name val="Constantia"/>
      <family val="1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9"/>
      <color rgb="FFFF0000"/>
      <name val="Arial Narrow"/>
      <family val="2"/>
      <charset val="238"/>
    </font>
    <font>
      <sz val="8"/>
      <color rgb="FF000000"/>
      <name val="Calibri"/>
      <family val="2"/>
      <charset val="238"/>
      <scheme val="minor"/>
    </font>
    <font>
      <i/>
      <sz val="10"/>
      <color rgb="FF13B5EA"/>
      <name val="Constantia"/>
      <family val="1"/>
      <charset val="238"/>
    </font>
    <font>
      <b/>
      <sz val="10"/>
      <color rgb="FF00B0F0"/>
      <name val="Constantia"/>
      <family val="1"/>
    </font>
    <font>
      <b/>
      <sz val="10"/>
      <color rgb="FF000000"/>
      <name val="Constantia"/>
      <family val="1"/>
    </font>
    <font>
      <i/>
      <sz val="9"/>
      <color rgb="FF00B0F0"/>
      <name val="Constantia"/>
      <family val="1"/>
    </font>
    <font>
      <b/>
      <sz val="9"/>
      <color rgb="FF00B0F0"/>
      <name val="Constantia"/>
      <family val="1"/>
    </font>
    <font>
      <sz val="9"/>
      <color rgb="FF00B050"/>
      <name val="Constantia"/>
      <family val="1"/>
      <charset val="238"/>
    </font>
    <font>
      <b/>
      <i/>
      <sz val="8"/>
      <color rgb="FF00B050"/>
      <name val="Constantia"/>
      <family val="1"/>
      <charset val="238"/>
    </font>
    <font>
      <i/>
      <sz val="8"/>
      <color rgb="FF00B050"/>
      <name val="Constantia"/>
      <family val="1"/>
      <charset val="238"/>
    </font>
    <font>
      <b/>
      <i/>
      <sz val="8"/>
      <color theme="1"/>
      <name val="Constantia"/>
      <family val="1"/>
      <charset val="238"/>
    </font>
    <font>
      <sz val="10"/>
      <color theme="0"/>
      <name val="Constantia"/>
      <family val="1"/>
    </font>
    <font>
      <b/>
      <sz val="11"/>
      <color rgb="FF00B0F0"/>
      <name val="Constantia"/>
      <family val="1"/>
    </font>
    <font>
      <sz val="10"/>
      <name val="Constantia"/>
      <family val="2"/>
      <charset val="238"/>
    </font>
    <font>
      <sz val="11"/>
      <color theme="0"/>
      <name val="Calibri"/>
      <scheme val="minor"/>
    </font>
    <font>
      <sz val="9"/>
      <color rgb="FF13B5EA"/>
      <name val="Constantia"/>
      <family val="1"/>
    </font>
    <font>
      <sz val="10"/>
      <name val="Arial CE"/>
      <charset val="238"/>
    </font>
    <font>
      <sz val="11"/>
      <color theme="1"/>
      <name val="Calibri"/>
      <scheme val="minor"/>
    </font>
    <font>
      <b/>
      <sz val="9"/>
      <name val="Constantia"/>
      <family val="1"/>
    </font>
    <font>
      <sz val="9"/>
      <name val="Constantia"/>
      <family val="1"/>
    </font>
    <font>
      <b/>
      <sz val="10"/>
      <color rgb="FF000000"/>
      <name val="Constant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56205938901944E-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/>
      <right/>
      <top style="medium">
        <color rgb="FF13B5EA"/>
      </top>
      <bottom/>
      <diagonal/>
    </border>
    <border>
      <left/>
      <right/>
      <top/>
      <bottom style="medium">
        <color rgb="FF13B5EA"/>
      </bottom>
      <diagonal/>
    </border>
    <border>
      <left/>
      <right/>
      <top style="thin">
        <color rgb="FF00B0F0"/>
      </top>
      <bottom/>
      <diagonal/>
    </border>
    <border>
      <left/>
      <right style="medium">
        <color rgb="FF13B5EA"/>
      </right>
      <top/>
      <bottom/>
      <diagonal/>
    </border>
    <border>
      <left/>
      <right/>
      <top style="thin">
        <color rgb="FF13B5EA"/>
      </top>
      <bottom style="thin">
        <color rgb="FF13B5EA"/>
      </bottom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/>
      <top style="medium">
        <color rgb="FF13B5EA"/>
      </top>
      <bottom/>
      <diagonal/>
    </border>
    <border>
      <left/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/>
      <top/>
      <bottom style="medium">
        <color rgb="FF13B5EA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/>
      <diagonal/>
    </border>
    <border>
      <left style="medium">
        <color rgb="FF13B5EA"/>
      </left>
      <right style="medium">
        <color rgb="FF00B0F0"/>
      </right>
      <top/>
      <bottom/>
      <diagonal/>
    </border>
    <border>
      <left style="medium">
        <color rgb="FF13B5EA"/>
      </left>
      <right style="medium">
        <color rgb="FF00B0F0"/>
      </right>
      <top/>
      <bottom style="medium">
        <color rgb="FF13B5EA"/>
      </bottom>
      <diagonal/>
    </border>
    <border>
      <left style="medium">
        <color rgb="FF00B0F0"/>
      </left>
      <right style="medium">
        <color rgb="FF13B5EA"/>
      </right>
      <top style="medium">
        <color rgb="FF13B5EA"/>
      </top>
      <bottom style="medium">
        <color rgb="FF00B0F0"/>
      </bottom>
      <diagonal/>
    </border>
    <border>
      <left style="medium">
        <color rgb="FF13B5EA"/>
      </left>
      <right style="medium">
        <color rgb="FF13B5EA"/>
      </right>
      <top style="medium">
        <color rgb="FF00B0F0"/>
      </top>
      <bottom style="medium">
        <color rgb="FF00B0F0"/>
      </bottom>
      <diagonal/>
    </border>
    <border>
      <left style="medium">
        <color rgb="FF13B5EA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13B5EA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13B5EA"/>
      </right>
      <top/>
      <bottom style="medium">
        <color rgb="FF00B0F0"/>
      </bottom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 style="medium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thin">
        <color rgb="FF00B0F0"/>
      </bottom>
      <diagonal/>
    </border>
    <border>
      <left/>
      <right style="medium">
        <color rgb="FF00B0F0"/>
      </right>
      <top/>
      <bottom style="thin">
        <color rgb="FF00B0F0"/>
      </bottom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/>
      <right style="medium">
        <color rgb="FF13B5EA"/>
      </right>
      <top style="medium">
        <color rgb="FF13B5EA"/>
      </top>
      <bottom style="medium">
        <color rgb="FF13B5EA"/>
      </bottom>
      <diagonal/>
    </border>
  </borders>
  <cellStyleXfs count="72">
    <xf numFmtId="0" fontId="0" fillId="0" borderId="0"/>
    <xf numFmtId="0" fontId="31" fillId="0" borderId="0"/>
    <xf numFmtId="0" fontId="36" fillId="0" borderId="0"/>
    <xf numFmtId="164" fontId="36" fillId="0" borderId="0" applyFont="0" applyFill="0" applyBorder="0" applyAlignment="0" applyProtection="0"/>
    <xf numFmtId="0" fontId="43" fillId="0" borderId="0"/>
    <xf numFmtId="167" fontId="36" fillId="0" borderId="0" applyFill="0" applyBorder="0" applyAlignment="0" applyProtection="0"/>
    <xf numFmtId="0" fontId="33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50" fillId="0" borderId="0"/>
    <xf numFmtId="0" fontId="36" fillId="0" borderId="0"/>
    <xf numFmtId="0" fontId="51" fillId="0" borderId="0"/>
    <xf numFmtId="0" fontId="50" fillId="0" borderId="0"/>
    <xf numFmtId="9" fontId="36" fillId="0" borderId="0" applyFont="0" applyFill="0" applyBorder="0" applyAlignment="0" applyProtection="0"/>
    <xf numFmtId="0" fontId="36" fillId="0" borderId="0"/>
    <xf numFmtId="0" fontId="3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168" fontId="51" fillId="0" borderId="0"/>
    <xf numFmtId="0" fontId="36" fillId="0" borderId="0"/>
    <xf numFmtId="0" fontId="31" fillId="0" borderId="0"/>
    <xf numFmtId="0" fontId="31" fillId="0" borderId="0"/>
    <xf numFmtId="0" fontId="16" fillId="0" borderId="0"/>
    <xf numFmtId="0" fontId="56" fillId="0" borderId="0"/>
    <xf numFmtId="0" fontId="16" fillId="0" borderId="0"/>
    <xf numFmtId="0" fontId="5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36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62" fillId="0" borderId="0" applyNumberFormat="0" applyFill="0" applyBorder="0" applyAlignment="0" applyProtection="0"/>
    <xf numFmtId="0" fontId="10" fillId="0" borderId="0"/>
    <xf numFmtId="0" fontId="10" fillId="0" borderId="0"/>
    <xf numFmtId="0" fontId="70" fillId="0" borderId="0" applyNumberFormat="0" applyFill="0" applyBorder="0" applyAlignment="0" applyProtection="0"/>
    <xf numFmtId="0" fontId="2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2" fillId="0" borderId="0"/>
    <xf numFmtId="9" fontId="92" fillId="0" borderId="0" applyFont="0" applyFill="0" applyBorder="0" applyAlignment="0" applyProtection="0"/>
    <xf numFmtId="0" fontId="93" fillId="0" borderId="0"/>
    <xf numFmtId="9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0" fontId="93" fillId="0" borderId="0"/>
    <xf numFmtId="0" fontId="36" fillId="0" borderId="0"/>
    <xf numFmtId="0" fontId="2" fillId="0" borderId="0"/>
    <xf numFmtId="0" fontId="92" fillId="0" borderId="0"/>
    <xf numFmtId="0" fontId="1" fillId="0" borderId="0"/>
    <xf numFmtId="0" fontId="141" fillId="0" borderId="0"/>
    <xf numFmtId="0" fontId="36" fillId="0" borderId="0"/>
  </cellStyleXfs>
  <cellXfs count="514">
    <xf numFmtId="0" fontId="0" fillId="0" borderId="0" xfId="0"/>
    <xf numFmtId="0" fontId="36" fillId="0" borderId="0" xfId="2"/>
    <xf numFmtId="0" fontId="41" fillId="0" borderId="0" xfId="2" applyFont="1"/>
    <xf numFmtId="0" fontId="36" fillId="0" borderId="0" xfId="2" applyAlignment="1">
      <alignment horizontal="right"/>
    </xf>
    <xf numFmtId="0" fontId="53" fillId="0" borderId="0" xfId="23" applyFont="1" applyAlignment="1">
      <alignment wrapText="1"/>
    </xf>
    <xf numFmtId="0" fontId="35" fillId="0" borderId="0" xfId="23" applyFont="1" applyAlignment="1">
      <alignment wrapText="1"/>
    </xf>
    <xf numFmtId="0" fontId="52" fillId="0" borderId="0" xfId="0" applyFont="1" applyAlignment="1">
      <alignment horizontal="justify" vertical="center"/>
    </xf>
    <xf numFmtId="0" fontId="34" fillId="0" borderId="0" xfId="2" applyFont="1" applyAlignment="1">
      <alignment vertical="center"/>
    </xf>
    <xf numFmtId="0" fontId="34" fillId="0" borderId="0" xfId="2" applyFont="1"/>
    <xf numFmtId="0" fontId="23" fillId="2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38" fillId="0" borderId="0" xfId="2" applyFont="1" applyAlignment="1">
      <alignment vertical="center"/>
    </xf>
    <xf numFmtId="165" fontId="38" fillId="0" borderId="0" xfId="2" applyNumberFormat="1" applyFont="1" applyAlignment="1">
      <alignment horizontal="center" vertical="center"/>
    </xf>
    <xf numFmtId="0" fontId="59" fillId="0" borderId="0" xfId="2" applyFont="1" applyAlignment="1">
      <alignment horizontal="left" vertical="center"/>
    </xf>
    <xf numFmtId="0" fontId="39" fillId="0" borderId="0" xfId="2" applyFont="1" applyAlignment="1">
      <alignment vertical="center"/>
    </xf>
    <xf numFmtId="165" fontId="39" fillId="0" borderId="0" xfId="2" applyNumberFormat="1" applyFont="1" applyAlignment="1">
      <alignment horizontal="center" vertical="center"/>
    </xf>
    <xf numFmtId="0" fontId="25" fillId="0" borderId="0" xfId="2" applyFont="1" applyAlignment="1">
      <alignment vertical="center"/>
    </xf>
    <xf numFmtId="165" fontId="25" fillId="0" borderId="0" xfId="2" applyNumberFormat="1" applyFont="1" applyAlignment="1">
      <alignment horizontal="center" vertical="center" wrapText="1"/>
    </xf>
    <xf numFmtId="165" fontId="2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horizontal="center" vertical="center"/>
    </xf>
    <xf numFmtId="165" fontId="36" fillId="0" borderId="0" xfId="2" applyNumberFormat="1"/>
    <xf numFmtId="165" fontId="25" fillId="0" borderId="0" xfId="2" applyNumberFormat="1" applyFont="1" applyAlignment="1">
      <alignment horizontal="center" vertical="center"/>
    </xf>
    <xf numFmtId="0" fontId="60" fillId="0" borderId="0" xfId="2" applyFont="1"/>
    <xf numFmtId="165" fontId="40" fillId="0" borderId="0" xfId="2" applyNumberFormat="1" applyFont="1" applyAlignment="1">
      <alignment horizontal="center" vertical="center"/>
    </xf>
    <xf numFmtId="165" fontId="24" fillId="0" borderId="0" xfId="2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0" fontId="24" fillId="0" borderId="0" xfId="2" applyFont="1" applyAlignment="1">
      <alignment horizontal="left" vertical="center"/>
    </xf>
    <xf numFmtId="165" fontId="22" fillId="0" borderId="1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61" fillId="0" borderId="0" xfId="2" applyFont="1"/>
    <xf numFmtId="0" fontId="25" fillId="0" borderId="0" xfId="2" applyFont="1" applyAlignment="1">
      <alignment horizontal="left" vertical="center"/>
    </xf>
    <xf numFmtId="0" fontId="51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2" fillId="0" borderId="0" xfId="2" applyFont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39" fillId="0" borderId="0" xfId="2" applyFont="1" applyAlignment="1">
      <alignment horizontal="left" vertical="center" wrapText="1"/>
    </xf>
    <xf numFmtId="165" fontId="40" fillId="0" borderId="0" xfId="2" applyNumberFormat="1" applyFont="1" applyAlignment="1">
      <alignment horizontal="left" vertical="center" wrapText="1"/>
    </xf>
    <xf numFmtId="0" fontId="27" fillId="0" borderId="0" xfId="2" applyFont="1" applyAlignment="1">
      <alignment horizontal="left" vertical="center" wrapText="1"/>
    </xf>
    <xf numFmtId="0" fontId="32" fillId="0" borderId="0" xfId="2" applyFont="1"/>
    <xf numFmtId="2" fontId="24" fillId="0" borderId="0" xfId="2" applyNumberFormat="1" applyFont="1" applyAlignment="1">
      <alignment horizontal="center" vertical="center"/>
    </xf>
    <xf numFmtId="0" fontId="24" fillId="0" borderId="0" xfId="2" applyFont="1"/>
    <xf numFmtId="3" fontId="41" fillId="0" borderId="0" xfId="2" applyNumberFormat="1" applyFont="1"/>
    <xf numFmtId="1" fontId="24" fillId="0" borderId="0" xfId="2" applyNumberFormat="1" applyFont="1" applyAlignment="1">
      <alignment horizontal="center" vertical="center" wrapText="1"/>
    </xf>
    <xf numFmtId="0" fontId="28" fillId="0" borderId="0" xfId="47" applyFont="1"/>
    <xf numFmtId="0" fontId="34" fillId="0" borderId="0" xfId="47" applyFont="1"/>
    <xf numFmtId="165" fontId="28" fillId="0" borderId="0" xfId="47" applyNumberFormat="1" applyFont="1"/>
    <xf numFmtId="2" fontId="28" fillId="0" borderId="0" xfId="47" applyNumberFormat="1" applyFont="1"/>
    <xf numFmtId="0" fontId="44" fillId="0" borderId="0" xfId="47" applyFont="1" applyAlignment="1">
      <alignment horizontal="left" vertical="center"/>
    </xf>
    <xf numFmtId="165" fontId="28" fillId="0" borderId="0" xfId="47" applyNumberFormat="1" applyFont="1" applyAlignment="1">
      <alignment horizontal="right" vertical="center"/>
    </xf>
    <xf numFmtId="165" fontId="41" fillId="0" borderId="0" xfId="47" applyNumberFormat="1" applyFont="1" applyAlignment="1">
      <alignment horizontal="right" vertical="center"/>
    </xf>
    <xf numFmtId="0" fontId="42" fillId="0" borderId="0" xfId="47" applyFont="1"/>
    <xf numFmtId="0" fontId="28" fillId="0" borderId="0" xfId="47" applyFont="1" applyAlignment="1">
      <alignment horizontal="center" vertical="top"/>
    </xf>
    <xf numFmtId="0" fontId="45" fillId="0" borderId="0" xfId="2" applyFont="1" applyAlignment="1">
      <alignment vertical="top"/>
    </xf>
    <xf numFmtId="0" fontId="46" fillId="0" borderId="0" xfId="2" applyFont="1"/>
    <xf numFmtId="0" fontId="47" fillId="0" borderId="0" xfId="2" applyFont="1" applyAlignment="1">
      <alignment horizontal="right"/>
    </xf>
    <xf numFmtId="0" fontId="63" fillId="0" borderId="0" xfId="2" applyFont="1" applyAlignment="1">
      <alignment horizontal="center" vertical="center"/>
    </xf>
    <xf numFmtId="0" fontId="64" fillId="0" borderId="0" xfId="2" applyFont="1" applyAlignment="1">
      <alignment horizontal="center" vertical="center"/>
    </xf>
    <xf numFmtId="0" fontId="65" fillId="0" borderId="0" xfId="47" applyFont="1" applyAlignment="1">
      <alignment horizontal="center" vertical="center"/>
    </xf>
    <xf numFmtId="2" fontId="63" fillId="0" borderId="0" xfId="2" applyNumberFormat="1" applyFont="1" applyAlignment="1">
      <alignment horizontal="center" vertical="center"/>
    </xf>
    <xf numFmtId="2" fontId="65" fillId="0" borderId="0" xfId="47" applyNumberFormat="1" applyFont="1" applyAlignment="1">
      <alignment horizontal="center" vertical="center"/>
    </xf>
    <xf numFmtId="0" fontId="65" fillId="0" borderId="0" xfId="9" applyFont="1" applyAlignment="1">
      <alignment horizontal="center" vertical="center"/>
    </xf>
    <xf numFmtId="0" fontId="28" fillId="0" borderId="0" xfId="47" applyFont="1" applyAlignment="1">
      <alignment horizontal="right"/>
    </xf>
    <xf numFmtId="0" fontId="66" fillId="0" borderId="0" xfId="2" applyFont="1"/>
    <xf numFmtId="0" fontId="26" fillId="0" borderId="0" xfId="2" applyFont="1"/>
    <xf numFmtId="166" fontId="24" fillId="0" borderId="0" xfId="2" applyNumberFormat="1" applyFont="1" applyAlignment="1">
      <alignment horizontal="right" vertical="center"/>
    </xf>
    <xf numFmtId="166" fontId="22" fillId="0" borderId="0" xfId="2" applyNumberFormat="1" applyFont="1" applyAlignment="1">
      <alignment vertical="center"/>
    </xf>
    <xf numFmtId="166" fontId="25" fillId="0" borderId="0" xfId="2" applyNumberFormat="1" applyFont="1" applyAlignment="1">
      <alignment vertical="center"/>
    </xf>
    <xf numFmtId="166" fontId="24" fillId="0" borderId="0" xfId="2" applyNumberFormat="1" applyFont="1" applyAlignment="1">
      <alignment vertical="center"/>
    </xf>
    <xf numFmtId="166" fontId="26" fillId="0" borderId="0" xfId="2" applyNumberFormat="1" applyFont="1" applyAlignment="1">
      <alignment vertical="center"/>
    </xf>
    <xf numFmtId="0" fontId="36" fillId="2" borderId="0" xfId="2" applyFill="1"/>
    <xf numFmtId="0" fontId="54" fillId="0" borderId="0" xfId="2" applyFont="1"/>
    <xf numFmtId="166" fontId="34" fillId="0" borderId="0" xfId="48" applyNumberFormat="1" applyFont="1" applyAlignment="1">
      <alignment horizontal="right" vertical="center" wrapText="1"/>
    </xf>
    <xf numFmtId="3" fontId="24" fillId="0" borderId="0" xfId="2" applyNumberFormat="1" applyFont="1" applyAlignment="1">
      <alignment vertical="center"/>
    </xf>
    <xf numFmtId="166" fontId="69" fillId="0" borderId="0" xfId="2" applyNumberFormat="1" applyFont="1" applyAlignment="1">
      <alignment vertical="center"/>
    </xf>
    <xf numFmtId="0" fontId="21" fillId="0" borderId="0" xfId="50"/>
    <xf numFmtId="0" fontId="32" fillId="0" borderId="0" xfId="0" applyFont="1"/>
    <xf numFmtId="0" fontId="32" fillId="0" borderId="1" xfId="0" applyFont="1" applyBorder="1"/>
    <xf numFmtId="0" fontId="8" fillId="0" borderId="0" xfId="54"/>
    <xf numFmtId="0" fontId="76" fillId="0" borderId="0" xfId="54" applyFont="1"/>
    <xf numFmtId="0" fontId="75" fillId="2" borderId="0" xfId="56" applyFont="1" applyFill="1"/>
    <xf numFmtId="0" fontId="77" fillId="0" borderId="0" xfId="56" applyFont="1"/>
    <xf numFmtId="0" fontId="76" fillId="0" borderId="0" xfId="56" applyFont="1"/>
    <xf numFmtId="0" fontId="3" fillId="0" borderId="0" xfId="59"/>
    <xf numFmtId="0" fontId="32" fillId="0" borderId="0" xfId="59" applyFont="1"/>
    <xf numFmtId="0" fontId="23" fillId="2" borderId="0" xfId="59" applyFont="1" applyFill="1" applyAlignment="1">
      <alignment horizontal="left" vertical="center"/>
    </xf>
    <xf numFmtId="0" fontId="23" fillId="2" borderId="0" xfId="59" applyFont="1" applyFill="1" applyAlignment="1">
      <alignment horizontal="right" vertical="center"/>
    </xf>
    <xf numFmtId="0" fontId="39" fillId="0" borderId="0" xfId="59" applyFont="1" applyAlignment="1">
      <alignment horizontal="left" vertical="center"/>
    </xf>
    <xf numFmtId="3" fontId="32" fillId="0" borderId="0" xfId="59" applyNumberFormat="1" applyFont="1" applyAlignment="1">
      <alignment horizontal="right" vertical="center"/>
    </xf>
    <xf numFmtId="0" fontId="38" fillId="0" borderId="1" xfId="59" applyFont="1" applyBorder="1" applyAlignment="1">
      <alignment horizontal="left" vertical="center" indent="1"/>
    </xf>
    <xf numFmtId="165" fontId="38" fillId="0" borderId="1" xfId="59" applyNumberFormat="1" applyFont="1" applyBorder="1" applyAlignment="1">
      <alignment horizontal="right" vertical="center"/>
    </xf>
    <xf numFmtId="3" fontId="39" fillId="0" borderId="0" xfId="59" applyNumberFormat="1" applyFont="1" applyAlignment="1">
      <alignment horizontal="right" vertical="center"/>
    </xf>
    <xf numFmtId="0" fontId="30" fillId="0" borderId="0" xfId="59" applyFont="1" applyAlignment="1">
      <alignment horizontal="left" vertical="center"/>
    </xf>
    <xf numFmtId="165" fontId="30" fillId="0" borderId="0" xfId="59" applyNumberFormat="1" applyFont="1" applyAlignment="1">
      <alignment horizontal="right" vertical="center"/>
    </xf>
    <xf numFmtId="0" fontId="30" fillId="0" borderId="1" xfId="59" applyFont="1" applyBorder="1" applyAlignment="1">
      <alignment horizontal="left" vertical="center"/>
    </xf>
    <xf numFmtId="165" fontId="30" fillId="0" borderId="1" xfId="59" applyNumberFormat="1" applyFont="1" applyBorder="1" applyAlignment="1">
      <alignment horizontal="right" vertical="center"/>
    </xf>
    <xf numFmtId="0" fontId="27" fillId="0" borderId="0" xfId="59" applyFont="1" applyAlignment="1">
      <alignment horizontal="left" vertical="center" wrapText="1"/>
    </xf>
    <xf numFmtId="0" fontId="27" fillId="0" borderId="0" xfId="59" applyFont="1" applyAlignment="1">
      <alignment horizontal="right" vertical="center"/>
    </xf>
    <xf numFmtId="169" fontId="3" fillId="0" borderId="0" xfId="59" applyNumberFormat="1"/>
    <xf numFmtId="165" fontId="3" fillId="0" borderId="0" xfId="59" applyNumberFormat="1"/>
    <xf numFmtId="0" fontId="38" fillId="0" borderId="0" xfId="59" applyFont="1" applyAlignment="1">
      <alignment horizontal="center" vertical="center"/>
    </xf>
    <xf numFmtId="166" fontId="83" fillId="0" borderId="0" xfId="59" applyNumberFormat="1" applyFont="1"/>
    <xf numFmtId="0" fontId="84" fillId="2" borderId="0" xfId="59" applyFont="1" applyFill="1" applyAlignment="1">
      <alignment horizontal="right" vertical="center" wrapText="1"/>
    </xf>
    <xf numFmtId="166" fontId="85" fillId="0" borderId="0" xfId="59" applyNumberFormat="1" applyFont="1" applyAlignment="1">
      <alignment horizontal="right" vertical="center"/>
    </xf>
    <xf numFmtId="166" fontId="83" fillId="0" borderId="0" xfId="59" applyNumberFormat="1" applyFont="1" applyAlignment="1">
      <alignment horizontal="right" vertical="center"/>
    </xf>
    <xf numFmtId="166" fontId="87" fillId="0" borderId="0" xfId="59" applyNumberFormat="1" applyFont="1" applyAlignment="1">
      <alignment horizontal="right" vertical="center" wrapText="1"/>
    </xf>
    <xf numFmtId="166" fontId="88" fillId="0" borderId="0" xfId="59" applyNumberFormat="1" applyFont="1"/>
    <xf numFmtId="0" fontId="88" fillId="0" borderId="0" xfId="59" applyFont="1"/>
    <xf numFmtId="166" fontId="88" fillId="0" borderId="0" xfId="59" applyNumberFormat="1" applyFont="1" applyAlignment="1">
      <alignment horizontal="right" vertical="center"/>
    </xf>
    <xf numFmtId="166" fontId="86" fillId="0" borderId="0" xfId="59" applyNumberFormat="1" applyFont="1" applyAlignment="1">
      <alignment horizontal="right" vertical="center" wrapText="1"/>
    </xf>
    <xf numFmtId="0" fontId="87" fillId="0" borderId="0" xfId="59" applyFont="1" applyAlignment="1">
      <alignment horizontal="left" vertical="center"/>
    </xf>
    <xf numFmtId="166" fontId="87" fillId="0" borderId="1" xfId="59" applyNumberFormat="1" applyFont="1" applyBorder="1" applyAlignment="1">
      <alignment horizontal="right" vertical="center" wrapText="1"/>
    </xf>
    <xf numFmtId="166" fontId="85" fillId="0" borderId="7" xfId="59" applyNumberFormat="1" applyFont="1" applyBorder="1" applyAlignment="1">
      <alignment horizontal="right" vertical="center"/>
    </xf>
    <xf numFmtId="0" fontId="90" fillId="0" borderId="0" xfId="59" applyFont="1"/>
    <xf numFmtId="0" fontId="22" fillId="0" borderId="0" xfId="59" applyFont="1" applyAlignment="1">
      <alignment horizontal="left" vertical="center"/>
    </xf>
    <xf numFmtId="166" fontId="22" fillId="0" borderId="0" xfId="59" applyNumberFormat="1" applyFont="1" applyAlignment="1">
      <alignment horizontal="right" vertical="center" wrapText="1"/>
    </xf>
    <xf numFmtId="0" fontId="34" fillId="0" borderId="0" xfId="59" applyFont="1" applyAlignment="1">
      <alignment vertical="center"/>
    </xf>
    <xf numFmtId="0" fontId="34" fillId="0" borderId="0" xfId="0" applyFont="1"/>
    <xf numFmtId="0" fontId="23" fillId="2" borderId="0" xfId="0" applyFont="1" applyFill="1" applyAlignment="1">
      <alignment horizontal="center" vertical="center" wrapText="1"/>
    </xf>
    <xf numFmtId="0" fontId="90" fillId="0" borderId="0" xfId="0" applyFont="1"/>
    <xf numFmtId="0" fontId="84" fillId="2" borderId="8" xfId="0" applyFont="1" applyFill="1" applyBorder="1" applyAlignment="1">
      <alignment horizontal="left" vertical="center"/>
    </xf>
    <xf numFmtId="0" fontId="84" fillId="2" borderId="8" xfId="0" applyFont="1" applyFill="1" applyBorder="1" applyAlignment="1">
      <alignment horizontal="center" vertical="center" wrapText="1"/>
    </xf>
    <xf numFmtId="0" fontId="89" fillId="0" borderId="3" xfId="0" applyFont="1" applyBorder="1" applyAlignment="1">
      <alignment horizontal="right" vertical="center"/>
    </xf>
    <xf numFmtId="0" fontId="26" fillId="0" borderId="0" xfId="23" applyFont="1" applyAlignment="1">
      <alignment wrapText="1"/>
    </xf>
    <xf numFmtId="0" fontId="95" fillId="0" borderId="0" xfId="30" applyFont="1"/>
    <xf numFmtId="170" fontId="96" fillId="0" borderId="0" xfId="30" applyNumberFormat="1" applyFont="1"/>
    <xf numFmtId="170" fontId="97" fillId="0" borderId="0" xfId="30" applyNumberFormat="1" applyFont="1" applyProtection="1">
      <protection locked="0"/>
    </xf>
    <xf numFmtId="170" fontId="74" fillId="0" borderId="0" xfId="30" applyNumberFormat="1" applyFont="1" applyProtection="1">
      <protection locked="0"/>
    </xf>
    <xf numFmtId="0" fontId="98" fillId="0" borderId="0" xfId="28" applyFont="1"/>
    <xf numFmtId="0" fontId="99" fillId="0" borderId="0" xfId="31" applyFont="1" applyAlignment="1">
      <alignment horizontal="left" vertical="center" indent="1"/>
    </xf>
    <xf numFmtId="170" fontId="74" fillId="0" borderId="0" xfId="30" applyNumberFormat="1" applyFont="1"/>
    <xf numFmtId="0" fontId="96" fillId="0" borderId="17" xfId="30" applyFont="1" applyBorder="1"/>
    <xf numFmtId="170" fontId="96" fillId="0" borderId="17" xfId="32" applyNumberFormat="1" applyFont="1" applyBorder="1"/>
    <xf numFmtId="170" fontId="97" fillId="0" borderId="17" xfId="30" applyNumberFormat="1" applyFont="1" applyBorder="1" applyProtection="1">
      <protection locked="0"/>
    </xf>
    <xf numFmtId="170" fontId="74" fillId="0" borderId="17" xfId="30" applyNumberFormat="1" applyFont="1" applyBorder="1" applyProtection="1">
      <protection locked="0"/>
    </xf>
    <xf numFmtId="0" fontId="77" fillId="0" borderId="0" xfId="0" applyFont="1"/>
    <xf numFmtId="165" fontId="77" fillId="0" borderId="0" xfId="0" applyNumberFormat="1" applyFont="1"/>
    <xf numFmtId="0" fontId="85" fillId="0" borderId="8" xfId="0" applyFont="1" applyBorder="1" applyAlignment="1">
      <alignment horizontal="left" vertical="center"/>
    </xf>
    <xf numFmtId="1" fontId="85" fillId="0" borderId="15" xfId="0" applyNumberFormat="1" applyFont="1" applyBorder="1" applyAlignment="1">
      <alignment horizontal="center" vertical="center" wrapText="1"/>
    </xf>
    <xf numFmtId="0" fontId="85" fillId="0" borderId="9" xfId="0" applyFont="1" applyBorder="1" applyAlignment="1">
      <alignment horizontal="left" vertical="center"/>
    </xf>
    <xf numFmtId="0" fontId="85" fillId="0" borderId="16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6" fillId="0" borderId="12" xfId="0" applyFont="1" applyBorder="1" applyAlignment="1">
      <alignment horizontal="left" vertical="center"/>
    </xf>
    <xf numFmtId="1" fontId="86" fillId="0" borderId="10" xfId="0" applyNumberFormat="1" applyFont="1" applyBorder="1" applyAlignment="1">
      <alignment horizontal="center" vertical="center"/>
    </xf>
    <xf numFmtId="0" fontId="86" fillId="0" borderId="11" xfId="0" applyFont="1" applyBorder="1" applyAlignment="1">
      <alignment horizontal="left" vertical="center"/>
    </xf>
    <xf numFmtId="1" fontId="86" fillId="0" borderId="19" xfId="0" applyNumberFormat="1" applyFont="1" applyBorder="1" applyAlignment="1">
      <alignment horizontal="center" vertical="center"/>
    </xf>
    <xf numFmtId="1" fontId="86" fillId="0" borderId="6" xfId="0" applyNumberFormat="1" applyFont="1" applyBorder="1" applyAlignment="1">
      <alignment horizontal="center" vertical="center"/>
    </xf>
    <xf numFmtId="0" fontId="87" fillId="0" borderId="8" xfId="0" applyFont="1" applyBorder="1" applyAlignment="1">
      <alignment horizontal="left" vertical="center"/>
    </xf>
    <xf numFmtId="1" fontId="87" fillId="0" borderId="20" xfId="0" applyNumberFormat="1" applyFont="1" applyBorder="1" applyAlignment="1">
      <alignment horizontal="center" vertical="center"/>
    </xf>
    <xf numFmtId="1" fontId="87" fillId="0" borderId="6" xfId="0" applyNumberFormat="1" applyFont="1" applyBorder="1" applyAlignment="1">
      <alignment horizontal="center" vertical="center"/>
    </xf>
    <xf numFmtId="0" fontId="87" fillId="0" borderId="9" xfId="0" applyFont="1" applyBorder="1" applyAlignment="1">
      <alignment horizontal="left" vertical="center"/>
    </xf>
    <xf numFmtId="0" fontId="87" fillId="0" borderId="21" xfId="0" applyFont="1" applyBorder="1" applyAlignment="1">
      <alignment horizontal="center" vertical="center"/>
    </xf>
    <xf numFmtId="0" fontId="87" fillId="0" borderId="10" xfId="0" applyFont="1" applyBorder="1" applyAlignment="1">
      <alignment horizontal="center" vertical="center"/>
    </xf>
    <xf numFmtId="0" fontId="86" fillId="0" borderId="8" xfId="0" applyFont="1" applyBorder="1" applyAlignment="1">
      <alignment horizontal="left" vertical="center"/>
    </xf>
    <xf numFmtId="1" fontId="87" fillId="0" borderId="21" xfId="0" applyNumberFormat="1" applyFont="1" applyBorder="1" applyAlignment="1">
      <alignment horizontal="center" vertical="center"/>
    </xf>
    <xf numFmtId="1" fontId="87" fillId="0" borderId="10" xfId="0" applyNumberFormat="1" applyFont="1" applyBorder="1" applyAlignment="1">
      <alignment horizontal="center" vertical="center"/>
    </xf>
    <xf numFmtId="0" fontId="87" fillId="0" borderId="20" xfId="0" applyFont="1" applyBorder="1" applyAlignment="1">
      <alignment horizontal="center" vertical="center"/>
    </xf>
    <xf numFmtId="0" fontId="87" fillId="0" borderId="6" xfId="0" applyFont="1" applyBorder="1" applyAlignment="1">
      <alignment horizontal="center" vertical="center"/>
    </xf>
    <xf numFmtId="1" fontId="86" fillId="0" borderId="20" xfId="0" applyNumberFormat="1" applyFont="1" applyBorder="1" applyAlignment="1">
      <alignment horizontal="center" vertical="center"/>
    </xf>
    <xf numFmtId="1" fontId="86" fillId="0" borderId="22" xfId="0" applyNumberFormat="1" applyFont="1" applyBorder="1" applyAlignment="1">
      <alignment horizontal="center" vertical="center"/>
    </xf>
    <xf numFmtId="0" fontId="86" fillId="0" borderId="23" xfId="0" applyFont="1" applyBorder="1" applyAlignment="1">
      <alignment horizontal="left" vertical="center"/>
    </xf>
    <xf numFmtId="1" fontId="86" fillId="0" borderId="24" xfId="0" applyNumberFormat="1" applyFont="1" applyBorder="1" applyAlignment="1">
      <alignment horizontal="center" vertical="center"/>
    </xf>
    <xf numFmtId="1" fontId="86" fillId="0" borderId="25" xfId="0" applyNumberFormat="1" applyFont="1" applyBorder="1" applyAlignment="1">
      <alignment horizontal="center" vertical="center"/>
    </xf>
    <xf numFmtId="1" fontId="86" fillId="0" borderId="26" xfId="0" applyNumberFormat="1" applyFont="1" applyBorder="1" applyAlignment="1">
      <alignment horizontal="center" vertical="center"/>
    </xf>
    <xf numFmtId="1" fontId="86" fillId="0" borderId="27" xfId="0" applyNumberFormat="1" applyFont="1" applyBorder="1" applyAlignment="1">
      <alignment horizontal="center" vertical="center"/>
    </xf>
    <xf numFmtId="0" fontId="89" fillId="0" borderId="3" xfId="0" applyFont="1" applyBorder="1" applyAlignment="1">
      <alignment horizontal="left" vertical="center"/>
    </xf>
    <xf numFmtId="1" fontId="85" fillId="0" borderId="8" xfId="0" applyNumberFormat="1" applyFont="1" applyBorder="1" applyAlignment="1">
      <alignment horizontal="center" vertical="center" wrapText="1"/>
    </xf>
    <xf numFmtId="0" fontId="84" fillId="2" borderId="8" xfId="50" applyFont="1" applyFill="1" applyBorder="1" applyAlignment="1">
      <alignment horizontal="left" vertical="center"/>
    </xf>
    <xf numFmtId="0" fontId="84" fillId="2" borderId="0" xfId="50" applyFont="1" applyFill="1" applyAlignment="1">
      <alignment horizontal="center" vertical="center"/>
    </xf>
    <xf numFmtId="0" fontId="84" fillId="2" borderId="8" xfId="50" applyFont="1" applyFill="1" applyBorder="1" applyAlignment="1">
      <alignment horizontal="center" vertical="center"/>
    </xf>
    <xf numFmtId="0" fontId="84" fillId="2" borderId="6" xfId="50" applyFont="1" applyFill="1" applyBorder="1" applyAlignment="1">
      <alignment horizontal="center" vertical="center"/>
    </xf>
    <xf numFmtId="0" fontId="86" fillId="5" borderId="8" xfId="50" applyFont="1" applyFill="1" applyBorder="1" applyAlignment="1">
      <alignment horizontal="left" vertical="center"/>
    </xf>
    <xf numFmtId="3" fontId="86" fillId="5" borderId="0" xfId="50" applyNumberFormat="1" applyFont="1" applyFill="1" applyAlignment="1">
      <alignment horizontal="center" vertical="center"/>
    </xf>
    <xf numFmtId="3" fontId="86" fillId="5" borderId="6" xfId="50" applyNumberFormat="1" applyFont="1" applyFill="1" applyBorder="1" applyAlignment="1">
      <alignment horizontal="center" vertical="center"/>
    </xf>
    <xf numFmtId="166" fontId="86" fillId="5" borderId="0" xfId="50" applyNumberFormat="1" applyFont="1" applyFill="1" applyAlignment="1">
      <alignment horizontal="center" vertical="center"/>
    </xf>
    <xf numFmtId="166" fontId="86" fillId="5" borderId="6" xfId="50" applyNumberFormat="1" applyFont="1" applyFill="1" applyBorder="1" applyAlignment="1">
      <alignment horizontal="center" vertical="center"/>
    </xf>
    <xf numFmtId="0" fontId="85" fillId="0" borderId="8" xfId="50" applyFont="1" applyBorder="1" applyAlignment="1">
      <alignment horizontal="left" vertical="center" wrapText="1"/>
    </xf>
    <xf numFmtId="3" fontId="85" fillId="0" borderId="0" xfId="50" applyNumberFormat="1" applyFont="1" applyAlignment="1">
      <alignment horizontal="center" vertical="center" wrapText="1"/>
    </xf>
    <xf numFmtId="3" fontId="85" fillId="0" borderId="6" xfId="50" applyNumberFormat="1" applyFont="1" applyBorder="1" applyAlignment="1">
      <alignment horizontal="center" vertical="center" wrapText="1"/>
    </xf>
    <xf numFmtId="0" fontId="85" fillId="0" borderId="28" xfId="50" applyFont="1" applyBorder="1" applyAlignment="1">
      <alignment horizontal="left" vertical="center" wrapText="1"/>
    </xf>
    <xf numFmtId="166" fontId="85" fillId="0" borderId="4" xfId="50" applyNumberFormat="1" applyFont="1" applyBorder="1" applyAlignment="1">
      <alignment horizontal="center" vertical="center" wrapText="1"/>
    </xf>
    <xf numFmtId="166" fontId="85" fillId="0" borderId="10" xfId="50" applyNumberFormat="1" applyFont="1" applyBorder="1" applyAlignment="1">
      <alignment horizontal="center" vertical="center" wrapText="1"/>
    </xf>
    <xf numFmtId="0" fontId="86" fillId="0" borderId="8" xfId="50" applyFont="1" applyBorder="1" applyAlignment="1">
      <alignment horizontal="left" vertical="center" wrapText="1"/>
    </xf>
    <xf numFmtId="3" fontId="86" fillId="0" borderId="0" xfId="50" applyNumberFormat="1" applyFont="1" applyAlignment="1">
      <alignment horizontal="center" vertical="center" wrapText="1"/>
    </xf>
    <xf numFmtId="3" fontId="86" fillId="0" borderId="6" xfId="50" applyNumberFormat="1" applyFont="1" applyBorder="1" applyAlignment="1">
      <alignment horizontal="center" vertical="center" wrapText="1"/>
    </xf>
    <xf numFmtId="0" fontId="86" fillId="0" borderId="11" xfId="50" applyFont="1" applyBorder="1" applyAlignment="1">
      <alignment horizontal="left" vertical="center" wrapText="1"/>
    </xf>
    <xf numFmtId="3" fontId="86" fillId="0" borderId="3" xfId="50" applyNumberFormat="1" applyFont="1" applyBorder="1" applyAlignment="1">
      <alignment horizontal="center" vertical="center" wrapText="1"/>
    </xf>
    <xf numFmtId="3" fontId="86" fillId="0" borderId="14" xfId="50" applyNumberFormat="1" applyFont="1" applyBorder="1" applyAlignment="1">
      <alignment horizontal="center" vertical="center" wrapText="1"/>
    </xf>
    <xf numFmtId="0" fontId="87" fillId="0" borderId="8" xfId="50" applyFont="1" applyBorder="1" applyAlignment="1">
      <alignment horizontal="left" vertical="center" wrapText="1" indent="1"/>
    </xf>
    <xf numFmtId="3" fontId="87" fillId="0" borderId="0" xfId="50" applyNumberFormat="1" applyFont="1" applyAlignment="1">
      <alignment horizontal="center" vertical="center"/>
    </xf>
    <xf numFmtId="3" fontId="87" fillId="0" borderId="6" xfId="50" applyNumberFormat="1" applyFont="1" applyBorder="1" applyAlignment="1">
      <alignment horizontal="center" vertical="center"/>
    </xf>
    <xf numFmtId="0" fontId="87" fillId="0" borderId="9" xfId="50" applyFont="1" applyBorder="1" applyAlignment="1">
      <alignment horizontal="left" vertical="center" wrapText="1" indent="1"/>
    </xf>
    <xf numFmtId="3" fontId="87" fillId="0" borderId="4" xfId="50" applyNumberFormat="1" applyFont="1" applyBorder="1" applyAlignment="1">
      <alignment horizontal="center" vertical="center"/>
    </xf>
    <xf numFmtId="3" fontId="87" fillId="0" borderId="10" xfId="50" applyNumberFormat="1" applyFont="1" applyBorder="1" applyAlignment="1">
      <alignment horizontal="center" vertical="center"/>
    </xf>
    <xf numFmtId="3" fontId="87" fillId="0" borderId="4" xfId="50" applyNumberFormat="1" applyFont="1" applyBorder="1" applyAlignment="1">
      <alignment horizontal="center" vertical="center" wrapText="1"/>
    </xf>
    <xf numFmtId="3" fontId="87" fillId="0" borderId="10" xfId="50" applyNumberFormat="1" applyFont="1" applyBorder="1" applyAlignment="1">
      <alignment horizontal="center" vertical="center" wrapText="1"/>
    </xf>
    <xf numFmtId="3" fontId="87" fillId="0" borderId="0" xfId="50" applyNumberFormat="1" applyFont="1" applyAlignment="1">
      <alignment horizontal="center" vertical="center" wrapText="1"/>
    </xf>
    <xf numFmtId="3" fontId="87" fillId="0" borderId="6" xfId="50" applyNumberFormat="1" applyFont="1" applyBorder="1" applyAlignment="1">
      <alignment horizontal="center" vertical="center" wrapText="1"/>
    </xf>
    <xf numFmtId="0" fontId="87" fillId="0" borderId="28" xfId="50" applyFont="1" applyBorder="1" applyAlignment="1">
      <alignment horizontal="left" vertical="center" wrapText="1" indent="1"/>
    </xf>
    <xf numFmtId="0" fontId="86" fillId="0" borderId="23" xfId="50" applyFont="1" applyBorder="1" applyAlignment="1">
      <alignment horizontal="left" vertical="center" wrapText="1"/>
    </xf>
    <xf numFmtId="3" fontId="86" fillId="0" borderId="4" xfId="50" applyNumberFormat="1" applyFont="1" applyBorder="1" applyAlignment="1">
      <alignment horizontal="center" vertical="center" wrapText="1"/>
    </xf>
    <xf numFmtId="3" fontId="86" fillId="0" borderId="10" xfId="50" applyNumberFormat="1" applyFont="1" applyBorder="1" applyAlignment="1">
      <alignment horizontal="center" vertical="center" wrapText="1"/>
    </xf>
    <xf numFmtId="0" fontId="86" fillId="0" borderId="12" xfId="50" applyFont="1" applyBorder="1" applyAlignment="1">
      <alignment horizontal="left" vertical="center" wrapText="1"/>
    </xf>
    <xf numFmtId="0" fontId="86" fillId="5" borderId="9" xfId="50" applyFont="1" applyFill="1" applyBorder="1" applyAlignment="1">
      <alignment horizontal="left" vertical="center"/>
    </xf>
    <xf numFmtId="166" fontId="86" fillId="5" borderId="4" xfId="50" applyNumberFormat="1" applyFont="1" applyFill="1" applyBorder="1" applyAlignment="1">
      <alignment horizontal="center" vertical="center"/>
    </xf>
    <xf numFmtId="166" fontId="86" fillId="5" borderId="10" xfId="50" applyNumberFormat="1" applyFont="1" applyFill="1" applyBorder="1" applyAlignment="1">
      <alignment horizontal="center" vertical="center"/>
    </xf>
    <xf numFmtId="0" fontId="89" fillId="0" borderId="0" xfId="50" applyFont="1" applyAlignment="1">
      <alignment horizontal="left" vertical="center"/>
    </xf>
    <xf numFmtId="0" fontId="90" fillId="0" borderId="0" xfId="50" applyFont="1" applyAlignment="1">
      <alignment vertical="center"/>
    </xf>
    <xf numFmtId="0" fontId="0" fillId="0" borderId="0" xfId="49" applyFont="1" applyFill="1"/>
    <xf numFmtId="165" fontId="26" fillId="0" borderId="7" xfId="2" applyNumberFormat="1" applyFont="1" applyBorder="1"/>
    <xf numFmtId="0" fontId="71" fillId="2" borderId="0" xfId="0" applyFont="1" applyFill="1" applyAlignment="1">
      <alignment horizontal="right" vertical="center"/>
    </xf>
    <xf numFmtId="0" fontId="71" fillId="2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2" fillId="0" borderId="0" xfId="0" applyFont="1" applyAlignment="1">
      <alignment horizontal="justify" vertical="center"/>
    </xf>
    <xf numFmtId="0" fontId="70" fillId="0" borderId="0" xfId="49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35" fillId="0" borderId="7" xfId="0" applyFont="1" applyBorder="1" applyAlignment="1">
      <alignment horizontal="left" vertical="center"/>
    </xf>
    <xf numFmtId="0" fontId="101" fillId="0" borderId="7" xfId="0" applyFont="1" applyBorder="1" applyAlignment="1">
      <alignment horizontal="left" vertical="center"/>
    </xf>
    <xf numFmtId="0" fontId="91" fillId="0" borderId="7" xfId="0" applyFont="1" applyBorder="1" applyAlignment="1">
      <alignment horizontal="right" vertical="center"/>
    </xf>
    <xf numFmtId="0" fontId="103" fillId="2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49" fillId="0" borderId="4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center" vertical="center"/>
    </xf>
    <xf numFmtId="0" fontId="91" fillId="0" borderId="7" xfId="0" applyFont="1" applyBorder="1" applyAlignment="1">
      <alignment vertical="center"/>
    </xf>
    <xf numFmtId="0" fontId="71" fillId="2" borderId="0" xfId="0" applyFont="1" applyFill="1" applyAlignment="1">
      <alignment vertical="center" wrapText="1"/>
    </xf>
    <xf numFmtId="0" fontId="72" fillId="0" borderId="0" xfId="0" applyFont="1"/>
    <xf numFmtId="0" fontId="0" fillId="6" borderId="0" xfId="0" applyFill="1"/>
    <xf numFmtId="0" fontId="44" fillId="4" borderId="0" xfId="0" applyFont="1" applyFill="1"/>
    <xf numFmtId="0" fontId="37" fillId="4" borderId="0" xfId="0" applyFont="1" applyFill="1" applyAlignment="1">
      <alignment vertical="center"/>
    </xf>
    <xf numFmtId="0" fontId="94" fillId="4" borderId="0" xfId="0" applyFont="1" applyFill="1" applyAlignment="1">
      <alignment horizontal="left"/>
    </xf>
    <xf numFmtId="0" fontId="40" fillId="6" borderId="0" xfId="0" applyFont="1" applyFill="1" applyAlignment="1">
      <alignment horizontal="left"/>
    </xf>
    <xf numFmtId="3" fontId="40" fillId="6" borderId="0" xfId="0" applyNumberFormat="1" applyFont="1" applyFill="1"/>
    <xf numFmtId="0" fontId="49" fillId="6" borderId="0" xfId="0" applyFont="1" applyFill="1" applyAlignment="1">
      <alignment horizontal="left"/>
    </xf>
    <xf numFmtId="3" fontId="49" fillId="6" borderId="0" xfId="0" applyNumberFormat="1" applyFont="1" applyFill="1"/>
    <xf numFmtId="0" fontId="32" fillId="6" borderId="0" xfId="0" applyFont="1" applyFill="1" applyAlignment="1">
      <alignment horizontal="left" indent="1"/>
    </xf>
    <xf numFmtId="3" fontId="32" fillId="6" borderId="0" xfId="0" applyNumberFormat="1" applyFont="1" applyFill="1"/>
    <xf numFmtId="0" fontId="35" fillId="6" borderId="0" xfId="0" applyFont="1" applyFill="1"/>
    <xf numFmtId="0" fontId="40" fillId="6" borderId="29" xfId="0" applyFont="1" applyFill="1" applyBorder="1" applyAlignment="1">
      <alignment horizontal="left" vertical="center"/>
    </xf>
    <xf numFmtId="3" fontId="40" fillId="6" borderId="29" xfId="0" applyNumberFormat="1" applyFont="1" applyFill="1" applyBorder="1" applyAlignment="1">
      <alignment vertical="center"/>
    </xf>
    <xf numFmtId="3" fontId="40" fillId="6" borderId="0" xfId="0" applyNumberFormat="1" applyFont="1" applyFill="1" applyAlignment="1">
      <alignment vertical="center"/>
    </xf>
    <xf numFmtId="3" fontId="104" fillId="6" borderId="0" xfId="0" applyNumberFormat="1" applyFont="1" applyFill="1" applyAlignment="1">
      <alignment horizontal="right" vertical="center"/>
    </xf>
    <xf numFmtId="0" fontId="32" fillId="6" borderId="0" xfId="0" quotePrefix="1" applyFont="1" applyFill="1" applyAlignment="1">
      <alignment horizontal="left" indent="2"/>
    </xf>
    <xf numFmtId="0" fontId="32" fillId="6" borderId="0" xfId="0" quotePrefix="1" applyFont="1" applyFill="1" applyAlignment="1">
      <alignment horizontal="left" indent="1"/>
    </xf>
    <xf numFmtId="0" fontId="27" fillId="0" borderId="0" xfId="0" applyFont="1" applyAlignment="1">
      <alignment vertical="center"/>
    </xf>
    <xf numFmtId="0" fontId="104" fillId="3" borderId="0" xfId="0" applyFont="1" applyFill="1" applyAlignment="1">
      <alignment horizontal="left" vertical="center" wrapText="1"/>
    </xf>
    <xf numFmtId="0" fontId="37" fillId="4" borderId="0" xfId="0" applyFont="1" applyFill="1"/>
    <xf numFmtId="0" fontId="49" fillId="6" borderId="0" xfId="0" applyFont="1" applyFill="1"/>
    <xf numFmtId="0" fontId="49" fillId="6" borderId="0" xfId="0" quotePrefix="1" applyFont="1" applyFill="1" applyAlignment="1">
      <alignment horizontal="left"/>
    </xf>
    <xf numFmtId="0" fontId="0" fillId="0" borderId="0" xfId="6" applyFont="1"/>
    <xf numFmtId="0" fontId="42" fillId="2" borderId="0" xfId="6" applyFont="1" applyFill="1"/>
    <xf numFmtId="165" fontId="0" fillId="0" borderId="0" xfId="47" applyNumberFormat="1" applyFont="1"/>
    <xf numFmtId="165" fontId="0" fillId="0" borderId="0" xfId="47" applyNumberFormat="1" applyFont="1" applyAlignment="1">
      <alignment horizontal="right" vertical="center"/>
    </xf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horizontal="left" vertical="center"/>
    </xf>
    <xf numFmtId="3" fontId="32" fillId="6" borderId="0" xfId="0" applyNumberFormat="1" applyFont="1" applyFill="1" applyAlignment="1">
      <alignment vertical="center"/>
    </xf>
    <xf numFmtId="0" fontId="49" fillId="6" borderId="0" xfId="0" applyFont="1" applyFill="1" applyAlignment="1">
      <alignment horizontal="left" vertical="center"/>
    </xf>
    <xf numFmtId="3" fontId="49" fillId="6" borderId="0" xfId="0" applyNumberFormat="1" applyFont="1" applyFill="1" applyAlignment="1">
      <alignment vertical="center"/>
    </xf>
    <xf numFmtId="0" fontId="40" fillId="6" borderId="5" xfId="0" applyFont="1" applyFill="1" applyBorder="1" applyAlignment="1">
      <alignment horizontal="left"/>
    </xf>
    <xf numFmtId="166" fontId="40" fillId="3" borderId="2" xfId="0" applyNumberFormat="1" applyFont="1" applyFill="1" applyBorder="1" applyAlignment="1">
      <alignment horizontal="right" vertical="center"/>
    </xf>
    <xf numFmtId="0" fontId="40" fillId="6" borderId="30" xfId="0" applyFont="1" applyFill="1" applyBorder="1" applyAlignment="1">
      <alignment horizontal="left"/>
    </xf>
    <xf numFmtId="165" fontId="40" fillId="3" borderId="0" xfId="0" applyNumberFormat="1" applyFont="1" applyFill="1" applyAlignment="1">
      <alignment horizontal="right" vertical="center"/>
    </xf>
    <xf numFmtId="0" fontId="104" fillId="6" borderId="0" xfId="0" applyFont="1" applyFill="1" applyAlignment="1">
      <alignment horizontal="left"/>
    </xf>
    <xf numFmtId="165" fontId="30" fillId="3" borderId="2" xfId="0" applyNumberFormat="1" applyFont="1" applyFill="1" applyBorder="1" applyAlignment="1">
      <alignment horizontal="right" vertical="center"/>
    </xf>
    <xf numFmtId="0" fontId="104" fillId="6" borderId="30" xfId="0" applyFont="1" applyFill="1" applyBorder="1" applyAlignment="1">
      <alignment horizontal="left"/>
    </xf>
    <xf numFmtId="165" fontId="30" fillId="3" borderId="1" xfId="0" applyNumberFormat="1" applyFont="1" applyFill="1" applyBorder="1" applyAlignment="1">
      <alignment horizontal="right" vertical="center"/>
    </xf>
    <xf numFmtId="0" fontId="104" fillId="0" borderId="0" xfId="0" applyFont="1" applyAlignment="1">
      <alignment wrapText="1"/>
    </xf>
    <xf numFmtId="0" fontId="37" fillId="4" borderId="0" xfId="0" applyFont="1" applyFill="1" applyAlignment="1">
      <alignment horizontal="right" vertical="center"/>
    </xf>
    <xf numFmtId="0" fontId="0" fillId="0" borderId="0" xfId="49" applyFont="1"/>
    <xf numFmtId="0" fontId="76" fillId="0" borderId="0" xfId="65" applyFont="1"/>
    <xf numFmtId="0" fontId="41" fillId="0" borderId="0" xfId="66" applyFont="1"/>
    <xf numFmtId="0" fontId="79" fillId="2" borderId="0" xfId="66" applyFont="1" applyFill="1"/>
    <xf numFmtId="0" fontId="79" fillId="2" borderId="0" xfId="66" applyFont="1" applyFill="1" applyAlignment="1">
      <alignment horizontal="center" vertical="center" wrapText="1"/>
    </xf>
    <xf numFmtId="0" fontId="105" fillId="0" borderId="0" xfId="66" applyFont="1" applyAlignment="1">
      <alignment horizontal="center" vertical="center" wrapText="1"/>
    </xf>
    <xf numFmtId="0" fontId="79" fillId="7" borderId="0" xfId="66" applyFont="1" applyFill="1" applyAlignment="1">
      <alignment horizontal="right"/>
    </xf>
    <xf numFmtId="0" fontId="106" fillId="7" borderId="0" xfId="66" applyFont="1" applyFill="1" applyAlignment="1">
      <alignment horizontal="center" vertical="center" wrapText="1"/>
    </xf>
    <xf numFmtId="0" fontId="107" fillId="7" borderId="0" xfId="66" applyFont="1" applyFill="1" applyAlignment="1">
      <alignment horizontal="center" vertical="center" wrapText="1"/>
    </xf>
    <xf numFmtId="165" fontId="108" fillId="0" borderId="0" xfId="67" applyNumberFormat="1" applyFont="1"/>
    <xf numFmtId="0" fontId="78" fillId="0" borderId="0" xfId="67" applyFont="1" applyAlignment="1">
      <alignment horizontal="right"/>
    </xf>
    <xf numFmtId="165" fontId="79" fillId="2" borderId="0" xfId="67" applyNumberFormat="1" applyFont="1" applyFill="1"/>
    <xf numFmtId="165" fontId="110" fillId="0" borderId="0" xfId="67" applyNumberFormat="1" applyFont="1"/>
    <xf numFmtId="2" fontId="79" fillId="2" borderId="0" xfId="67" applyNumberFormat="1" applyFont="1" applyFill="1"/>
    <xf numFmtId="49" fontId="78" fillId="0" borderId="0" xfId="67" applyNumberFormat="1" applyFont="1" applyAlignment="1">
      <alignment horizontal="right"/>
    </xf>
    <xf numFmtId="2" fontId="110" fillId="0" borderId="0" xfId="67" applyNumberFormat="1" applyFont="1"/>
    <xf numFmtId="2" fontId="111" fillId="0" borderId="0" xfId="67" applyNumberFormat="1" applyFont="1"/>
    <xf numFmtId="0" fontId="115" fillId="0" borderId="0" xfId="66" applyFont="1"/>
    <xf numFmtId="2" fontId="115" fillId="0" borderId="0" xfId="66" applyNumberFormat="1" applyFont="1"/>
    <xf numFmtId="0" fontId="113" fillId="0" borderId="0" xfId="66" applyFont="1" applyAlignment="1">
      <alignment horizontal="right"/>
    </xf>
    <xf numFmtId="2" fontId="41" fillId="0" borderId="0" xfId="66" applyNumberFormat="1" applyFont="1"/>
    <xf numFmtId="3" fontId="112" fillId="0" borderId="0" xfId="67" applyNumberFormat="1" applyFont="1"/>
    <xf numFmtId="0" fontId="41" fillId="0" borderId="0" xfId="66" applyFont="1" applyAlignment="1">
      <alignment horizontal="right"/>
    </xf>
    <xf numFmtId="1" fontId="41" fillId="0" borderId="0" xfId="66" applyNumberFormat="1" applyFont="1"/>
    <xf numFmtId="0" fontId="116" fillId="0" borderId="0" xfId="68" applyFont="1"/>
    <xf numFmtId="0" fontId="92" fillId="0" borderId="0" xfId="68"/>
    <xf numFmtId="0" fontId="117" fillId="0" borderId="0" xfId="68" applyFont="1"/>
    <xf numFmtId="0" fontId="118" fillId="0" borderId="0" xfId="68" applyFont="1"/>
    <xf numFmtId="3" fontId="118" fillId="0" borderId="0" xfId="68" applyNumberFormat="1" applyFont="1"/>
    <xf numFmtId="165" fontId="92" fillId="0" borderId="0" xfId="68" applyNumberFormat="1"/>
    <xf numFmtId="3" fontId="116" fillId="0" borderId="0" xfId="68" applyNumberFormat="1" applyFont="1"/>
    <xf numFmtId="0" fontId="119" fillId="0" borderId="0" xfId="68" applyFont="1"/>
    <xf numFmtId="3" fontId="119" fillId="0" borderId="0" xfId="68" applyNumberFormat="1" applyFont="1"/>
    <xf numFmtId="0" fontId="92" fillId="0" borderId="0" xfId="68" applyAlignment="1">
      <alignment horizontal="center" vertical="center" wrapText="1"/>
    </xf>
    <xf numFmtId="0" fontId="92" fillId="0" borderId="0" xfId="68" applyAlignment="1">
      <alignment horizontal="center"/>
    </xf>
    <xf numFmtId="1" fontId="92" fillId="0" borderId="0" xfId="68" applyNumberFormat="1" applyAlignment="1">
      <alignment horizontal="center"/>
    </xf>
    <xf numFmtId="2" fontId="92" fillId="0" borderId="0" xfId="68" applyNumberFormat="1" applyAlignment="1">
      <alignment horizontal="center"/>
    </xf>
    <xf numFmtId="0" fontId="73" fillId="4" borderId="0" xfId="0" applyFont="1" applyFill="1"/>
    <xf numFmtId="3" fontId="32" fillId="0" borderId="0" xfId="0" applyNumberFormat="1" applyFont="1"/>
    <xf numFmtId="0" fontId="22" fillId="0" borderId="1" xfId="2" applyFont="1" applyBorder="1" applyAlignment="1">
      <alignment vertical="center" wrapText="1"/>
    </xf>
    <xf numFmtId="0" fontId="38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9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 wrapText="1"/>
    </xf>
    <xf numFmtId="0" fontId="42" fillId="2" borderId="0" xfId="69" applyFont="1" applyFill="1" applyAlignment="1">
      <alignment horizontal="right" vertical="center" wrapText="1"/>
    </xf>
    <xf numFmtId="0" fontId="41" fillId="0" borderId="0" xfId="69" applyFont="1"/>
    <xf numFmtId="166" fontId="54" fillId="0" borderId="0" xfId="69" applyNumberFormat="1" applyFont="1" applyAlignment="1">
      <alignment horizontal="right" vertical="center" wrapText="1"/>
    </xf>
    <xf numFmtId="0" fontId="24" fillId="0" borderId="0" xfId="69" applyFont="1"/>
    <xf numFmtId="0" fontId="25" fillId="0" borderId="0" xfId="69" applyFont="1"/>
    <xf numFmtId="0" fontId="120" fillId="0" borderId="0" xfId="2" applyFont="1"/>
    <xf numFmtId="0" fontId="42" fillId="0" borderId="0" xfId="69" applyFont="1" applyAlignment="1">
      <alignment horizontal="right" vertical="center" wrapText="1"/>
    </xf>
    <xf numFmtId="166" fontId="36" fillId="0" borderId="0" xfId="2" applyNumberFormat="1"/>
    <xf numFmtId="0" fontId="67" fillId="0" borderId="0" xfId="69" applyFont="1"/>
    <xf numFmtId="166" fontId="22" fillId="0" borderId="0" xfId="69" applyNumberFormat="1" applyFont="1" applyAlignment="1">
      <alignment horizontal="right" vertical="center"/>
    </xf>
    <xf numFmtId="0" fontId="22" fillId="0" borderId="0" xfId="69" applyFont="1"/>
    <xf numFmtId="0" fontId="49" fillId="0" borderId="0" xfId="69" applyFont="1" applyAlignment="1">
      <alignment wrapText="1"/>
    </xf>
    <xf numFmtId="0" fontId="32" fillId="0" borderId="0" xfId="69" applyFont="1"/>
    <xf numFmtId="0" fontId="68" fillId="0" borderId="0" xfId="69" applyFont="1" applyAlignment="1">
      <alignment horizontal="left" indent="2"/>
    </xf>
    <xf numFmtId="166" fontId="32" fillId="0" borderId="0" xfId="69" applyNumberFormat="1" applyFont="1" applyAlignment="1">
      <alignment horizontal="right" vertical="center"/>
    </xf>
    <xf numFmtId="2" fontId="35" fillId="0" borderId="0" xfId="69" applyNumberFormat="1" applyFont="1" applyAlignment="1">
      <alignment horizontal="left" indent="2"/>
    </xf>
    <xf numFmtId="0" fontId="121" fillId="0" borderId="0" xfId="2" applyFont="1" applyAlignment="1">
      <alignment vertical="center"/>
    </xf>
    <xf numFmtId="0" fontId="122" fillId="0" borderId="0" xfId="2" applyFont="1" applyAlignment="1">
      <alignment horizontal="right" vertical="center"/>
    </xf>
    <xf numFmtId="165" fontId="123" fillId="0" borderId="0" xfId="2" applyNumberFormat="1" applyFont="1" applyAlignment="1">
      <alignment horizontal="right" vertical="center"/>
    </xf>
    <xf numFmtId="165" fontId="121" fillId="0" borderId="0" xfId="2" applyNumberFormat="1" applyFont="1" applyAlignment="1">
      <alignment horizontal="right" vertical="center"/>
    </xf>
    <xf numFmtId="0" fontId="124" fillId="0" borderId="0" xfId="2" applyFont="1" applyAlignment="1">
      <alignment vertical="center"/>
    </xf>
    <xf numFmtId="165" fontId="124" fillId="0" borderId="0" xfId="2" applyNumberFormat="1" applyFont="1" applyAlignment="1">
      <alignment horizontal="right" vertical="center"/>
    </xf>
    <xf numFmtId="0" fontId="122" fillId="0" borderId="0" xfId="2" applyFont="1" applyAlignment="1">
      <alignment vertical="center"/>
    </xf>
    <xf numFmtId="165" fontId="122" fillId="0" borderId="0" xfId="2" applyNumberFormat="1" applyFont="1" applyAlignment="1">
      <alignment horizontal="right" vertical="center"/>
    </xf>
    <xf numFmtId="0" fontId="125" fillId="0" borderId="0" xfId="2" applyFont="1"/>
    <xf numFmtId="0" fontId="123" fillId="0" borderId="0" xfId="2" applyFont="1"/>
    <xf numFmtId="0" fontId="126" fillId="0" borderId="0" xfId="2" applyFont="1" applyAlignment="1">
      <alignment vertical="center"/>
    </xf>
    <xf numFmtId="165" fontId="48" fillId="0" borderId="0" xfId="2" applyNumberFormat="1" applyFont="1"/>
    <xf numFmtId="166" fontId="48" fillId="0" borderId="0" xfId="2" applyNumberFormat="1" applyFont="1"/>
    <xf numFmtId="0" fontId="34" fillId="0" borderId="0" xfId="0" applyFont="1" applyAlignment="1">
      <alignment horizontal="left" vertical="center"/>
    </xf>
    <xf numFmtId="0" fontId="34" fillId="0" borderId="0" xfId="50" applyFont="1" applyAlignment="1">
      <alignment vertical="center"/>
    </xf>
    <xf numFmtId="0" fontId="127" fillId="0" borderId="0" xfId="59" applyFont="1" applyAlignment="1">
      <alignment horizontal="right" vertical="center"/>
    </xf>
    <xf numFmtId="0" fontId="113" fillId="0" borderId="0" xfId="67" applyFont="1" applyAlignment="1">
      <alignment vertical="top"/>
    </xf>
    <xf numFmtId="0" fontId="114" fillId="0" borderId="0" xfId="66" applyFont="1"/>
    <xf numFmtId="49" fontId="78" fillId="0" borderId="1" xfId="67" applyNumberFormat="1" applyFont="1" applyBorder="1" applyAlignment="1">
      <alignment horizontal="right"/>
    </xf>
    <xf numFmtId="165" fontId="112" fillId="0" borderId="1" xfId="67" applyNumberFormat="1" applyFont="1" applyBorder="1"/>
    <xf numFmtId="0" fontId="41" fillId="0" borderId="1" xfId="66" applyFont="1" applyBorder="1"/>
    <xf numFmtId="0" fontId="129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 vertical="center"/>
    </xf>
    <xf numFmtId="0" fontId="87" fillId="3" borderId="0" xfId="0" applyFont="1" applyFill="1" applyAlignment="1">
      <alignment horizontal="left" vertical="center"/>
    </xf>
    <xf numFmtId="3" fontId="87" fillId="3" borderId="0" xfId="0" applyNumberFormat="1" applyFont="1" applyFill="1" applyAlignment="1">
      <alignment horizontal="right" vertical="center"/>
    </xf>
    <xf numFmtId="0" fontId="86" fillId="3" borderId="4" xfId="0" applyFont="1" applyFill="1" applyBorder="1" applyAlignment="1">
      <alignment horizontal="left" vertical="center"/>
    </xf>
    <xf numFmtId="3" fontId="86" fillId="3" borderId="4" xfId="0" applyNumberFormat="1" applyFont="1" applyFill="1" applyBorder="1" applyAlignment="1">
      <alignment horizontal="right" vertical="center"/>
    </xf>
    <xf numFmtId="0" fontId="87" fillId="3" borderId="3" xfId="0" applyFont="1" applyFill="1" applyBorder="1" applyAlignment="1">
      <alignment horizontal="left" vertical="center"/>
    </xf>
    <xf numFmtId="3" fontId="87" fillId="3" borderId="3" xfId="0" applyNumberFormat="1" applyFont="1" applyFill="1" applyBorder="1" applyAlignment="1">
      <alignment horizontal="right" vertical="center"/>
    </xf>
    <xf numFmtId="0" fontId="87" fillId="3" borderId="4" xfId="0" applyFont="1" applyFill="1" applyBorder="1" applyAlignment="1">
      <alignment horizontal="left" vertical="center"/>
    </xf>
    <xf numFmtId="0" fontId="130" fillId="3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80" fillId="0" borderId="0" xfId="0" applyFont="1" applyAlignment="1">
      <alignment vertical="center"/>
    </xf>
    <xf numFmtId="0" fontId="22" fillId="0" borderId="1" xfId="0" applyFont="1" applyBorder="1" applyAlignment="1">
      <alignment horizontal="left" vertical="center"/>
    </xf>
    <xf numFmtId="1" fontId="32" fillId="0" borderId="0" xfId="59" applyNumberFormat="1" applyFont="1"/>
    <xf numFmtId="0" fontId="49" fillId="0" borderId="0" xfId="0" applyFont="1"/>
    <xf numFmtId="166" fontId="49" fillId="0" borderId="0" xfId="0" applyNumberFormat="1" applyFont="1"/>
    <xf numFmtId="0" fontId="35" fillId="0" borderId="0" xfId="0" applyFont="1" applyAlignment="1">
      <alignment horizontal="center"/>
    </xf>
    <xf numFmtId="0" fontId="133" fillId="0" borderId="0" xfId="0" applyFont="1" applyAlignment="1">
      <alignment horizontal="right"/>
    </xf>
    <xf numFmtId="0" fontId="132" fillId="0" borderId="0" xfId="0" applyFont="1"/>
    <xf numFmtId="1" fontId="134" fillId="0" borderId="0" xfId="0" applyNumberFormat="1" applyFont="1"/>
    <xf numFmtId="0" fontId="0" fillId="8" borderId="0" xfId="0" applyFill="1"/>
    <xf numFmtId="0" fontId="65" fillId="0" borderId="0" xfId="0" applyFont="1" applyAlignment="1">
      <alignment vertical="center"/>
    </xf>
    <xf numFmtId="0" fontId="65" fillId="0" borderId="0" xfId="0" applyFont="1"/>
    <xf numFmtId="166" fontId="32" fillId="0" borderId="0" xfId="0" applyNumberFormat="1" applyFont="1"/>
    <xf numFmtId="166" fontId="35" fillId="0" borderId="0" xfId="0" applyNumberFormat="1" applyFont="1"/>
    <xf numFmtId="166" fontId="32" fillId="0" borderId="1" xfId="0" applyNumberFormat="1" applyFont="1" applyBorder="1"/>
    <xf numFmtId="166" fontId="135" fillId="0" borderId="0" xfId="1" applyNumberFormat="1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1" fontId="37" fillId="2" borderId="0" xfId="0" applyNumberFormat="1" applyFont="1" applyFill="1" applyAlignment="1">
      <alignment horizontal="center" vertical="center"/>
    </xf>
    <xf numFmtId="0" fontId="37" fillId="2" borderId="0" xfId="29" applyFont="1" applyFill="1" applyAlignment="1">
      <alignment horizontal="center" vertical="center" wrapText="1"/>
    </xf>
    <xf numFmtId="0" fontId="78" fillId="0" borderId="0" xfId="29" applyFont="1" applyAlignment="1">
      <alignment horizontal="center" vertical="center"/>
    </xf>
    <xf numFmtId="166" fontId="41" fillId="0" borderId="0" xfId="0" applyNumberFormat="1" applyFont="1" applyAlignment="1">
      <alignment horizontal="center" vertical="center" wrapText="1"/>
    </xf>
    <xf numFmtId="165" fontId="78" fillId="0" borderId="0" xfId="29" applyNumberFormat="1" applyFont="1" applyAlignment="1">
      <alignment horizontal="center" vertical="center" wrapText="1"/>
    </xf>
    <xf numFmtId="0" fontId="136" fillId="0" borderId="0" xfId="29" applyFont="1"/>
    <xf numFmtId="165" fontId="28" fillId="0" borderId="0" xfId="0" applyNumberFormat="1" applyFont="1" applyAlignment="1">
      <alignment horizontal="center" vertical="center" wrapText="1"/>
    </xf>
    <xf numFmtId="166" fontId="28" fillId="0" borderId="0" xfId="0" applyNumberFormat="1" applyFont="1" applyAlignment="1">
      <alignment horizontal="center" vertical="center" wrapText="1"/>
    </xf>
    <xf numFmtId="0" fontId="78" fillId="0" borderId="0" xfId="29" applyFont="1"/>
    <xf numFmtId="165" fontId="78" fillId="0" borderId="0" xfId="29" applyNumberFormat="1" applyFont="1" applyAlignment="1">
      <alignment horizontal="center"/>
    </xf>
    <xf numFmtId="166" fontId="78" fillId="0" borderId="0" xfId="29" applyNumberFormat="1" applyFont="1" applyAlignment="1">
      <alignment horizontal="center" vertical="center"/>
    </xf>
    <xf numFmtId="0" fontId="77" fillId="0" borderId="0" xfId="29" applyFont="1"/>
    <xf numFmtId="166" fontId="77" fillId="0" borderId="0" xfId="29" applyNumberFormat="1" applyFont="1" applyAlignment="1">
      <alignment horizontal="center" vertical="center"/>
    </xf>
    <xf numFmtId="0" fontId="76" fillId="0" borderId="0" xfId="0" applyFont="1"/>
    <xf numFmtId="0" fontId="78" fillId="0" borderId="1" xfId="29" applyFont="1" applyBorder="1" applyAlignment="1">
      <alignment horizontal="center" vertical="center"/>
    </xf>
    <xf numFmtId="0" fontId="77" fillId="0" borderId="1" xfId="29" applyFont="1" applyBorder="1"/>
    <xf numFmtId="166" fontId="77" fillId="0" borderId="1" xfId="29" applyNumberFormat="1" applyFont="1" applyBorder="1" applyAlignment="1">
      <alignment horizontal="center" vertical="center"/>
    </xf>
    <xf numFmtId="0" fontId="78" fillId="0" borderId="1" xfId="29" applyFont="1" applyBorder="1"/>
    <xf numFmtId="0" fontId="138" fillId="0" borderId="0" xfId="49" applyFont="1" applyFill="1"/>
    <xf numFmtId="0" fontId="138" fillId="0" borderId="0" xfId="49" applyFont="1"/>
    <xf numFmtId="0" fontId="27" fillId="0" borderId="0" xfId="0" applyFont="1" applyAlignment="1">
      <alignment horizontal="right" vertical="center"/>
    </xf>
    <xf numFmtId="3" fontId="32" fillId="0" borderId="0" xfId="0" applyNumberFormat="1" applyFont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42" fillId="4" borderId="0" xfId="0" applyFont="1" applyFill="1"/>
    <xf numFmtId="0" fontId="139" fillId="4" borderId="0" xfId="0" applyFont="1" applyFill="1"/>
    <xf numFmtId="0" fontId="42" fillId="4" borderId="31" xfId="0" applyFont="1" applyFill="1" applyBorder="1"/>
    <xf numFmtId="0" fontId="42" fillId="4" borderId="32" xfId="0" applyFont="1" applyFill="1" applyBorder="1"/>
    <xf numFmtId="0" fontId="38" fillId="6" borderId="0" xfId="0" applyFont="1" applyFill="1" applyAlignment="1">
      <alignment vertical="center"/>
    </xf>
    <xf numFmtId="3" fontId="49" fillId="6" borderId="31" xfId="0" applyNumberFormat="1" applyFont="1" applyFill="1" applyBorder="1"/>
    <xf numFmtId="3" fontId="49" fillId="6" borderId="32" xfId="0" applyNumberFormat="1" applyFont="1" applyFill="1" applyBorder="1"/>
    <xf numFmtId="0" fontId="39" fillId="6" borderId="0" xfId="0" applyFont="1" applyFill="1" applyAlignment="1">
      <alignment horizontal="left" vertical="center" indent="1"/>
    </xf>
    <xf numFmtId="3" fontId="32" fillId="6" borderId="31" xfId="0" applyNumberFormat="1" applyFont="1" applyFill="1" applyBorder="1"/>
    <xf numFmtId="3" fontId="32" fillId="6" borderId="32" xfId="0" applyNumberFormat="1" applyFont="1" applyFill="1" applyBorder="1"/>
    <xf numFmtId="0" fontId="38" fillId="6" borderId="30" xfId="0" applyFont="1" applyFill="1" applyBorder="1" applyAlignment="1">
      <alignment vertical="center"/>
    </xf>
    <xf numFmtId="3" fontId="49" fillId="6" borderId="33" xfId="0" applyNumberFormat="1" applyFont="1" applyFill="1" applyBorder="1"/>
    <xf numFmtId="3" fontId="49" fillId="6" borderId="30" xfId="0" applyNumberFormat="1" applyFont="1" applyFill="1" applyBorder="1"/>
    <xf numFmtId="3" fontId="49" fillId="6" borderId="34" xfId="0" applyNumberFormat="1" applyFont="1" applyFill="1" applyBorder="1"/>
    <xf numFmtId="171" fontId="0" fillId="6" borderId="0" xfId="0" applyNumberFormat="1" applyFill="1"/>
    <xf numFmtId="3" fontId="104" fillId="6" borderId="0" xfId="0" applyNumberFormat="1" applyFont="1" applyFill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3" fillId="2" borderId="12" xfId="0" applyFont="1" applyFill="1" applyBorder="1" applyAlignment="1">
      <alignment horizontal="left" vertical="center"/>
    </xf>
    <xf numFmtId="0" fontId="38" fillId="5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3" fontId="39" fillId="0" borderId="0" xfId="0" applyNumberFormat="1" applyFont="1" applyAlignment="1">
      <alignment horizontal="right" vertical="center" indent="3"/>
    </xf>
    <xf numFmtId="0" fontId="39" fillId="0" borderId="9" xfId="0" applyFont="1" applyBorder="1" applyAlignment="1">
      <alignment horizontal="left" vertical="center"/>
    </xf>
    <xf numFmtId="0" fontId="76" fillId="0" borderId="4" xfId="0" applyFont="1" applyBorder="1" applyAlignment="1">
      <alignment vertical="center"/>
    </xf>
    <xf numFmtId="3" fontId="38" fillId="5" borderId="4" xfId="0" applyNumberFormat="1" applyFont="1" applyFill="1" applyBorder="1" applyAlignment="1">
      <alignment horizontal="right" vertical="center" indent="3"/>
    </xf>
    <xf numFmtId="3" fontId="38" fillId="5" borderId="10" xfId="0" applyNumberFormat="1" applyFont="1" applyFill="1" applyBorder="1" applyAlignment="1">
      <alignment horizontal="right" vertical="center" indent="3"/>
    </xf>
    <xf numFmtId="3" fontId="39" fillId="0" borderId="6" xfId="0" applyNumberFormat="1" applyFont="1" applyBorder="1" applyAlignment="1">
      <alignment horizontal="right" vertical="center" indent="3"/>
    </xf>
    <xf numFmtId="3" fontId="39" fillId="0" borderId="4" xfId="0" applyNumberFormat="1" applyFont="1" applyBorder="1" applyAlignment="1">
      <alignment horizontal="right" vertical="center" indent="3"/>
    </xf>
    <xf numFmtId="3" fontId="39" fillId="0" borderId="10" xfId="0" applyNumberFormat="1" applyFont="1" applyBorder="1" applyAlignment="1">
      <alignment horizontal="right" vertical="center" indent="3"/>
    </xf>
    <xf numFmtId="0" fontId="23" fillId="2" borderId="35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42" fillId="2" borderId="0" xfId="70" applyFont="1" applyFill="1" applyAlignment="1">
      <alignment horizontal="left" vertical="center"/>
    </xf>
    <xf numFmtId="0" fontId="142" fillId="0" borderId="0" xfId="59" applyFont="1"/>
    <xf numFmtId="0" fontId="52" fillId="6" borderId="0" xfId="0" applyFont="1" applyFill="1" applyAlignment="1">
      <alignment horizontal="justify" vertical="center"/>
    </xf>
    <xf numFmtId="0" fontId="23" fillId="2" borderId="0" xfId="59" applyFont="1" applyFill="1" applyAlignment="1">
      <alignment horizontal="right" vertical="center" wrapText="1"/>
    </xf>
    <xf numFmtId="166" fontId="22" fillId="0" borderId="0" xfId="59" applyNumberFormat="1" applyFont="1" applyAlignment="1">
      <alignment horizontal="right" vertical="center"/>
    </xf>
    <xf numFmtId="166" fontId="49" fillId="0" borderId="0" xfId="59" applyNumberFormat="1" applyFont="1" applyAlignment="1">
      <alignment horizontal="right" vertical="center"/>
    </xf>
    <xf numFmtId="166" fontId="39" fillId="0" borderId="0" xfId="59" applyNumberFormat="1" applyFont="1" applyAlignment="1">
      <alignment horizontal="right" vertical="center" wrapText="1"/>
    </xf>
    <xf numFmtId="166" fontId="32" fillId="0" borderId="0" xfId="59" applyNumberFormat="1" applyFont="1" applyAlignment="1">
      <alignment horizontal="right" vertical="center"/>
    </xf>
    <xf numFmtId="166" fontId="38" fillId="0" borderId="0" xfId="59" applyNumberFormat="1" applyFont="1" applyAlignment="1">
      <alignment horizontal="right" vertical="center" wrapText="1"/>
    </xf>
    <xf numFmtId="166" fontId="39" fillId="0" borderId="1" xfId="59" applyNumberFormat="1" applyFont="1" applyBorder="1" applyAlignment="1">
      <alignment horizontal="right" vertical="center" wrapText="1"/>
    </xf>
    <xf numFmtId="166" fontId="22" fillId="0" borderId="7" xfId="59" applyNumberFormat="1" applyFont="1" applyBorder="1" applyAlignment="1">
      <alignment horizontal="right" vertical="center"/>
    </xf>
    <xf numFmtId="169" fontId="142" fillId="0" borderId="0" xfId="59" applyNumberFormat="1" applyFont="1"/>
    <xf numFmtId="0" fontId="85" fillId="0" borderId="0" xfId="71" applyFont="1" applyAlignment="1">
      <alignment vertical="center"/>
    </xf>
    <xf numFmtId="0" fontId="143" fillId="0" borderId="0" xfId="71" applyFont="1" applyAlignment="1">
      <alignment vertical="center"/>
    </xf>
    <xf numFmtId="0" fontId="144" fillId="0" borderId="0" xfId="71" applyFont="1" applyAlignment="1">
      <alignment horizontal="left" vertical="center" indent="1"/>
    </xf>
    <xf numFmtId="0" fontId="144" fillId="0" borderId="0" xfId="71" applyFont="1" applyAlignment="1">
      <alignment horizontal="left" vertical="center" indent="2"/>
    </xf>
    <xf numFmtId="0" fontId="144" fillId="0" borderId="0" xfId="71" applyFont="1" applyAlignment="1">
      <alignment horizontal="left" vertical="center" indent="3"/>
    </xf>
    <xf numFmtId="0" fontId="87" fillId="0" borderId="0" xfId="0" applyFont="1" applyAlignment="1">
      <alignment horizontal="left" vertical="center" indent="1"/>
    </xf>
    <xf numFmtId="0" fontId="85" fillId="0" borderId="7" xfId="0" applyFont="1" applyBorder="1" applyAlignment="1">
      <alignment horizontal="left"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4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8" fillId="0" borderId="0" xfId="0" applyFont="1" applyAlignment="1">
      <alignment horizontal="left" vertical="center"/>
    </xf>
    <xf numFmtId="1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 indent="1"/>
    </xf>
    <xf numFmtId="0" fontId="39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right" vertical="center"/>
    </xf>
    <xf numFmtId="0" fontId="35" fillId="0" borderId="3" xfId="0" applyFont="1" applyBorder="1" applyAlignment="1">
      <alignment wrapText="1"/>
    </xf>
    <xf numFmtId="1" fontId="55" fillId="0" borderId="3" xfId="0" applyNumberFormat="1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7" fillId="0" borderId="3" xfId="0" applyFont="1" applyBorder="1" applyAlignment="1">
      <alignment horizontal="right" vertical="center"/>
    </xf>
    <xf numFmtId="0" fontId="104" fillId="0" borderId="3" xfId="0" applyFont="1" applyBorder="1" applyAlignment="1">
      <alignment horizontal="right" vertical="center" indent="3"/>
    </xf>
    <xf numFmtId="0" fontId="27" fillId="0" borderId="0" xfId="2" applyFont="1" applyAlignment="1">
      <alignment horizontal="left" vertical="center" wrapText="1"/>
    </xf>
    <xf numFmtId="0" fontId="30" fillId="0" borderId="0" xfId="2" applyFont="1" applyAlignment="1">
      <alignment horizontal="left" vertical="center" wrapText="1"/>
    </xf>
    <xf numFmtId="0" fontId="30" fillId="0" borderId="0" xfId="2" applyFont="1" applyAlignment="1">
      <alignment horizontal="right" vertical="center"/>
    </xf>
    <xf numFmtId="0" fontId="34" fillId="0" borderId="0" xfId="59" applyFont="1" applyAlignment="1">
      <alignment horizontal="left" vertical="center"/>
    </xf>
    <xf numFmtId="0" fontId="27" fillId="0" borderId="0" xfId="59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34" fillId="0" borderId="0" xfId="50" applyFont="1" applyAlignment="1">
      <alignment horizontal="left" vertical="center"/>
    </xf>
    <xf numFmtId="0" fontId="72" fillId="6" borderId="0" xfId="0" applyFont="1" applyFill="1" applyAlignment="1">
      <alignment horizontal="left"/>
    </xf>
    <xf numFmtId="0" fontId="72" fillId="6" borderId="0" xfId="0" applyFont="1" applyFill="1" applyAlignment="1">
      <alignment horizontal="left" vertical="center"/>
    </xf>
    <xf numFmtId="0" fontId="76" fillId="0" borderId="0" xfId="0" applyFont="1" applyAlignment="1">
      <alignment horizontal="justify" vertical="center"/>
    </xf>
    <xf numFmtId="0" fontId="131" fillId="3" borderId="0" xfId="0" applyFont="1" applyFill="1" applyAlignment="1">
      <alignment horizontal="right" vertical="center"/>
    </xf>
    <xf numFmtId="0" fontId="84" fillId="2" borderId="13" xfId="0" applyFont="1" applyFill="1" applyBorder="1" applyAlignment="1">
      <alignment horizontal="center" vertical="center" wrapText="1"/>
    </xf>
    <xf numFmtId="0" fontId="84" fillId="2" borderId="14" xfId="0" applyFont="1" applyFill="1" applyBorder="1" applyAlignment="1">
      <alignment horizontal="center" vertical="center" wrapText="1"/>
    </xf>
    <xf numFmtId="0" fontId="76" fillId="0" borderId="4" xfId="0" applyFont="1" applyBorder="1" applyAlignment="1">
      <alignment horizontal="left" vertical="center"/>
    </xf>
    <xf numFmtId="0" fontId="89" fillId="0" borderId="3" xfId="50" applyFont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0" borderId="0" xfId="0" applyFont="1" applyAlignment="1">
      <alignment horizontal="right" vertical="center"/>
    </xf>
    <xf numFmtId="0" fontId="42" fillId="4" borderId="31" xfId="0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42" fillId="4" borderId="32" xfId="0" applyFont="1" applyFill="1" applyBorder="1" applyAlignment="1">
      <alignment horizontal="center"/>
    </xf>
    <xf numFmtId="0" fontId="76" fillId="0" borderId="0" xfId="59" applyFont="1" applyAlignment="1">
      <alignment horizontal="left" vertical="center"/>
    </xf>
    <xf numFmtId="0" fontId="27" fillId="0" borderId="0" xfId="59" applyFont="1" applyAlignment="1">
      <alignment horizontal="left" vertical="center"/>
    </xf>
    <xf numFmtId="0" fontId="89" fillId="0" borderId="0" xfId="59" applyFont="1" applyAlignment="1">
      <alignment horizontal="left" vertical="center"/>
    </xf>
    <xf numFmtId="0" fontId="89" fillId="0" borderId="0" xfId="59" applyFont="1" applyAlignment="1">
      <alignment horizontal="right" vertical="center"/>
    </xf>
    <xf numFmtId="0" fontId="89" fillId="0" borderId="0" xfId="29" applyFont="1" applyAlignment="1">
      <alignment horizontal="right" vertical="center"/>
    </xf>
    <xf numFmtId="0" fontId="127" fillId="0" borderId="2" xfId="49" applyFont="1" applyBorder="1" applyAlignment="1">
      <alignment horizontal="left" vertical="center" wrapText="1"/>
    </xf>
    <xf numFmtId="0" fontId="127" fillId="0" borderId="2" xfId="49" applyFont="1" applyBorder="1" applyAlignment="1">
      <alignment horizontal="left" vertical="center"/>
    </xf>
    <xf numFmtId="0" fontId="127" fillId="0" borderId="0" xfId="49" applyFont="1" applyBorder="1" applyAlignment="1">
      <alignment horizontal="left" vertical="center"/>
    </xf>
  </cellXfs>
  <cellStyles count="72">
    <cellStyle name="Čiarka 2" xfId="3" xr:uid="{00000000-0005-0000-0000-000000000000}"/>
    <cellStyle name="Čiarka 3" xfId="5" xr:uid="{00000000-0005-0000-0000-000001000000}"/>
    <cellStyle name="Čiarka 4" xfId="64" xr:uid="{841D43AF-E844-446B-8114-4FC9795075E0}"/>
    <cellStyle name="Excel Built-in Normal" xfId="31" xr:uid="{ED4CAD0E-6FF7-4352-A67A-E1228D223AB3}"/>
    <cellStyle name="Hypertextové prepojenie" xfId="49" builtinId="8"/>
    <cellStyle name="Hypertextové prepojenie 2" xfId="46" xr:uid="{44E21DF9-CDA7-46C7-AB0D-51C3AB4A382B}"/>
    <cellStyle name="Normal 10" xfId="54" xr:uid="{A8327D46-025F-4E78-B8FB-2784FC0D2F53}"/>
    <cellStyle name="Normal 11" xfId="55" xr:uid="{BC33EB32-9A39-4B5D-A00E-B2E62AC11FD7}"/>
    <cellStyle name="Normal 12" xfId="56" xr:uid="{7D4E0139-BEDE-496E-A48A-05E4A9878F05}"/>
    <cellStyle name="Normal 13" xfId="57" xr:uid="{9C110862-3D7E-4951-AF07-92181B1D406B}"/>
    <cellStyle name="Normal 14" xfId="58" xr:uid="{B9DAD213-18C8-4712-8CA7-FC5E7AE24A52}"/>
    <cellStyle name="Normal 15" xfId="59" xr:uid="{355B4C19-EA9E-4513-BF68-5BA6DA90B8D7}"/>
    <cellStyle name="Normal 2" xfId="21" xr:uid="{00000000-0005-0000-0000-000003000000}"/>
    <cellStyle name="Normal 2 2" xfId="25" xr:uid="{72E3B3B9-826E-404A-A8CE-CEDA3558793B}"/>
    <cellStyle name="Normal 2 2 2" xfId="53" xr:uid="{86830F9A-F13A-428D-AC6B-6F25F7E7F78F}"/>
    <cellStyle name="Normal 2 2 2 3" xfId="67" xr:uid="{BA5D8E53-9A19-4172-AB89-30A0A0A969AB}"/>
    <cellStyle name="Normal 2 3" xfId="28" xr:uid="{DEBA1E44-C8D0-4D62-A7F3-8F06AAA2420D}"/>
    <cellStyle name="Normal 2 4" xfId="50" xr:uid="{4B088D82-20F9-4AFB-9857-FD5E85453C97}"/>
    <cellStyle name="Normal 2 5" xfId="60" xr:uid="{DFFF3C9F-8E85-4FD3-9569-E37E4FD6EBCB}"/>
    <cellStyle name="Normal 3" xfId="22" xr:uid="{00000000-0005-0000-0000-000004000000}"/>
    <cellStyle name="Normal 3 2" xfId="34" xr:uid="{CB848C81-7FF3-4B1B-BFB4-E97D6F738E5A}"/>
    <cellStyle name="Normal 3 3" xfId="39" xr:uid="{2BB7E257-6F9A-4768-ACC0-4DEA4B004A37}"/>
    <cellStyle name="Normal 3 4" xfId="41" xr:uid="{83CA6303-CE6A-4394-A18C-B79349211D5B}"/>
    <cellStyle name="Normal 3 5" xfId="42" xr:uid="{CCD3FEE8-A6F2-4456-BCDA-463F2A7E50DE}"/>
    <cellStyle name="Normal 4" xfId="33" xr:uid="{A31327DB-511B-4079-A985-7338905B9256}"/>
    <cellStyle name="Normal 4 2" xfId="38" xr:uid="{0CB518CF-49A1-4DE0-9488-66313FADCDC0}"/>
    <cellStyle name="Normal 4 2 2" xfId="66" xr:uid="{EDB78D54-CF29-4ACE-89FF-EB24EDADB2E9}"/>
    <cellStyle name="Normal 45" xfId="4" xr:uid="{00000000-0005-0000-0000-000005000000}"/>
    <cellStyle name="Normal 45 2 2 2" xfId="36" xr:uid="{008AE759-3920-4F2F-B9D0-6B13F8CBB548}"/>
    <cellStyle name="Normal 5" xfId="35" xr:uid="{354004DA-8F63-42B5-ACC5-1090FBB74BF8}"/>
    <cellStyle name="Normal 52" xfId="12" xr:uid="{00000000-0005-0000-0000-000006000000}"/>
    <cellStyle name="Normal 6" xfId="37" xr:uid="{E5381C10-C185-4663-BAAA-AC535BD69EBC}"/>
    <cellStyle name="Normal 7" xfId="40" xr:uid="{F38A2BDD-5C27-4819-B4AF-CCBDE726C101}"/>
    <cellStyle name="Normal 7 2" xfId="68" xr:uid="{EEC2B0F9-0FD1-4532-9B3F-D18D57056C16}"/>
    <cellStyle name="Normal 8" xfId="45" xr:uid="{99364E93-B523-4F95-BE0F-005478729EC7}"/>
    <cellStyle name="Normal 9" xfId="51" xr:uid="{8FAEE769-159C-4457-9354-30AF15FD72E3}"/>
    <cellStyle name="Normálna" xfId="0" builtinId="0"/>
    <cellStyle name="Normálna 10" xfId="14" xr:uid="{00000000-0005-0000-0000-000009000000}"/>
    <cellStyle name="Normálna 2" xfId="2" xr:uid="{00000000-0005-0000-0000-00000A000000}"/>
    <cellStyle name="Normálna 2 2" xfId="23" xr:uid="{00000000-0005-0000-0000-00000B000000}"/>
    <cellStyle name="Normálna 2 3" xfId="29" xr:uid="{F78E7A6C-755D-41A7-9FD7-02F507E930C3}"/>
    <cellStyle name="Normálna 3" xfId="17" xr:uid="{00000000-0005-0000-0000-00000C000000}"/>
    <cellStyle name="Normálna 4" xfId="18" xr:uid="{00000000-0005-0000-0000-00000D000000}"/>
    <cellStyle name="Normálna 5" xfId="19" xr:uid="{00000000-0005-0000-0000-00000E000000}"/>
    <cellStyle name="Normálna 6" xfId="62" xr:uid="{3549C4EA-0DD4-4892-838F-A9FB60CA892D}"/>
    <cellStyle name="Normálna 7" xfId="10" xr:uid="{00000000-0005-0000-0000-00000F000000}"/>
    <cellStyle name="Normálna 7 2" xfId="48" xr:uid="{66286092-03A6-4A9E-A3C4-3D49E197F860}"/>
    <cellStyle name="Normálna 7 2 2" xfId="65" xr:uid="{D1A0ACEF-EE6F-4116-9037-487B8995708D}"/>
    <cellStyle name="Normálna 7 2 3" xfId="69" xr:uid="{F1200FD9-12B7-4092-B91A-E01DC1BED937}"/>
    <cellStyle name="normálne 11 2" xfId="1" xr:uid="{00000000-0005-0000-0000-000010000000}"/>
    <cellStyle name="Normálne 14" xfId="30" xr:uid="{77160D07-5CEE-433C-8866-02EFF6457F1A}"/>
    <cellStyle name="Normálne 14 2" xfId="43" xr:uid="{DD7B76DF-D22F-44D9-9D50-C4C33A06C96A}"/>
    <cellStyle name="Normálne 14 2 2" xfId="32" xr:uid="{993E3675-6F55-4037-8807-AC121C1212FD}"/>
    <cellStyle name="Normálne 14 2 2 2" xfId="44" xr:uid="{A86D02AA-B730-40B5-89FB-12BB1CD1A902}"/>
    <cellStyle name="Normálne 16" xfId="20" xr:uid="{00000000-0005-0000-0000-000011000000}"/>
    <cellStyle name="normálne 3 2" xfId="27" xr:uid="{9BFF035E-376E-46E3-9BD1-FB2B41230795}"/>
    <cellStyle name="Normálne 5 2" xfId="52" xr:uid="{219C1516-C4ED-498A-A39A-43A8417751FD}"/>
    <cellStyle name="normálne 5 3" xfId="13" xr:uid="{00000000-0005-0000-0000-000012000000}"/>
    <cellStyle name="normálne 5 3 2" xfId="26" xr:uid="{A6BC506A-7925-4FC4-BD27-E9D6702C4B7D}"/>
    <cellStyle name="Normálne 50" xfId="6" xr:uid="{00000000-0005-0000-0000-000013000000}"/>
    <cellStyle name="Normálne 50 2" xfId="47" xr:uid="{6549A4AB-C027-44AD-918F-3B013B995851}"/>
    <cellStyle name="Normálne 52" xfId="9" xr:uid="{00000000-0005-0000-0000-000014000000}"/>
    <cellStyle name="Normálne 53" xfId="7" xr:uid="{00000000-0005-0000-0000-000015000000}"/>
    <cellStyle name="Normálne 54" xfId="8" xr:uid="{00000000-0005-0000-0000-000016000000}"/>
    <cellStyle name="Normálne 9" xfId="11" xr:uid="{00000000-0005-0000-0000-000017000000}"/>
    <cellStyle name="Normálne 9 2" xfId="24" xr:uid="{08395FC5-9858-4457-8C46-AF205CB41E9C}"/>
    <cellStyle name="normálne_annex tab 2,3,5" xfId="16" xr:uid="{00000000-0005-0000-0000-000018000000}"/>
    <cellStyle name="normálne_dane pre rozpocet 2006-2008_JUN2005_final" xfId="71" xr:uid="{F8091400-CAA9-4F0C-9D81-E8C7BD9EFE63}"/>
    <cellStyle name="normálne_IFP_DANE_20081103" xfId="70" xr:uid="{6730EC32-AC2D-4613-83D8-1C79EE5AB7FB}"/>
    <cellStyle name="Percent 2" xfId="61" xr:uid="{F970D6A4-0020-4438-8B70-596FB259C002}"/>
    <cellStyle name="Percentá 16" xfId="15" xr:uid="{00000000-0005-0000-0000-000019000000}"/>
    <cellStyle name="Percentá 2" xfId="63" xr:uid="{7AC5A900-E72B-4CAF-86FA-03324EE51FD3}"/>
  </cellStyles>
  <dxfs count="0"/>
  <tableStyles count="1" defaultTableStyle="TableStyleMedium2" defaultPivotStyle="PivotStyleLight16">
    <tableStyle name="Invisible" pivot="0" table="0" count="0" xr9:uid="{41B8B09A-C14B-43E5-A37A-FB35ACFDE82E}"/>
  </tableStyles>
  <colors>
    <mruColors>
      <color rgb="FF13B5EA"/>
      <color rgb="FFBFBFBF"/>
      <color rgb="FF595959"/>
      <color rgb="FF59595B"/>
      <color rgb="FFDCB47B"/>
      <color rgb="FFB2E4F8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9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7.xml"/><Relationship Id="rId63" Type="http://schemas.openxmlformats.org/officeDocument/2006/relationships/externalLink" Target="externalLinks/externalLink38.xml"/><Relationship Id="rId84" Type="http://schemas.openxmlformats.org/officeDocument/2006/relationships/externalLink" Target="externalLinks/externalLink59.xml"/><Relationship Id="rId138" Type="http://schemas.openxmlformats.org/officeDocument/2006/relationships/externalLink" Target="externalLinks/externalLink113.xml"/><Relationship Id="rId107" Type="http://schemas.openxmlformats.org/officeDocument/2006/relationships/externalLink" Target="externalLinks/externalLink82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7.xml"/><Relationship Id="rId53" Type="http://schemas.openxmlformats.org/officeDocument/2006/relationships/externalLink" Target="externalLinks/externalLink28.xml"/><Relationship Id="rId74" Type="http://schemas.openxmlformats.org/officeDocument/2006/relationships/externalLink" Target="externalLinks/externalLink49.xml"/><Relationship Id="rId128" Type="http://schemas.openxmlformats.org/officeDocument/2006/relationships/externalLink" Target="externalLinks/externalLink10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65.xml"/><Relationship Id="rId95" Type="http://schemas.openxmlformats.org/officeDocument/2006/relationships/externalLink" Target="externalLinks/externalLink70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9.xml"/><Relationship Id="rId69" Type="http://schemas.openxmlformats.org/officeDocument/2006/relationships/externalLink" Target="externalLinks/externalLink44.xml"/><Relationship Id="rId113" Type="http://schemas.openxmlformats.org/officeDocument/2006/relationships/externalLink" Target="externalLinks/externalLink88.xml"/><Relationship Id="rId118" Type="http://schemas.openxmlformats.org/officeDocument/2006/relationships/externalLink" Target="externalLinks/externalLink93.xml"/><Relationship Id="rId134" Type="http://schemas.openxmlformats.org/officeDocument/2006/relationships/externalLink" Target="externalLinks/externalLink109.xml"/><Relationship Id="rId139" Type="http://schemas.openxmlformats.org/officeDocument/2006/relationships/externalLink" Target="externalLinks/externalLink114.xml"/><Relationship Id="rId80" Type="http://schemas.openxmlformats.org/officeDocument/2006/relationships/externalLink" Target="externalLinks/externalLink55.xml"/><Relationship Id="rId85" Type="http://schemas.openxmlformats.org/officeDocument/2006/relationships/externalLink" Target="externalLinks/externalLink6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34.xml"/><Relationship Id="rId103" Type="http://schemas.openxmlformats.org/officeDocument/2006/relationships/externalLink" Target="externalLinks/externalLink78.xml"/><Relationship Id="rId108" Type="http://schemas.openxmlformats.org/officeDocument/2006/relationships/externalLink" Target="externalLinks/externalLink83.xml"/><Relationship Id="rId124" Type="http://schemas.openxmlformats.org/officeDocument/2006/relationships/externalLink" Target="externalLinks/externalLink99.xml"/><Relationship Id="rId129" Type="http://schemas.openxmlformats.org/officeDocument/2006/relationships/externalLink" Target="externalLinks/externalLink104.xml"/><Relationship Id="rId54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45.xml"/><Relationship Id="rId75" Type="http://schemas.openxmlformats.org/officeDocument/2006/relationships/externalLink" Target="externalLinks/externalLink50.xml"/><Relationship Id="rId91" Type="http://schemas.openxmlformats.org/officeDocument/2006/relationships/externalLink" Target="externalLinks/externalLink66.xml"/><Relationship Id="rId96" Type="http://schemas.openxmlformats.org/officeDocument/2006/relationships/externalLink" Target="externalLinks/externalLink71.xml"/><Relationship Id="rId140" Type="http://schemas.openxmlformats.org/officeDocument/2006/relationships/theme" Target="theme/theme1.xml"/><Relationship Id="rId14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49" Type="http://schemas.openxmlformats.org/officeDocument/2006/relationships/externalLink" Target="externalLinks/externalLink24.xml"/><Relationship Id="rId114" Type="http://schemas.openxmlformats.org/officeDocument/2006/relationships/externalLink" Target="externalLinks/externalLink89.xml"/><Relationship Id="rId119" Type="http://schemas.openxmlformats.org/officeDocument/2006/relationships/externalLink" Target="externalLinks/externalLink94.xml"/><Relationship Id="rId44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35.xml"/><Relationship Id="rId65" Type="http://schemas.openxmlformats.org/officeDocument/2006/relationships/externalLink" Target="externalLinks/externalLink40.xml"/><Relationship Id="rId81" Type="http://schemas.openxmlformats.org/officeDocument/2006/relationships/externalLink" Target="externalLinks/externalLink56.xml"/><Relationship Id="rId86" Type="http://schemas.openxmlformats.org/officeDocument/2006/relationships/externalLink" Target="externalLinks/externalLink61.xml"/><Relationship Id="rId130" Type="http://schemas.openxmlformats.org/officeDocument/2006/relationships/externalLink" Target="externalLinks/externalLink105.xml"/><Relationship Id="rId135" Type="http://schemas.openxmlformats.org/officeDocument/2006/relationships/externalLink" Target="externalLinks/externalLink110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4.xml"/><Relationship Id="rId109" Type="http://schemas.openxmlformats.org/officeDocument/2006/relationships/externalLink" Target="externalLinks/externalLink84.xml"/><Relationship Id="rId34" Type="http://schemas.openxmlformats.org/officeDocument/2006/relationships/externalLink" Target="externalLinks/externalLink9.xml"/><Relationship Id="rId50" Type="http://schemas.openxmlformats.org/officeDocument/2006/relationships/externalLink" Target="externalLinks/externalLink25.xml"/><Relationship Id="rId55" Type="http://schemas.openxmlformats.org/officeDocument/2006/relationships/externalLink" Target="externalLinks/externalLink30.xml"/><Relationship Id="rId76" Type="http://schemas.openxmlformats.org/officeDocument/2006/relationships/externalLink" Target="externalLinks/externalLink51.xml"/><Relationship Id="rId97" Type="http://schemas.openxmlformats.org/officeDocument/2006/relationships/externalLink" Target="externalLinks/externalLink72.xml"/><Relationship Id="rId104" Type="http://schemas.openxmlformats.org/officeDocument/2006/relationships/externalLink" Target="externalLinks/externalLink79.xml"/><Relationship Id="rId120" Type="http://schemas.openxmlformats.org/officeDocument/2006/relationships/externalLink" Target="externalLinks/externalLink95.xml"/><Relationship Id="rId125" Type="http://schemas.openxmlformats.org/officeDocument/2006/relationships/externalLink" Target="externalLinks/externalLink100.xml"/><Relationship Id="rId141" Type="http://schemas.openxmlformats.org/officeDocument/2006/relationships/styles" Target="styles.xml"/><Relationship Id="rId146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6.xml"/><Relationship Id="rId92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4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66" Type="http://schemas.openxmlformats.org/officeDocument/2006/relationships/externalLink" Target="externalLinks/externalLink41.xml"/><Relationship Id="rId87" Type="http://schemas.openxmlformats.org/officeDocument/2006/relationships/externalLink" Target="externalLinks/externalLink62.xml"/><Relationship Id="rId110" Type="http://schemas.openxmlformats.org/officeDocument/2006/relationships/externalLink" Target="externalLinks/externalLink85.xml"/><Relationship Id="rId115" Type="http://schemas.openxmlformats.org/officeDocument/2006/relationships/externalLink" Target="externalLinks/externalLink90.xml"/><Relationship Id="rId131" Type="http://schemas.openxmlformats.org/officeDocument/2006/relationships/externalLink" Target="externalLinks/externalLink106.xml"/><Relationship Id="rId136" Type="http://schemas.openxmlformats.org/officeDocument/2006/relationships/externalLink" Target="externalLinks/externalLink111.xml"/><Relationship Id="rId61" Type="http://schemas.openxmlformats.org/officeDocument/2006/relationships/externalLink" Target="externalLinks/externalLink36.xml"/><Relationship Id="rId82" Type="http://schemas.openxmlformats.org/officeDocument/2006/relationships/externalLink" Target="externalLinks/externalLink5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56" Type="http://schemas.openxmlformats.org/officeDocument/2006/relationships/externalLink" Target="externalLinks/externalLink31.xml"/><Relationship Id="rId77" Type="http://schemas.openxmlformats.org/officeDocument/2006/relationships/externalLink" Target="externalLinks/externalLink52.xml"/><Relationship Id="rId100" Type="http://schemas.openxmlformats.org/officeDocument/2006/relationships/externalLink" Target="externalLinks/externalLink75.xml"/><Relationship Id="rId105" Type="http://schemas.openxmlformats.org/officeDocument/2006/relationships/externalLink" Target="externalLinks/externalLink80.xml"/><Relationship Id="rId126" Type="http://schemas.openxmlformats.org/officeDocument/2006/relationships/externalLink" Target="externalLinks/externalLink10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6.xml"/><Relationship Id="rId72" Type="http://schemas.openxmlformats.org/officeDocument/2006/relationships/externalLink" Target="externalLinks/externalLink47.xml"/><Relationship Id="rId93" Type="http://schemas.openxmlformats.org/officeDocument/2006/relationships/externalLink" Target="externalLinks/externalLink68.xml"/><Relationship Id="rId98" Type="http://schemas.openxmlformats.org/officeDocument/2006/relationships/externalLink" Target="externalLinks/externalLink73.xml"/><Relationship Id="rId121" Type="http://schemas.openxmlformats.org/officeDocument/2006/relationships/externalLink" Target="externalLinks/externalLink96.xml"/><Relationship Id="rId14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21.xml"/><Relationship Id="rId67" Type="http://schemas.openxmlformats.org/officeDocument/2006/relationships/externalLink" Target="externalLinks/externalLink42.xml"/><Relationship Id="rId116" Type="http://schemas.openxmlformats.org/officeDocument/2006/relationships/externalLink" Target="externalLinks/externalLink91.xml"/><Relationship Id="rId137" Type="http://schemas.openxmlformats.org/officeDocument/2006/relationships/externalLink" Target="externalLinks/externalLink11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62" Type="http://schemas.openxmlformats.org/officeDocument/2006/relationships/externalLink" Target="externalLinks/externalLink37.xml"/><Relationship Id="rId83" Type="http://schemas.openxmlformats.org/officeDocument/2006/relationships/externalLink" Target="externalLinks/externalLink58.xml"/><Relationship Id="rId88" Type="http://schemas.openxmlformats.org/officeDocument/2006/relationships/externalLink" Target="externalLinks/externalLink63.xml"/><Relationship Id="rId111" Type="http://schemas.openxmlformats.org/officeDocument/2006/relationships/externalLink" Target="externalLinks/externalLink86.xml"/><Relationship Id="rId132" Type="http://schemas.openxmlformats.org/officeDocument/2006/relationships/externalLink" Target="externalLinks/externalLink107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11.xml"/><Relationship Id="rId57" Type="http://schemas.openxmlformats.org/officeDocument/2006/relationships/externalLink" Target="externalLinks/externalLink32.xml"/><Relationship Id="rId106" Type="http://schemas.openxmlformats.org/officeDocument/2006/relationships/externalLink" Target="externalLinks/externalLink81.xml"/><Relationship Id="rId127" Type="http://schemas.openxmlformats.org/officeDocument/2006/relationships/externalLink" Target="externalLinks/externalLink10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6.xml"/><Relationship Id="rId52" Type="http://schemas.openxmlformats.org/officeDocument/2006/relationships/externalLink" Target="externalLinks/externalLink27.xml"/><Relationship Id="rId73" Type="http://schemas.openxmlformats.org/officeDocument/2006/relationships/externalLink" Target="externalLinks/externalLink48.xml"/><Relationship Id="rId78" Type="http://schemas.openxmlformats.org/officeDocument/2006/relationships/externalLink" Target="externalLinks/externalLink53.xml"/><Relationship Id="rId94" Type="http://schemas.openxmlformats.org/officeDocument/2006/relationships/externalLink" Target="externalLinks/externalLink69.xml"/><Relationship Id="rId99" Type="http://schemas.openxmlformats.org/officeDocument/2006/relationships/externalLink" Target="externalLinks/externalLink74.xml"/><Relationship Id="rId101" Type="http://schemas.openxmlformats.org/officeDocument/2006/relationships/externalLink" Target="externalLinks/externalLink76.xml"/><Relationship Id="rId122" Type="http://schemas.openxmlformats.org/officeDocument/2006/relationships/externalLink" Target="externalLinks/externalLink97.xml"/><Relationship Id="rId14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externalLink" Target="externalLinks/externalLink1.xml"/><Relationship Id="rId47" Type="http://schemas.openxmlformats.org/officeDocument/2006/relationships/externalLink" Target="externalLinks/externalLink22.xml"/><Relationship Id="rId68" Type="http://schemas.openxmlformats.org/officeDocument/2006/relationships/externalLink" Target="externalLinks/externalLink43.xml"/><Relationship Id="rId89" Type="http://schemas.openxmlformats.org/officeDocument/2006/relationships/externalLink" Target="externalLinks/externalLink64.xml"/><Relationship Id="rId112" Type="http://schemas.openxmlformats.org/officeDocument/2006/relationships/externalLink" Target="externalLinks/externalLink87.xml"/><Relationship Id="rId133" Type="http://schemas.openxmlformats.org/officeDocument/2006/relationships/externalLink" Target="externalLinks/externalLink108.xml"/><Relationship Id="rId16" Type="http://schemas.openxmlformats.org/officeDocument/2006/relationships/worksheet" Target="worksheets/sheet16.xml"/><Relationship Id="rId37" Type="http://schemas.openxmlformats.org/officeDocument/2006/relationships/externalLink" Target="externalLinks/externalLink12.xml"/><Relationship Id="rId58" Type="http://schemas.openxmlformats.org/officeDocument/2006/relationships/externalLink" Target="externalLinks/externalLink33.xml"/><Relationship Id="rId79" Type="http://schemas.openxmlformats.org/officeDocument/2006/relationships/externalLink" Target="externalLinks/externalLink54.xml"/><Relationship Id="rId102" Type="http://schemas.openxmlformats.org/officeDocument/2006/relationships/externalLink" Target="externalLinks/externalLink77.xml"/><Relationship Id="rId123" Type="http://schemas.openxmlformats.org/officeDocument/2006/relationships/externalLink" Target="externalLinks/externalLink98.xml"/><Relationship Id="rId14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'G02'!$A$2</c:f>
              <c:strCache>
                <c:ptCount val="1"/>
                <c:pt idx="0">
                  <c:v>Program stability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DCB47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'G02'!$B$1:$D$1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'G02'!$B$2:$D$2</c:f>
              <c:numCache>
                <c:formatCode>0.0</c:formatCode>
                <c:ptCount val="3"/>
                <c:pt idx="0">
                  <c:v>-4.7353070904430741</c:v>
                </c:pt>
                <c:pt idx="1">
                  <c:v>-5.1509442696150218</c:v>
                </c:pt>
                <c:pt idx="2">
                  <c:v>-4.934132521391235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6-4933-AB35-C5092BCB0073}"/>
            </c:ext>
          </c:extLst>
        </c:ser>
        <c:ser>
          <c:idx val="1"/>
          <c:order val="1"/>
          <c:tx>
            <c:strRef>
              <c:f>'G02'!$A$3</c:f>
              <c:strCache>
                <c:ptCount val="1"/>
                <c:pt idx="0">
                  <c:v>Prognóza RRZ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'G02'!$B$1:$D$1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'G02'!$B$3:$D$3</c:f>
              <c:numCache>
                <c:formatCode>0.0</c:formatCode>
                <c:ptCount val="3"/>
                <c:pt idx="0">
                  <c:v>-4.6448184501680503</c:v>
                </c:pt>
                <c:pt idx="1">
                  <c:v>-4.9272303518955498</c:v>
                </c:pt>
                <c:pt idx="2">
                  <c:v>-4.6129353331983003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6-4933-AB35-C5092BCB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2540048"/>
        <c:axId val="1432541008"/>
      </c:barChart>
      <c:catAx>
        <c:axId val="14325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432541008"/>
        <c:crosses val="autoZero"/>
        <c:auto val="1"/>
        <c:lblAlgn val="ctr"/>
        <c:lblOffset val="100"/>
        <c:noMultiLvlLbl val="0"/>
      </c:catAx>
      <c:valAx>
        <c:axId val="1432541008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43254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46131905779623E-2"/>
          <c:y val="3.0324563732133627E-2"/>
          <c:w val="0.9015507931112221"/>
          <c:h val="0.60647038877889403"/>
        </c:manualLayout>
      </c:layout>
      <c:areaChart>
        <c:grouping val="stacked"/>
        <c:varyColors val="0"/>
        <c:ser>
          <c:idx val="1"/>
          <c:order val="3"/>
          <c:spPr>
            <a:solidFill>
              <a:srgbClr val="92D050">
                <a:alpha val="30000"/>
              </a:srgbClr>
            </a:solidFill>
            <a:ln w="19050">
              <a:noFill/>
              <a:prstDash val="dash"/>
            </a:ln>
            <a:effectLst/>
          </c:spPr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'G11'!$H$3:$H$17</c:f>
              <c:numCache>
                <c:formatCode>0.0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9-490A-81E9-E55585BEFDF3}"/>
            </c:ext>
          </c:extLst>
        </c:ser>
        <c:ser>
          <c:idx val="2"/>
          <c:order val="4"/>
          <c:spPr>
            <a:solidFill>
              <a:srgbClr val="FFC000">
                <a:alpha val="30000"/>
              </a:srgbClr>
            </a:solidFill>
            <a:ln w="19050">
              <a:noFill/>
              <a:prstDash val="dash"/>
            </a:ln>
            <a:effectLst/>
          </c:spPr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'G11'!$I$3:$I$17</c:f>
              <c:numCache>
                <c:formatCode>0.0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9-490A-81E9-E55585BEFDF3}"/>
            </c:ext>
          </c:extLst>
        </c:ser>
        <c:ser>
          <c:idx val="3"/>
          <c:order val="6"/>
          <c:spPr>
            <a:solidFill>
              <a:srgbClr val="FF0000">
                <a:alpha val="30000"/>
              </a:srgbClr>
            </a:solidFill>
            <a:ln>
              <a:noFill/>
            </a:ln>
            <a:effectLst/>
          </c:spPr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'G11'!$J$3:$J$17</c:f>
              <c:numCache>
                <c:formatCode>0.0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9-490A-81E9-E55585BEF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17072"/>
        <c:axId val="785016744"/>
      </c:areaChart>
      <c:barChart>
        <c:barDir val="col"/>
        <c:grouping val="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E59-490A-81E9-E55585BEFDF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E59-490A-81E9-E55585BEFDF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E59-490A-81E9-E55585BEFDF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E59-490A-81E9-E55585BEFDF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E59-490A-81E9-E55585BEFDF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E59-490A-81E9-E55585BEFDF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E59-490A-81E9-E55585BEFDF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E59-490A-81E9-E55585BEFDF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E59-490A-81E9-E55585BEFDF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59-490A-81E9-E55585BEFDF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59-490A-81E9-E55585BEFDF3}"/>
              </c:ext>
            </c:extLst>
          </c:dPt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59-490A-81E9-E55585BEFD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59-490A-81E9-E55585BEFDF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'G11'!$B$3:$B$17</c:f>
              <c:numCache>
                <c:formatCode>0.0</c:formatCode>
                <c:ptCount val="15"/>
                <c:pt idx="0" formatCode="General">
                  <c:v>0</c:v>
                </c:pt>
                <c:pt idx="1">
                  <c:v>1.9</c:v>
                </c:pt>
                <c:pt idx="2">
                  <c:v>1.4</c:v>
                </c:pt>
                <c:pt idx="3">
                  <c:v>0.4</c:v>
                </c:pt>
                <c:pt idx="4">
                  <c:v>0.83</c:v>
                </c:pt>
                <c:pt idx="5">
                  <c:v>1.1981153569580012</c:v>
                </c:pt>
                <c:pt idx="6">
                  <c:v>1.6497370647195042</c:v>
                </c:pt>
                <c:pt idx="7">
                  <c:v>4.858228919854187</c:v>
                </c:pt>
                <c:pt idx="8">
                  <c:v>5.1726435461118774</c:v>
                </c:pt>
                <c:pt idx="9">
                  <c:v>4.2112790812321075</c:v>
                </c:pt>
                <c:pt idx="10" formatCode="0.00">
                  <c:v>4.3475443730568299</c:v>
                </c:pt>
                <c:pt idx="11" formatCode="0.00">
                  <c:v>5.0996659899717196</c:v>
                </c:pt>
                <c:pt idx="12" formatCode="0.00">
                  <c:v>5.4773540700064798</c:v>
                </c:pt>
                <c:pt idx="13" formatCode="0.00">
                  <c:v>5.4773540700064798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E59-490A-81E9-E55585BEFDF3}"/>
            </c:ext>
          </c:extLst>
        </c:ser>
        <c:ser>
          <c:idx val="5"/>
          <c:order val="1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59-490A-81E9-E55585BEFDF3}"/>
                </c:ext>
              </c:extLst>
            </c:dLbl>
            <c:dLbl>
              <c:idx val="11"/>
              <c:layout>
                <c:manualLayout>
                  <c:x val="-5.1387146600650656E-2"/>
                  <c:y val="-2.293202490381791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7030A0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59-490A-81E9-E55585BEFDF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59-490A-81E9-E55585BEFDF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59-490A-81E9-E55585BEF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'G11'!$C$3:$C$17</c:f>
              <c:numCache>
                <c:formatCode>0.0</c:formatCode>
                <c:ptCount val="15"/>
                <c:pt idx="0" formatCode="General">
                  <c:v>0</c:v>
                </c:pt>
                <c:pt idx="11" formatCode="0.00">
                  <c:v>-0.19372176752279549</c:v>
                </c:pt>
                <c:pt idx="12" formatCode="0.00">
                  <c:v>-0.19372176752279549</c:v>
                </c:pt>
                <c:pt idx="13" formatCode="0.00">
                  <c:v>-0.19372176752279549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59-490A-81E9-E55585BEFDF3}"/>
            </c:ext>
          </c:extLst>
        </c:ser>
        <c:ser>
          <c:idx val="6"/>
          <c:order val="5"/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59-490A-81E9-E55585BEFDF3}"/>
                </c:ext>
              </c:extLst>
            </c:dLbl>
            <c:dLbl>
              <c:idx val="12"/>
              <c:layout>
                <c:manualLayout>
                  <c:x val="-2.9343469881167542E-2"/>
                  <c:y val="-7.87693486924424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Constantia" panose="02030602050306030303" pitchFamily="18" charset="0"/>
                        <a:ea typeface="+mn-ea"/>
                        <a:cs typeface="+mn-cs"/>
                      </a:defRPr>
                    </a:pPr>
                    <a:r>
                      <a:rPr lang="en-US" sz="900">
                        <a:solidFill>
                          <a:schemeClr val="tx1"/>
                        </a:solidFill>
                      </a:rPr>
                      <a:t>+</a:t>
                    </a:r>
                    <a:fld id="{1C64F7DE-B3BC-42FC-890F-0F52D74586D9}" type="VALUE">
                      <a:rPr lang="en-US" sz="900">
                        <a:solidFill>
                          <a:schemeClr val="tx1"/>
                        </a:solidFill>
                      </a:rPr>
                      <a:pPr>
                        <a:defRPr sz="900" b="1">
                          <a:solidFill>
                            <a:schemeClr val="tx1"/>
                          </a:solidFill>
                        </a:defRPr>
                      </a:pPr>
                      <a:t>[HODNOTA]</a:t>
                    </a:fld>
                    <a:endParaRPr lang="en-US" sz="900">
                      <a:solidFill>
                        <a:schemeClr val="tx1"/>
                      </a:solidFill>
                    </a:endParaRP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4E59-490A-81E9-E55585BEFDF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59-490A-81E9-E55585BEF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'G11'!$E$3:$E$17</c:f>
              <c:numCache>
                <c:formatCode>0.0</c:formatCode>
                <c:ptCount val="15"/>
                <c:pt idx="0" formatCode="General">
                  <c:v>0</c:v>
                </c:pt>
                <c:pt idx="12" formatCode="0.00">
                  <c:v>0.30485157524548517</c:v>
                </c:pt>
                <c:pt idx="13" formatCode="0.00">
                  <c:v>0.30485157524548517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E59-490A-81E9-E55585BEFDF3}"/>
            </c:ext>
          </c:extLst>
        </c:ser>
        <c:ser>
          <c:idx val="8"/>
          <c:order val="7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4.2451733055411042E-2"/>
                  <c:y val="-7.546756177743149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FF0000"/>
                        </a:solidFill>
                        <a:latin typeface="Constantia" panose="02030602050306030303" pitchFamily="18" charset="0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FF0000"/>
                        </a:solidFill>
                      </a:rPr>
                      <a:t>+</a:t>
                    </a:r>
                    <a:fld id="{023454A5-1BF7-408A-8084-2F08AA2E4CA6}" type="VALUE">
                      <a:rPr lang="en-US" sz="1000" b="1">
                        <a:solidFill>
                          <a:srgbClr val="FF0000"/>
                        </a:solidFill>
                      </a:rPr>
                      <a:pPr>
                        <a:defRPr sz="1000" b="1">
                          <a:solidFill>
                            <a:srgbClr val="FF0000"/>
                          </a:solidFill>
                        </a:defRPr>
                      </a:pPr>
                      <a:t>[HODNOTA]</a:t>
                    </a:fld>
                    <a:endParaRPr lang="en-US" sz="1000" b="1">
                      <a:solidFill>
                        <a:srgbClr val="FF0000"/>
                      </a:solidFill>
                    </a:endParaRP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4E59-490A-81E9-E55585BEF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'G11'!$A$3:$A$17</c:f>
              <c:strCache>
                <c:ptCount val="14"/>
                <c:pt idx="1">
                  <c:v>dec.2013</c:v>
                </c:pt>
                <c:pt idx="2">
                  <c:v>dec.2014</c:v>
                </c:pt>
                <c:pt idx="3">
                  <c:v>dec.2015</c:v>
                </c:pt>
                <c:pt idx="4">
                  <c:v>dec.2016</c:v>
                </c:pt>
                <c:pt idx="5">
                  <c:v>dec.2017</c:v>
                </c:pt>
                <c:pt idx="6">
                  <c:v>dec.2018</c:v>
                </c:pt>
                <c:pt idx="7">
                  <c:v>dec.2019</c:v>
                </c:pt>
                <c:pt idx="8">
                  <c:v>feb.2020</c:v>
                </c:pt>
                <c:pt idx="9">
                  <c:v>dec.2020</c:v>
                </c:pt>
                <c:pt idx="10">
                  <c:v>dec.2021</c:v>
                </c:pt>
                <c:pt idx="11">
                  <c:v>dec.2021 + BEK</c:v>
                </c:pt>
                <c:pt idx="12">
                  <c:v>dec.2022</c:v>
                </c:pt>
                <c:pt idx="13">
                  <c:v>máj 2023</c:v>
                </c:pt>
              </c:strCache>
            </c:strRef>
          </c:cat>
          <c:val>
            <c:numRef>
              <c:f>'G11'!$F$3:$F$17</c:f>
              <c:numCache>
                <c:formatCode>0.0</c:formatCode>
                <c:ptCount val="15"/>
                <c:pt idx="0" formatCode="General">
                  <c:v>0</c:v>
                </c:pt>
                <c:pt idx="13" formatCode="0.00">
                  <c:v>0.3319468537530888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E59-490A-81E9-E55585BEFDF3}"/>
            </c:ext>
          </c:extLst>
        </c:ser>
        <c:ser>
          <c:idx val="4"/>
          <c:order val="8"/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59-490A-81E9-E55585BEFDF3}"/>
                </c:ext>
              </c:extLst>
            </c:dLbl>
            <c:dLbl>
              <c:idx val="11"/>
              <c:layout>
                <c:manualLayout>
                  <c:x val="-2.7039875511580866E-2"/>
                  <c:y val="-0.105790401853262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B050"/>
                        </a:solidFill>
                        <a:latin typeface="Constantia" panose="02030602050306030303" pitchFamily="18" charset="0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00B050"/>
                        </a:solidFill>
                      </a:rPr>
                      <a:t>+</a:t>
                    </a:r>
                    <a:fld id="{A0001BBD-C711-4A08-8866-68A57CD345B3}" type="VALUE">
                      <a:rPr lang="en-US" sz="1000" b="1">
                        <a:solidFill>
                          <a:srgbClr val="00B050"/>
                        </a:solidFill>
                      </a:rPr>
                      <a:pPr>
                        <a:defRPr sz="1000" b="1">
                          <a:solidFill>
                            <a:srgbClr val="00B050"/>
                          </a:solidFill>
                        </a:defRPr>
                      </a:pPr>
                      <a:t>[HODNOTA]</a:t>
                    </a:fld>
                    <a:endParaRPr lang="en-US" sz="1000" b="1">
                      <a:solidFill>
                        <a:srgbClr val="00B050"/>
                      </a:solidFill>
                    </a:endParaRP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B050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4E59-490A-81E9-E55585BEF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'G11'!$D$3:$D$17</c:f>
              <c:numCache>
                <c:formatCode>0.0</c:formatCode>
                <c:ptCount val="15"/>
                <c:pt idx="0" formatCode="General">
                  <c:v>0</c:v>
                </c:pt>
                <c:pt idx="11" formatCode="0.00">
                  <c:v>0.34811332540568907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E59-490A-81E9-E55585BEF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424600"/>
        <c:axId val="749417712"/>
      </c:barChart>
      <c:lineChart>
        <c:grouping val="stacked"/>
        <c:varyColors val="0"/>
        <c:ser>
          <c:idx val="7"/>
          <c:order val="2"/>
          <c:spPr>
            <a:ln w="28575" cap="rnd">
              <a:noFill/>
              <a:round/>
            </a:ln>
            <a:effectLst/>
          </c:spPr>
          <c:marker>
            <c:symbol val="dash"/>
            <c:size val="2"/>
            <c:spPr>
              <a:solidFill>
                <a:schemeClr val="bg1">
                  <a:lumMod val="85000"/>
                </a:schemeClr>
              </a:solidFill>
              <a:ln w="0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E59-490A-81E9-E55585BEFDF3}"/>
                </c:ext>
              </c:extLst>
            </c:dLbl>
            <c:dLbl>
              <c:idx val="13"/>
              <c:layout>
                <c:manualLayout>
                  <c:x val="-2.2011654969099334E-2"/>
                  <c:y val="-6.243482289956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E59-490A-81E9-E55585BEFDF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E59-490A-81E9-E55585BEFDF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'G11'!$G$3:$G$17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1.9</c:v>
                </c:pt>
                <c:pt idx="2">
                  <c:v>1.4</c:v>
                </c:pt>
                <c:pt idx="3">
                  <c:v>0.4</c:v>
                </c:pt>
                <c:pt idx="4">
                  <c:v>0.83</c:v>
                </c:pt>
                <c:pt idx="5">
                  <c:v>1.1981153569580012</c:v>
                </c:pt>
                <c:pt idx="6">
                  <c:v>1.6497370647195042</c:v>
                </c:pt>
                <c:pt idx="7">
                  <c:v>4.858228919854187</c:v>
                </c:pt>
                <c:pt idx="8">
                  <c:v>5.1726435461118774</c:v>
                </c:pt>
                <c:pt idx="9">
                  <c:v>4.2112790812321075</c:v>
                </c:pt>
                <c:pt idx="10">
                  <c:v>4.3475443730568299</c:v>
                </c:pt>
                <c:pt idx="11">
                  <c:v>5.2540575478546128</c:v>
                </c:pt>
                <c:pt idx="12">
                  <c:v>5.5884838777291694</c:v>
                </c:pt>
                <c:pt idx="13">
                  <c:v>5.9204307314822584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4E59-490A-81E9-E55585BEF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24600"/>
        <c:axId val="749417712"/>
      </c:lineChart>
      <c:catAx>
        <c:axId val="7494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749417712"/>
        <c:crosses val="autoZero"/>
        <c:auto val="1"/>
        <c:lblAlgn val="ctr"/>
        <c:lblOffset val="100"/>
        <c:noMultiLvlLbl val="0"/>
      </c:catAx>
      <c:valAx>
        <c:axId val="749417712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1050" i="1"/>
                  <a:t>indikátor udržateľnosti (% HDP)</a:t>
                </a:r>
              </a:p>
            </c:rich>
          </c:tx>
          <c:layout>
            <c:manualLayout>
              <c:xMode val="edge"/>
              <c:yMode val="edge"/>
              <c:x val="1.1988417344473339E-3"/>
              <c:y val="2.49899413984587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749424600"/>
        <c:crosses val="autoZero"/>
        <c:crossBetween val="between"/>
      </c:valAx>
      <c:valAx>
        <c:axId val="785016744"/>
        <c:scaling>
          <c:orientation val="minMax"/>
          <c:max val="9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785017072"/>
        <c:crosses val="max"/>
        <c:crossBetween val="between"/>
      </c:valAx>
      <c:catAx>
        <c:axId val="78501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01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3089564332157E-2"/>
          <c:y val="8.9867988723631761E-2"/>
          <c:w val="0.9018669104356678"/>
          <c:h val="0.85911363230133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'G03,G04'!$A$3</c:f>
              <c:strCache>
                <c:ptCount val="1"/>
                <c:pt idx="0">
                  <c:v>EK (jar 2023)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'G03,G04'!$B$3:$F$3</c:f>
              <c:numCache>
                <c:formatCode>0.0</c:formatCode>
                <c:ptCount val="5"/>
                <c:pt idx="0">
                  <c:v>-2.0371554000000001</c:v>
                </c:pt>
                <c:pt idx="1">
                  <c:v>-6.0871208000000001</c:v>
                </c:pt>
                <c:pt idx="2">
                  <c:v>-4.7879830999999999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B2D-AC65-923BBF5230DE}"/>
            </c:ext>
          </c:extLst>
        </c:ser>
        <c:ser>
          <c:idx val="5"/>
          <c:order val="1"/>
          <c:tx>
            <c:strRef>
              <c:f>'G03,G04'!$A$16</c:f>
              <c:strCache>
                <c:ptCount val="1"/>
                <c:pt idx="0">
                  <c:v>MMF (apríl 2023)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'G03,G04'!$B$7:$F$7</c:f>
              <c:numCache>
                <c:formatCode>0.0</c:formatCode>
                <c:ptCount val="5"/>
                <c:pt idx="0">
                  <c:v>-3.5449999999999999</c:v>
                </c:pt>
                <c:pt idx="1">
                  <c:v>-5.0780000000000003</c:v>
                </c:pt>
                <c:pt idx="2">
                  <c:v>-4.08</c:v>
                </c:pt>
                <c:pt idx="3">
                  <c:v>-4.4379999999999997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B2D-AC65-923BBF5230DE}"/>
            </c:ext>
          </c:extLst>
        </c:ser>
        <c:ser>
          <c:idx val="2"/>
          <c:order val="2"/>
          <c:tx>
            <c:strRef>
              <c:f>'G03,G04'!$A$6</c:f>
              <c:strCache>
                <c:ptCount val="1"/>
                <c:pt idx="0">
                  <c:v>OECD (nov 2022)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'G03,G04'!$B$6:$F$6</c:f>
              <c:numCache>
                <c:formatCode>0.0</c:formatCode>
                <c:ptCount val="5"/>
                <c:pt idx="0">
                  <c:v>-3.44492784592599</c:v>
                </c:pt>
                <c:pt idx="1">
                  <c:v>-4.9562547998805799</c:v>
                </c:pt>
                <c:pt idx="2">
                  <c:v>-3.05610479322725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B2D-AC65-923BBF5230DE}"/>
            </c:ext>
          </c:extLst>
        </c:ser>
        <c:ser>
          <c:idx val="4"/>
          <c:order val="3"/>
          <c:tx>
            <c:strRef>
              <c:f>'G03,G04'!$A$8</c:f>
              <c:strCache>
                <c:ptCount val="1"/>
                <c:pt idx="0">
                  <c:v>NBS (P1Q2023)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'G03,G04'!$B$8:$F$8</c:f>
              <c:numCache>
                <c:formatCode>0.0</c:formatCode>
                <c:ptCount val="5"/>
                <c:pt idx="0">
                  <c:v>-3.2903547317610435</c:v>
                </c:pt>
                <c:pt idx="1">
                  <c:v>-6.1108572073565517</c:v>
                </c:pt>
                <c:pt idx="2">
                  <c:v>-6.5718592630452575</c:v>
                </c:pt>
                <c:pt idx="3">
                  <c:v>-4.90752401644359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B2D-AC65-923BBF5230DE}"/>
            </c:ext>
          </c:extLst>
        </c:ser>
        <c:ser>
          <c:idx val="1"/>
          <c:order val="4"/>
          <c:tx>
            <c:strRef>
              <c:f>'G03,G04'!$A$4</c:f>
              <c:strCache>
                <c:ptCount val="1"/>
                <c:pt idx="0">
                  <c:v>MF SR (FR PS 2023-2026)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'G03,G04'!$B$4:$F$4</c:f>
              <c:numCache>
                <c:formatCode>0.0</c:formatCode>
                <c:ptCount val="5"/>
                <c:pt idx="0">
                  <c:v>-2.0371563219062203</c:v>
                </c:pt>
                <c:pt idx="1">
                  <c:v>-6.2971197561965244</c:v>
                </c:pt>
                <c:pt idx="2">
                  <c:v>-4.74</c:v>
                </c:pt>
                <c:pt idx="3">
                  <c:v>-5.15</c:v>
                </c:pt>
                <c:pt idx="4">
                  <c:v>-4.93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33-4B2D-AC65-923BBF5230DE}"/>
            </c:ext>
          </c:extLst>
        </c:ser>
        <c:ser>
          <c:idx val="3"/>
          <c:order val="5"/>
          <c:tx>
            <c:strRef>
              <c:f>'G03,G04'!$A$14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'G03,G04'!$B$5:$F$5</c:f>
              <c:numCache>
                <c:formatCode>0.0</c:formatCode>
                <c:ptCount val="5"/>
                <c:pt idx="0">
                  <c:v>-2.0371740024568661</c:v>
                </c:pt>
                <c:pt idx="1">
                  <c:v>-6.2106404342168871</c:v>
                </c:pt>
                <c:pt idx="2">
                  <c:v>-4.6448192550018028</c:v>
                </c:pt>
                <c:pt idx="3">
                  <c:v>-4.9272312056644196</c:v>
                </c:pt>
                <c:pt idx="4">
                  <c:v>-4.61293613250748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33-4B2D-AC65-923BBF523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7"/>
        <c:overlap val="-15"/>
        <c:axId val="457831976"/>
        <c:axId val="457832368"/>
      </c:barChart>
      <c:catAx>
        <c:axId val="45783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57832368"/>
        <c:crosses val="autoZero"/>
        <c:auto val="1"/>
        <c:lblAlgn val="ctr"/>
        <c:lblOffset val="100"/>
        <c:noMultiLvlLbl val="0"/>
      </c:catAx>
      <c:valAx>
        <c:axId val="45783236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5783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32849950484422"/>
          <c:y val="0.66826442393625529"/>
          <c:w val="0.44671500495155786"/>
          <c:h val="0.29211638867722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3089564332157E-2"/>
          <c:y val="8.9867988723631761E-2"/>
          <c:w val="0.9018669104356678"/>
          <c:h val="0.85911363230133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'G03,G04'!$A$3</c:f>
              <c:strCache>
                <c:ptCount val="1"/>
                <c:pt idx="0">
                  <c:v>EK (jar 2023)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'G03,G04'!$B$12:$F$12</c:f>
              <c:numCache>
                <c:formatCode>0.0</c:formatCode>
                <c:ptCount val="5"/>
                <c:pt idx="0">
                  <c:v>-2.044</c:v>
                </c:pt>
                <c:pt idx="1">
                  <c:v>-5.8211000000000004</c:v>
                </c:pt>
                <c:pt idx="2">
                  <c:v>-4.5204000000000004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050-B88B-336A8AF3F191}"/>
            </c:ext>
          </c:extLst>
        </c:ser>
        <c:ser>
          <c:idx val="5"/>
          <c:order val="1"/>
          <c:tx>
            <c:strRef>
              <c:f>'G03,G04'!$A$16</c:f>
              <c:strCache>
                <c:ptCount val="1"/>
                <c:pt idx="0">
                  <c:v>MMF (apríl 2023)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'G03,G04'!$B$16:$F$16</c:f>
              <c:numCache>
                <c:formatCode>0.0</c:formatCode>
                <c:ptCount val="5"/>
                <c:pt idx="0">
                  <c:v>-1.423</c:v>
                </c:pt>
                <c:pt idx="1">
                  <c:v>-2.8879999999999999</c:v>
                </c:pt>
                <c:pt idx="2">
                  <c:v>-3.9430000000000001</c:v>
                </c:pt>
                <c:pt idx="3">
                  <c:v>-4.3840000000000003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0-4050-B88B-336A8AF3F191}"/>
            </c:ext>
          </c:extLst>
        </c:ser>
        <c:ser>
          <c:idx val="2"/>
          <c:order val="2"/>
          <c:tx>
            <c:strRef>
              <c:f>'G03,G04'!$A$6</c:f>
              <c:strCache>
                <c:ptCount val="1"/>
                <c:pt idx="0">
                  <c:v>OECD (nov 2022)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'G03,G04'!$B$15:$F$15</c:f>
              <c:numCache>
                <c:formatCode>0.0</c:formatCode>
                <c:ptCount val="5"/>
                <c:pt idx="0">
                  <c:v>-1.970347559337684</c:v>
                </c:pt>
                <c:pt idx="1">
                  <c:v>-3.0750016072442401</c:v>
                </c:pt>
                <c:pt idx="2">
                  <c:v>-3.2626202635106498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0-4050-B88B-336A8AF3F191}"/>
            </c:ext>
          </c:extLst>
        </c:ser>
        <c:ser>
          <c:idx val="4"/>
          <c:order val="3"/>
          <c:tx>
            <c:strRef>
              <c:f>'G03,G04'!$A$8</c:f>
              <c:strCache>
                <c:ptCount val="1"/>
                <c:pt idx="0">
                  <c:v>NBS (P1Q2023)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'G03,G04'!$B$17:$F$17</c:f>
              <c:numCache>
                <c:formatCode>0.0</c:formatCode>
                <c:ptCount val="5"/>
                <c:pt idx="0">
                  <c:v>-5.7081290376219727</c:v>
                </c:pt>
                <c:pt idx="1">
                  <c:v>-4.2791973169329225</c:v>
                </c:pt>
                <c:pt idx="2">
                  <c:v>-5.6655455537543276</c:v>
                </c:pt>
                <c:pt idx="3">
                  <c:v>-4.7972923135599528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0-4050-B88B-336A8AF3F191}"/>
            </c:ext>
          </c:extLst>
        </c:ser>
        <c:ser>
          <c:idx val="1"/>
          <c:order val="4"/>
          <c:tx>
            <c:strRef>
              <c:f>'G03,G04'!$A$4</c:f>
              <c:strCache>
                <c:ptCount val="1"/>
                <c:pt idx="0">
                  <c:v>MF SR (FR PS 2023-2026)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'G03,G04'!$B$13:$F$13</c:f>
              <c:numCache>
                <c:formatCode>0.0</c:formatCode>
                <c:ptCount val="5"/>
                <c:pt idx="0">
                  <c:v>-0.80735901814662725</c:v>
                </c:pt>
                <c:pt idx="1">
                  <c:v>-4.320978161853116</c:v>
                </c:pt>
                <c:pt idx="2">
                  <c:v>-4.2891395375535701</c:v>
                </c:pt>
                <c:pt idx="3">
                  <c:v>-5.1290027724227381</c:v>
                </c:pt>
                <c:pt idx="4">
                  <c:v>-5.117025313083948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0-4050-B88B-336A8AF3F191}"/>
            </c:ext>
          </c:extLst>
        </c:ser>
        <c:ser>
          <c:idx val="3"/>
          <c:order val="5"/>
          <c:tx>
            <c:strRef>
              <c:f>'G03,G04'!$A$14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'G03,G04'!$B$2:$F$2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'G03,G04'!$B$14:$F$14</c:f>
              <c:numCache>
                <c:formatCode>0.0</c:formatCode>
                <c:ptCount val="5"/>
                <c:pt idx="0">
                  <c:v>-1.0454376911422569</c:v>
                </c:pt>
                <c:pt idx="1">
                  <c:v>-4.2713815497722987</c:v>
                </c:pt>
                <c:pt idx="2">
                  <c:v>-4.5935363666022964</c:v>
                </c:pt>
                <c:pt idx="3">
                  <c:v>-5.0708545396379945</c:v>
                </c:pt>
                <c:pt idx="4">
                  <c:v>-4.8107335709076615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0-4050-B88B-336A8AF3F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7"/>
        <c:overlap val="-15"/>
        <c:axId val="457831976"/>
        <c:axId val="457832368"/>
      </c:barChart>
      <c:catAx>
        <c:axId val="45783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57832368"/>
        <c:crosses val="autoZero"/>
        <c:auto val="1"/>
        <c:lblAlgn val="ctr"/>
        <c:lblOffset val="100"/>
        <c:noMultiLvlLbl val="0"/>
      </c:catAx>
      <c:valAx>
        <c:axId val="45783236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5783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32849950484422"/>
          <c:y val="0.66826442393625529"/>
          <c:w val="0.44671500495155786"/>
          <c:h val="0.29211638867722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754600857153671E-2"/>
          <c:y val="2.8129804628122691E-2"/>
          <c:w val="0.9138997692402544"/>
          <c:h val="0.88543684547792734"/>
        </c:manualLayout>
      </c:layout>
      <c:barChart>
        <c:barDir val="col"/>
        <c:grouping val="stacked"/>
        <c:varyColors val="0"/>
        <c:ser>
          <c:idx val="5"/>
          <c:order val="5"/>
          <c:spPr>
            <a:solidFill>
              <a:schemeClr val="bg1">
                <a:lumMod val="75000"/>
                <a:alpha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FBFBF">
                  <a:alpha val="2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93-4F4B-8A99-04CBFF1299D5}"/>
              </c:ext>
            </c:extLst>
          </c:dPt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'G05'!$C$38:$L$38</c:f>
              <c:numCache>
                <c:formatCode>General</c:formatCode>
                <c:ptCount val="10"/>
                <c:pt idx="0">
                  <c:v>15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3-4F4B-8A99-04CBFF1299D5}"/>
            </c:ext>
          </c:extLst>
        </c:ser>
        <c:ser>
          <c:idx val="6"/>
          <c:order val="6"/>
          <c:spPr>
            <a:solidFill>
              <a:srgbClr val="BFBFBF">
                <a:alpha val="30196"/>
              </a:srgbClr>
            </a:solidFill>
            <a:ln>
              <a:noFill/>
            </a:ln>
            <a:effectLst/>
          </c:spPr>
          <c:invertIfNegative val="0"/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'G05'!$C$39:$L$39</c:f>
              <c:numCache>
                <c:formatCode>General</c:formatCode>
                <c:ptCount val="10"/>
                <c:pt idx="0">
                  <c:v>-15</c:v>
                </c:pt>
                <c:pt idx="1">
                  <c:v>0</c:v>
                </c:pt>
                <c:pt idx="2">
                  <c:v>-15</c:v>
                </c:pt>
                <c:pt idx="3">
                  <c:v>0</c:v>
                </c:pt>
                <c:pt idx="4">
                  <c:v>-15</c:v>
                </c:pt>
                <c:pt idx="5">
                  <c:v>0</c:v>
                </c:pt>
                <c:pt idx="6">
                  <c:v>-15</c:v>
                </c:pt>
                <c:pt idx="7">
                  <c:v>0</c:v>
                </c:pt>
                <c:pt idx="8">
                  <c:v>-15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3-4F4B-8A99-04CBFF12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9938264"/>
        <c:axId val="469938656"/>
      </c:barChart>
      <c:barChart>
        <c:barDir val="col"/>
        <c:grouping val="stacked"/>
        <c:varyColors val="0"/>
        <c:ser>
          <c:idx val="1"/>
          <c:order val="1"/>
          <c:tx>
            <c:strRef>
              <c:f>'G05'!$A$4</c:f>
              <c:strCache>
                <c:ptCount val="1"/>
                <c:pt idx="0">
                  <c:v> Úrokové náklady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3.787980960759578E-2"/>
                  <c:y val="-4.5321879659958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3-4F4B-8A99-04CBFF129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'G05'!$C$4:$L$4</c:f>
              <c:numCache>
                <c:formatCode>#,##0.0</c:formatCode>
                <c:ptCount val="10"/>
                <c:pt idx="0">
                  <c:v>1.4411260672328656</c:v>
                </c:pt>
                <c:pt idx="1">
                  <c:v>1.3459850213686388</c:v>
                </c:pt>
                <c:pt idx="2">
                  <c:v>1.2336344083288591</c:v>
                </c:pt>
                <c:pt idx="3">
                  <c:v>1.1821249353876579</c:v>
                </c:pt>
                <c:pt idx="4">
                  <c:v>1.0954561991956022</c:v>
                </c:pt>
                <c:pt idx="5">
                  <c:v>1.0321955205518554</c:v>
                </c:pt>
                <c:pt idx="6">
                  <c:v>1.0528258617106363</c:v>
                </c:pt>
                <c:pt idx="7">
                  <c:v>1.2194750308467277</c:v>
                </c:pt>
                <c:pt idx="8">
                  <c:v>1.3506724847510947</c:v>
                </c:pt>
                <c:pt idx="9">
                  <c:v>1.4183187499963661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3-4F4B-8A99-04CBFF1299D5}"/>
            </c:ext>
          </c:extLst>
        </c:ser>
        <c:ser>
          <c:idx val="2"/>
          <c:order val="2"/>
          <c:tx>
            <c:strRef>
              <c:f>'G05'!$A$5</c:f>
              <c:strCache>
                <c:ptCount val="1"/>
                <c:pt idx="0">
                  <c:v> Primárne saldo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3.952675785140429E-2"/>
                  <c:y val="-0.100355590675622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93-4F4B-8A99-04CBFF129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'G05'!$C$5:$L$5</c:f>
              <c:numCache>
                <c:formatCode>#,##0.0</c:formatCode>
                <c:ptCount val="10"/>
                <c:pt idx="0">
                  <c:v>-0.4614390710276024</c:v>
                </c:pt>
                <c:pt idx="1">
                  <c:v>-0.33502198060188237</c:v>
                </c:pt>
                <c:pt idx="2">
                  <c:v>-2.6536536186715365E-2</c:v>
                </c:pt>
                <c:pt idx="3">
                  <c:v>4.1681857924549917</c:v>
                </c:pt>
                <c:pt idx="4">
                  <c:v>4.3350690516180155</c:v>
                </c:pt>
                <c:pt idx="5">
                  <c:v>1.0049611543438723</c:v>
                </c:pt>
                <c:pt idx="6">
                  <c:v>5.1403838075625101</c:v>
                </c:pt>
                <c:pt idx="7">
                  <c:v>3.3984446546477907</c:v>
                </c:pt>
                <c:pt idx="8">
                  <c:v>3.547379087560965</c:v>
                </c:pt>
                <c:pt idx="9">
                  <c:v>3.1441080302042965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93-4F4B-8A99-04CBFF1299D5}"/>
            </c:ext>
          </c:extLst>
        </c:ser>
        <c:ser>
          <c:idx val="3"/>
          <c:order val="3"/>
          <c:tx>
            <c:strRef>
              <c:f>'G05'!$A$7</c:f>
              <c:strCache>
                <c:ptCount val="1"/>
                <c:pt idx="0">
                  <c:v>Deflátor HDP (vplyv inflácie)</c:v>
                </c:pt>
              </c:strCache>
            </c:strRef>
          </c:tx>
          <c:spPr>
            <a:solidFill>
              <a:srgbClr val="B1E8F9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4467602582829828E-2"/>
                  <c:y val="1.2949363377983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93-4F4B-8A99-04CBFF129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'G05'!$C$7:$L$7</c:f>
              <c:numCache>
                <c:formatCode>#,##0.0</c:formatCode>
                <c:ptCount val="10"/>
                <c:pt idx="0">
                  <c:v>-0.61001440030755794</c:v>
                </c:pt>
                <c:pt idx="1">
                  <c:v>-0.98648147150731924</c:v>
                </c:pt>
                <c:pt idx="2">
                  <c:v>-1.1682613434464748</c:v>
                </c:pt>
                <c:pt idx="3">
                  <c:v>-1.1692142886596237</c:v>
                </c:pt>
                <c:pt idx="4">
                  <c:v>-2.3148507998781209</c:v>
                </c:pt>
                <c:pt idx="5">
                  <c:v>-4.246234582357677</c:v>
                </c:pt>
                <c:pt idx="6">
                  <c:v>-4.2698007435665479</c:v>
                </c:pt>
                <c:pt idx="7">
                  <c:v>-2.9158236940436786</c:v>
                </c:pt>
                <c:pt idx="8">
                  <c:v>-1.4696991831557382</c:v>
                </c:pt>
                <c:pt idx="9">
                  <c:v>-0.93547193864529754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93-4F4B-8A99-04CBFF1299D5}"/>
            </c:ext>
          </c:extLst>
        </c:ser>
        <c:ser>
          <c:idx val="4"/>
          <c:order val="4"/>
          <c:tx>
            <c:strRef>
              <c:f>'G05'!$A$8</c:f>
              <c:strCache>
                <c:ptCount val="1"/>
                <c:pt idx="0">
                  <c:v>Reálny rast HDP 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9408447314255359E-2"/>
                  <c:y val="-1.9423662711410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93-4F4B-8A99-04CBFF129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'G05'!$C$8:$L$8</c:f>
              <c:numCache>
                <c:formatCode>#,##0.0</c:formatCode>
                <c:ptCount val="10"/>
                <c:pt idx="0">
                  <c:v>-1.4920353659608412</c:v>
                </c:pt>
                <c:pt idx="1">
                  <c:v>-1.9937433479623707</c:v>
                </c:pt>
                <c:pt idx="2">
                  <c:v>-1.2143327567098965</c:v>
                </c:pt>
                <c:pt idx="3">
                  <c:v>1.6756976386174218</c:v>
                </c:pt>
                <c:pt idx="4">
                  <c:v>-1.722084077705488</c:v>
                </c:pt>
                <c:pt idx="5">
                  <c:v>-0.94660378296347414</c:v>
                </c:pt>
                <c:pt idx="6">
                  <c:v>-1.0463415484498428</c:v>
                </c:pt>
                <c:pt idx="7">
                  <c:v>-0.8382829398539573</c:v>
                </c:pt>
                <c:pt idx="8">
                  <c:v>-1.671920584029517</c:v>
                </c:pt>
                <c:pt idx="9">
                  <c:v>-1.541079923535567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93-4F4B-8A99-04CBFF1299D5}"/>
            </c:ext>
          </c:extLst>
        </c:ser>
        <c:ser>
          <c:idx val="7"/>
          <c:order val="7"/>
          <c:tx>
            <c:strRef>
              <c:f>'G05'!$A$9</c:f>
              <c:strCache>
                <c:ptCount val="1"/>
                <c:pt idx="0">
                  <c:v>Likvidné finančné aktíva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93-4F4B-8A99-04CBFF1299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93-4F4B-8A99-04CBFF1299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93-4F4B-8A99-04CBFF1299D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93-4F4B-8A99-04CBFF1299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93-4F4B-8A99-04CBFF1299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93-4F4B-8A99-04CBFF1299D5}"/>
                </c:ext>
              </c:extLst>
            </c:dLbl>
            <c:dLbl>
              <c:idx val="6"/>
              <c:layout>
                <c:manualLayout>
                  <c:x val="2.9440127589340236E-2"/>
                  <c:y val="-4.7562692872337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93-4F4B-8A99-04CBFF1299D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93-4F4B-8A99-04CBFF1299D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93-4F4B-8A99-04CBFF1299D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93-4F4B-8A99-04CBFF129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'G05'!$C$9:$L$9</c:f>
              <c:numCache>
                <c:formatCode>#,##0.0</c:formatCode>
                <c:ptCount val="10"/>
                <c:pt idx="0">
                  <c:v>0.58840272635257607</c:v>
                </c:pt>
                <c:pt idx="1">
                  <c:v>0.68884791826843406</c:v>
                </c:pt>
                <c:pt idx="2">
                  <c:v>-0.89062283235004747</c:v>
                </c:pt>
                <c:pt idx="3">
                  <c:v>5.0233353559805609</c:v>
                </c:pt>
                <c:pt idx="4">
                  <c:v>2.1478516997513037</c:v>
                </c:pt>
                <c:pt idx="5">
                  <c:v>-0.34089696576165057</c:v>
                </c:pt>
                <c:pt idx="6">
                  <c:v>-1.5677255054743309</c:v>
                </c:pt>
                <c:pt idx="7">
                  <c:v>-0.32513404294430609</c:v>
                </c:pt>
                <c:pt idx="8">
                  <c:v>-0.8651442211522018</c:v>
                </c:pt>
                <c:pt idx="9">
                  <c:v>0.5925647053883083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93-4F4B-8A99-04CBFF1299D5}"/>
            </c:ext>
          </c:extLst>
        </c:ser>
        <c:ser>
          <c:idx val="8"/>
          <c:order val="8"/>
          <c:tx>
            <c:strRef>
              <c:f>'G05'!$A$10</c:f>
              <c:strCache>
                <c:ptCount val="1"/>
                <c:pt idx="0">
                  <c:v>Zosúladenie deficitu a dlhu 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4670079969998253E-2"/>
                  <c:y val="-8.363743496020213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93-4F4B-8A99-04CBFF1299D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'G05'!$C$10:$L$10</c:f>
              <c:numCache>
                <c:formatCode>#,##0.0</c:formatCode>
                <c:ptCount val="10"/>
                <c:pt idx="0">
                  <c:v>-0.27943814744082596</c:v>
                </c:pt>
                <c:pt idx="1">
                  <c:v>-0.77307629399597078</c:v>
                </c:pt>
                <c:pt idx="2">
                  <c:v>0.63739472170947931</c:v>
                </c:pt>
                <c:pt idx="3">
                  <c:v>-6.9037551676416342E-3</c:v>
                </c:pt>
                <c:pt idx="4">
                  <c:v>-1.3540536364859732</c:v>
                </c:pt>
                <c:pt idx="5">
                  <c:v>0.25666495519003085</c:v>
                </c:pt>
                <c:pt idx="6">
                  <c:v>1.1021352196182661</c:v>
                </c:pt>
                <c:pt idx="7">
                  <c:v>0.31288393008734783</c:v>
                </c:pt>
                <c:pt idx="8">
                  <c:v>0.11162634021380979</c:v>
                </c:pt>
                <c:pt idx="9">
                  <c:v>-0.14571477731575655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393-4F4B-8A99-04CBFF12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403704"/>
        <c:axId val="816405672"/>
      </c:barChart>
      <c:lineChart>
        <c:grouping val="standard"/>
        <c:varyColors val="0"/>
        <c:ser>
          <c:idx val="0"/>
          <c:order val="0"/>
          <c:tx>
            <c:strRef>
              <c:f>'G05'!$A$3</c:f>
              <c:strCache>
                <c:ptCount val="1"/>
                <c:pt idx="0">
                  <c:v> Príspevky k medziročnej zmene dlhu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numRef>
              <c:f>'G05'!$C$2:$L$2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'G05'!$C$3:$L$3</c:f>
              <c:numCache>
                <c:formatCode>#,##0.0</c:formatCode>
                <c:ptCount val="10"/>
                <c:pt idx="0">
                  <c:v>-0.81339819115138567</c:v>
                </c:pt>
                <c:pt idx="1">
                  <c:v>-2.0534901544304702</c:v>
                </c:pt>
                <c:pt idx="2">
                  <c:v>-1.4287243386547956</c:v>
                </c:pt>
                <c:pt idx="3">
                  <c:v>10.873225678613366</c:v>
                </c:pt>
                <c:pt idx="4">
                  <c:v>2.1873884364953398</c:v>
                </c:pt>
                <c:pt idx="5">
                  <c:v>-3.2399137009970431</c:v>
                </c:pt>
                <c:pt idx="6">
                  <c:v>0.41147709140069111</c:v>
                </c:pt>
                <c:pt idx="7">
                  <c:v>0.85156293873992439</c:v>
                </c:pt>
                <c:pt idx="8">
                  <c:v>1.0029139241884124</c:v>
                </c:pt>
                <c:pt idx="9">
                  <c:v>2.5327248460923499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393-4F4B-8A99-04CBFF12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03704"/>
        <c:axId val="816405672"/>
      </c:lineChart>
      <c:catAx>
        <c:axId val="469938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69938656"/>
        <c:crosses val="autoZero"/>
        <c:auto val="1"/>
        <c:lblAlgn val="ctr"/>
        <c:lblOffset val="100"/>
        <c:noMultiLvlLbl val="0"/>
      </c:catAx>
      <c:valAx>
        <c:axId val="469938656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469938264"/>
        <c:crosses val="autoZero"/>
        <c:crossBetween val="between"/>
      </c:valAx>
      <c:valAx>
        <c:axId val="816405672"/>
        <c:scaling>
          <c:orientation val="minMax"/>
          <c:max val="15"/>
          <c:min val="-15"/>
        </c:scaling>
        <c:delete val="1"/>
        <c:axPos val="r"/>
        <c:numFmt formatCode="#,##0.0" sourceLinked="1"/>
        <c:majorTickMark val="out"/>
        <c:minorTickMark val="none"/>
        <c:tickLblPos val="nextTo"/>
        <c:crossAx val="816403704"/>
        <c:crosses val="max"/>
        <c:crossBetween val="between"/>
      </c:valAx>
      <c:catAx>
        <c:axId val="81640370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164056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8"/>
        <c:delete val="1"/>
      </c:legendEntry>
      <c:layout>
        <c:manualLayout>
          <c:xMode val="edge"/>
          <c:yMode val="edge"/>
          <c:x val="5.4031517554797875E-2"/>
          <c:y val="0.67905320115413959"/>
          <c:w val="0.25207029296067396"/>
          <c:h val="0.21369428090236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63438644688648E-2"/>
          <c:y val="5.1400554097404488E-2"/>
          <c:w val="0.89773199023199024"/>
          <c:h val="0.82075419527078564"/>
        </c:manualLayout>
      </c:layout>
      <c:areaChart>
        <c:grouping val="standard"/>
        <c:varyColors val="0"/>
        <c:ser>
          <c:idx val="0"/>
          <c:order val="0"/>
          <c:tx>
            <c:strRef>
              <c:f>'G06'!$B$1</c:f>
              <c:strCache>
                <c:ptCount val="1"/>
                <c:pt idx="0">
                  <c:v>hrubý dlh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5-46E5-B2C0-DA5E15F94D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5-46E5-B2C0-DA5E15F94D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5-46E5-B2C0-DA5E15F94D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5-46E5-B2C0-DA5E15F94D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D5-46E5-B2C0-DA5E15F94D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D5-46E5-B2C0-DA5E15F94D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D5-46E5-B2C0-DA5E15F94D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D5-46E5-B2C0-DA5E15F94D1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D5-46E5-B2C0-DA5E15F94D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D5-46E5-B2C0-DA5E15F94D1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D5-46E5-B2C0-DA5E15F94D1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D5-46E5-B2C0-DA5E15F94D1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D5-46E5-B2C0-DA5E15F94D1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D5-46E5-B2C0-DA5E15F94D1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D5-46E5-B2C0-DA5E15F94D1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D5-46E5-B2C0-DA5E15F94D1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D5-46E5-B2C0-DA5E15F94D1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D5-46E5-B2C0-DA5E15F94D1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D5-46E5-B2C0-DA5E15F94D1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D5-46E5-B2C0-DA5E15F94D1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2D5-46E5-B2C0-DA5E15F94D1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D5-46E5-B2C0-DA5E15F94D1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2D5-46E5-B2C0-DA5E15F94D1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D5-46E5-B2C0-DA5E15F94D14}"/>
                </c:ext>
              </c:extLst>
            </c:dLbl>
            <c:dLbl>
              <c:idx val="24"/>
              <c:layout>
                <c:manualLayout>
                  <c:x val="-5.3669349476773145E-3"/>
                  <c:y val="-0.39880748234379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D5-46E5-B2C0-DA5E15F94D14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D5-46E5-B2C0-DA5E15F94D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'G06'!$B$3:$B$32</c:f>
              <c:numCache>
                <c:formatCode>#,##0.0</c:formatCode>
                <c:ptCount val="30"/>
                <c:pt idx="0">
                  <c:v>32.988906653145847</c:v>
                </c:pt>
                <c:pt idx="1">
                  <c:v>33.917484440747444</c:v>
                </c:pt>
                <c:pt idx="2">
                  <c:v>47.050571133696018</c:v>
                </c:pt>
                <c:pt idx="3">
                  <c:v>50.451816266648983</c:v>
                </c:pt>
                <c:pt idx="4">
                  <c:v>51.112598390827998</c:v>
                </c:pt>
                <c:pt idx="5" formatCode="0.0">
                  <c:v>45.297418931408131</c:v>
                </c:pt>
                <c:pt idx="6" formatCode="0.0">
                  <c:v>43.241842355862538</c:v>
                </c:pt>
                <c:pt idx="7" formatCode="0.0">
                  <c:v>41.715033177982988</c:v>
                </c:pt>
                <c:pt idx="8" formatCode="0.0">
                  <c:v>34.731815147655674</c:v>
                </c:pt>
                <c:pt idx="9" formatCode="0.0">
                  <c:v>31.427005006972859</c:v>
                </c:pt>
                <c:pt idx="10" formatCode="0.0">
                  <c:v>30.345421557420909</c:v>
                </c:pt>
                <c:pt idx="11" formatCode="0.0">
                  <c:v>28.598858442495679</c:v>
                </c:pt>
                <c:pt idx="12">
                  <c:v>36.360898971066611</c:v>
                </c:pt>
                <c:pt idx="13">
                  <c:v>40.614906732940796</c:v>
                </c:pt>
                <c:pt idx="14">
                  <c:v>43.15602807240429</c:v>
                </c:pt>
                <c:pt idx="15">
                  <c:v>51.729072781411354</c:v>
                </c:pt>
                <c:pt idx="16">
                  <c:v>54.692534043558574</c:v>
                </c:pt>
                <c:pt idx="17">
                  <c:v>53.492590482551783</c:v>
                </c:pt>
                <c:pt idx="18">
                  <c:v>51.685345580710383</c:v>
                </c:pt>
                <c:pt idx="19">
                  <c:v>52.274897496099193</c:v>
                </c:pt>
                <c:pt idx="20">
                  <c:v>51.461499304947807</c:v>
                </c:pt>
                <c:pt idx="21">
                  <c:v>49.408009150517337</c:v>
                </c:pt>
                <c:pt idx="22">
                  <c:v>47.979260454757735</c:v>
                </c:pt>
                <c:pt idx="23">
                  <c:v>58.85250620974103</c:v>
                </c:pt>
                <c:pt idx="24" formatCode="0.0">
                  <c:v>61.039935807662218</c:v>
                </c:pt>
                <c:pt idx="25" formatCode="0.0">
                  <c:v>57.800001641558431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2D5-46E5-B2C0-DA5E15F94D14}"/>
            </c:ext>
          </c:extLst>
        </c:ser>
        <c:ser>
          <c:idx val="6"/>
          <c:order val="6"/>
          <c:tx>
            <c:strRef>
              <c:f>'G06'!$C$1</c:f>
              <c:strCache>
                <c:ptCount val="1"/>
                <c:pt idx="0">
                  <c:v>strednodobá prognóza RRZ </c:v>
                </c:pt>
              </c:strCache>
            </c:strRef>
          </c:tx>
          <c:spPr>
            <a:solidFill>
              <a:srgbClr val="B1E8F9"/>
            </a:solidFill>
            <a:ln>
              <a:noFill/>
            </a:ln>
            <a:effectLst/>
          </c:spPr>
          <c:dLbls>
            <c:dLbl>
              <c:idx val="25"/>
              <c:layout>
                <c:manualLayout>
                  <c:x val="-7.1559132635697527E-3"/>
                  <c:y val="-0.42344971612443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2D5-46E5-B2C0-DA5E15F94D14}"/>
                </c:ext>
              </c:extLst>
            </c:dLbl>
            <c:dLbl>
              <c:idx val="26"/>
              <c:layout>
                <c:manualLayout>
                  <c:x val="-8.9448915794621917E-3"/>
                  <c:y val="-0.40609533825290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D5-46E5-B2C0-DA5E15F94D14}"/>
                </c:ext>
              </c:extLst>
            </c:dLbl>
            <c:dLbl>
              <c:idx val="27"/>
              <c:layout>
                <c:manualLayout>
                  <c:x val="-5.377781509120127E-3"/>
                  <c:y val="-0.40103328976032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2D5-46E5-B2C0-DA5E15F94D14}"/>
                </c:ext>
              </c:extLst>
            </c:dLbl>
            <c:dLbl>
              <c:idx val="28"/>
              <c:layout>
                <c:manualLayout>
                  <c:x val="-1.7998871314872822E-3"/>
                  <c:y val="-0.41158557386593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2D5-46E5-B2C0-DA5E15F94D14}"/>
                </c:ext>
              </c:extLst>
            </c:dLbl>
            <c:dLbl>
              <c:idx val="29"/>
              <c:layout>
                <c:manualLayout>
                  <c:x val="1.7998871314871502E-3"/>
                  <c:y val="-0.40436477432442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2D5-46E5-B2C0-DA5E15F94D1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'G06'!$C$3:$C$32</c:f>
              <c:numCache>
                <c:formatCode>0.0</c:formatCode>
                <c:ptCount val="30"/>
                <c:pt idx="25">
                  <c:v>57.800001641558431</c:v>
                </c:pt>
                <c:pt idx="26" formatCode="#,##0.0">
                  <c:v>58.211462317374895</c:v>
                </c:pt>
                <c:pt idx="27" formatCode="#,##0.0">
                  <c:v>59.06302525611482</c:v>
                </c:pt>
                <c:pt idx="28" formatCode="#,##0.0">
                  <c:v>60.065939180303232</c:v>
                </c:pt>
                <c:pt idx="29" formatCode="#,##0.0">
                  <c:v>62.598664026395582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2D5-46E5-B2C0-DA5E15F94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81968"/>
        <c:axId val="349722424"/>
      </c:areaChart>
      <c:lineChart>
        <c:grouping val="standard"/>
        <c:varyColors val="0"/>
        <c:ser>
          <c:idx val="1"/>
          <c:order val="1"/>
          <c:tx>
            <c:strRef>
              <c:f>'G06'!$D$1</c:f>
              <c:strCache>
                <c:ptCount val="1"/>
                <c:pt idx="0">
                  <c:v>prvá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1-418B-8CEA-EDA59EDA7197}"/>
              </c:ext>
            </c:extLst>
          </c:dPt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'G06'!$D$3:$D$32</c:f>
              <c:numCache>
                <c:formatCode>General</c:formatCode>
                <c:ptCount val="30"/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2D5-46E5-B2C0-DA5E15F94D14}"/>
            </c:ext>
          </c:extLst>
        </c:ser>
        <c:ser>
          <c:idx val="2"/>
          <c:order val="2"/>
          <c:tx>
            <c:strRef>
              <c:f>'G06'!$E$1</c:f>
              <c:strCache>
                <c:ptCount val="1"/>
                <c:pt idx="0">
                  <c:v>druhá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1-418B-8CEA-EDA59EDA7197}"/>
              </c:ext>
            </c:extLst>
          </c:dPt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'G06'!$E$3:$E$32</c:f>
              <c:numCache>
                <c:formatCode>General</c:formatCode>
                <c:ptCount val="30"/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51</c:v>
                </c:pt>
                <c:pt idx="23">
                  <c:v>50</c:v>
                </c:pt>
                <c:pt idx="24">
                  <c:v>49</c:v>
                </c:pt>
                <c:pt idx="25">
                  <c:v>48</c:v>
                </c:pt>
                <c:pt idx="26">
                  <c:v>47</c:v>
                </c:pt>
                <c:pt idx="27">
                  <c:v>46</c:v>
                </c:pt>
                <c:pt idx="28">
                  <c:v>45</c:v>
                </c:pt>
                <c:pt idx="29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2D5-46E5-B2C0-DA5E15F94D14}"/>
            </c:ext>
          </c:extLst>
        </c:ser>
        <c:ser>
          <c:idx val="3"/>
          <c:order val="3"/>
          <c:tx>
            <c:strRef>
              <c:f>'G06'!$F$1</c:f>
              <c:strCache>
                <c:ptCount val="1"/>
                <c:pt idx="0">
                  <c:v>tretia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1-418B-8CEA-EDA59EDA7197}"/>
              </c:ext>
            </c:extLst>
          </c:dPt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'G06'!$F$3:$F$32</c:f>
              <c:numCache>
                <c:formatCode>General</c:formatCode>
                <c:ptCount val="30"/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2D5-46E5-B2C0-DA5E15F94D14}"/>
            </c:ext>
          </c:extLst>
        </c:ser>
        <c:ser>
          <c:idx val="4"/>
          <c:order val="4"/>
          <c:tx>
            <c:strRef>
              <c:f>'G06'!$G$1</c:f>
              <c:strCache>
                <c:ptCount val="1"/>
                <c:pt idx="0">
                  <c:v>štvrtá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1-418B-8CEA-EDA59EDA7197}"/>
              </c:ext>
            </c:extLst>
          </c:dPt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'G06'!$G$3:$G$32</c:f>
              <c:numCache>
                <c:formatCode>General</c:formatCode>
                <c:ptCount val="30"/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55</c:v>
                </c:pt>
                <c:pt idx="23">
                  <c:v>54</c:v>
                </c:pt>
                <c:pt idx="24">
                  <c:v>53</c:v>
                </c:pt>
                <c:pt idx="25">
                  <c:v>52</c:v>
                </c:pt>
                <c:pt idx="26">
                  <c:v>51</c:v>
                </c:pt>
                <c:pt idx="27">
                  <c:v>50</c:v>
                </c:pt>
                <c:pt idx="28">
                  <c:v>49</c:v>
                </c:pt>
                <c:pt idx="2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2D5-46E5-B2C0-DA5E15F94D14}"/>
            </c:ext>
          </c:extLst>
        </c:ser>
        <c:ser>
          <c:idx val="5"/>
          <c:order val="5"/>
          <c:tx>
            <c:strRef>
              <c:f>'G06'!$H$1</c:f>
              <c:strCache>
                <c:ptCount val="1"/>
                <c:pt idx="0">
                  <c:v>piata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1-418B-8CEA-EDA59EDA7197}"/>
              </c:ext>
            </c:extLst>
          </c:dPt>
          <c:cat>
            <c:numRef>
              <c:f>'G06'!$A$3:$A$32</c:f>
              <c:numCache>
                <c:formatCode>General</c:formatCode>
                <c:ptCount val="3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</c:numCache>
            </c:numRef>
          </c:cat>
          <c:val>
            <c:numRef>
              <c:f>'G06'!$H$3:$H$32</c:f>
              <c:numCache>
                <c:formatCode>General</c:formatCode>
                <c:ptCount val="30"/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22D5-46E5-B2C0-DA5E15F94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348681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4.5939111267435183E-2"/>
          <c:y val="4.4967007826309156E-2"/>
          <c:w val="0.42041250151929954"/>
          <c:h val="0.10658225435759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93409157188685E-2"/>
          <c:y val="2.4823292437282547E-2"/>
          <c:w val="0.90970264310181559"/>
          <c:h val="0.8346684789401323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13B5EA"/>
              </a:solidFill>
            </a:ln>
          </c:spPr>
          <c:marker>
            <c:spPr>
              <a:solidFill>
                <a:srgbClr val="13B5EA"/>
              </a:solidFill>
              <a:ln>
                <a:solidFill>
                  <a:srgbClr val="13B5EA"/>
                </a:solidFill>
              </a:ln>
            </c:spPr>
          </c:marker>
          <c:dLbls>
            <c:dLbl>
              <c:idx val="0"/>
              <c:layout>
                <c:manualLayout>
                  <c:x val="-0.1278295367643047"/>
                  <c:y val="5.0426004441751532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5D-45EE-9852-78C5B836FFFA}"/>
                </c:ext>
              </c:extLst>
            </c:dLbl>
            <c:dLbl>
              <c:idx val="1"/>
              <c:layout>
                <c:manualLayout>
                  <c:x val="-8.1962955003461374E-2"/>
                  <c:y val="1.70644054108621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5D-45EE-9852-78C5B836FFFA}"/>
                </c:ext>
              </c:extLst>
            </c:dLbl>
            <c:dLbl>
              <c:idx val="2"/>
              <c:layout>
                <c:manualLayout>
                  <c:x val="0"/>
                  <c:y val="1.3289036544850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5D-45EE-9852-78C5B836FFFA}"/>
                </c:ext>
              </c:extLst>
            </c:dLbl>
            <c:dLbl>
              <c:idx val="3"/>
              <c:layout>
                <c:manualLayout>
                  <c:x val="-9.0990162081201156E-2"/>
                  <c:y val="-6.445838885523924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rgbClr val="13B5EA"/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/>
                      <a:t>2025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70762451728119"/>
                      <c:h val="6.557964869775893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945D-45EE-9852-78C5B836FFFA}"/>
                </c:ext>
              </c:extLst>
            </c:dLbl>
            <c:dLbl>
              <c:idx val="4"/>
              <c:layout>
                <c:manualLayout>
                  <c:x val="-1.8029277563009729E-2"/>
                  <c:y val="-5.58400969109630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5D-45EE-9852-78C5B836F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13B5EA"/>
                    </a:solidFill>
                    <a:latin typeface="Constantia" panose="02030602050306030303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'G07,G08'!$C$4:$G$4</c:f>
              <c:numCache>
                <c:formatCode>#,##0.0</c:formatCode>
                <c:ptCount val="5"/>
                <c:pt idx="0">
                  <c:v>0.31924712129857813</c:v>
                </c:pt>
                <c:pt idx="1">
                  <c:v>-0.12373156174824407</c:v>
                </c:pt>
                <c:pt idx="2">
                  <c:v>-0.21585327557447595</c:v>
                </c:pt>
                <c:pt idx="3">
                  <c:v>0.43543212959681604</c:v>
                </c:pt>
                <c:pt idx="4">
                  <c:v>0.6274212976835406</c:v>
                </c:pt>
              </c:numCache>
            </c:numRef>
          </c:xVal>
          <c:yVal>
            <c:numRef>
              <c:f>'G07,G08'!$C$3:$G$3</c:f>
              <c:numCache>
                <c:formatCode>#,##0.0</c:formatCode>
                <c:ptCount val="5"/>
                <c:pt idx="0">
                  <c:v>2.7872560561343511</c:v>
                </c:pt>
                <c:pt idx="1">
                  <c:v>-6.7288317460820535</c:v>
                </c:pt>
                <c:pt idx="2">
                  <c:v>3.110344355469147</c:v>
                </c:pt>
                <c:pt idx="3">
                  <c:v>0.47085150006160548</c:v>
                </c:pt>
                <c:pt idx="4">
                  <c:v>0.89204812676155276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5D-45EE-9852-78C5B836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34328"/>
        <c:axId val="457834720"/>
      </c:scatterChart>
      <c:valAx>
        <c:axId val="457834328"/>
        <c:scaling>
          <c:orientation val="minMax"/>
          <c:max val="0.8"/>
          <c:min val="-0.4"/>
        </c:scaling>
        <c:delete val="0"/>
        <c:axPos val="b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onstantia" pitchFamily="18" charset="0"/>
              </a:defRPr>
            </a:pPr>
            <a:endParaRPr lang="en-US"/>
          </a:p>
        </c:txPr>
        <c:crossAx val="457834720"/>
        <c:crosses val="autoZero"/>
        <c:crossBetween val="midCat"/>
      </c:valAx>
      <c:valAx>
        <c:axId val="45783472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ysDot"/>
          </a:ln>
        </c:spPr>
        <c:txPr>
          <a:bodyPr/>
          <a:lstStyle/>
          <a:p>
            <a:pPr>
              <a:defRPr sz="800">
                <a:latin typeface="Constantia" pitchFamily="18" charset="0"/>
              </a:defRPr>
            </a:pPr>
            <a:endParaRPr lang="en-US"/>
          </a:p>
        </c:txPr>
        <c:crossAx val="4578343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'G07,G08'!$A$11:$B$11</c:f>
              <c:strCache>
                <c:ptCount val="2"/>
                <c:pt idx="0">
                  <c:v>EU fondy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'G07,G08'!$C$10:$G$10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'G07,G08'!$C$11:$G$11</c:f>
              <c:numCache>
                <c:formatCode>#,##0.0</c:formatCode>
                <c:ptCount val="5"/>
                <c:pt idx="0">
                  <c:v>1.9576871146504971</c:v>
                </c:pt>
                <c:pt idx="1">
                  <c:v>3.5539513651333787</c:v>
                </c:pt>
                <c:pt idx="2">
                  <c:v>1.4055598972810996</c:v>
                </c:pt>
                <c:pt idx="3">
                  <c:v>1.1507346159537371</c:v>
                </c:pt>
                <c:pt idx="4">
                  <c:v>1.2143915102834872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3-421F-9CB4-D11A37A61918}"/>
            </c:ext>
          </c:extLst>
        </c:ser>
        <c:ser>
          <c:idx val="1"/>
          <c:order val="1"/>
          <c:tx>
            <c:strRef>
              <c:f>'G07,G08'!$A$12</c:f>
              <c:strCache>
                <c:ptCount val="1"/>
                <c:pt idx="0">
                  <c:v>POO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597402597402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3-421F-9CB4-D11A37A6191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'G07,G08'!$C$12:$G$12</c:f>
              <c:numCache>
                <c:formatCode>#,##0.0</c:formatCode>
                <c:ptCount val="5"/>
                <c:pt idx="0">
                  <c:v>3.7446695483733396E-2</c:v>
                </c:pt>
                <c:pt idx="1">
                  <c:v>0.88706954024083384</c:v>
                </c:pt>
                <c:pt idx="2">
                  <c:v>1.6118412991314859</c:v>
                </c:pt>
                <c:pt idx="3">
                  <c:v>1.0844452114018113</c:v>
                </c:pt>
                <c:pt idx="4">
                  <c:v>0.48195408278388152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3-421F-9CB4-D11A37A61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66599432"/>
        <c:axId val="966598448"/>
      </c:barChart>
      <c:catAx>
        <c:axId val="96659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966598448"/>
        <c:crosses val="autoZero"/>
        <c:auto val="1"/>
        <c:lblAlgn val="ctr"/>
        <c:lblOffset val="100"/>
        <c:noMultiLvlLbl val="0"/>
      </c:catAx>
      <c:valAx>
        <c:axId val="96659844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96659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0358705161855"/>
          <c:y val="5.0925925925925923E-2"/>
          <c:w val="0.86114085739282586"/>
          <c:h val="0.82373432487605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'G09,G10'!$B$2:$D$2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'G09,G10'!$B$3:$D$3</c:f>
              <c:numCache>
                <c:formatCode>#,##0</c:formatCode>
                <c:ptCount val="3"/>
                <c:pt idx="0">
                  <c:v>-141.23476000522351</c:v>
                </c:pt>
                <c:pt idx="1">
                  <c:v>-1133.9640513858249</c:v>
                </c:pt>
                <c:pt idx="2">
                  <c:v>-2800.934315238519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F34-9C64-633595994596}"/>
            </c:ext>
          </c:extLst>
        </c:ser>
        <c:ser>
          <c:idx val="1"/>
          <c:order val="1"/>
          <c:tx>
            <c:strRef>
              <c:f>'G09,G10'!$A$4</c:f>
              <c:strCache>
                <c:ptCount val="1"/>
                <c:pt idx="0">
                  <c:v>RVS 2023-2025</c:v>
                </c:pt>
              </c:strCache>
            </c:strRef>
          </c:tx>
          <c:spPr>
            <a:solidFill>
              <a:srgbClr val="5959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'G09,G10'!$B$2:$D$2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'G09,G10'!$B$4:$D$4</c:f>
              <c:numCache>
                <c:formatCode>#,##0</c:formatCode>
                <c:ptCount val="3"/>
                <c:pt idx="0">
                  <c:v>7.3904560000000004</c:v>
                </c:pt>
                <c:pt idx="1">
                  <c:v>-359.60406999999998</c:v>
                </c:pt>
                <c:pt idx="2">
                  <c:v>-926.01916800000004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F34-9C64-63359599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3988480"/>
        <c:axId val="1883988960"/>
      </c:barChart>
      <c:catAx>
        <c:axId val="18839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883988960"/>
        <c:crosses val="autoZero"/>
        <c:auto val="1"/>
        <c:lblAlgn val="ctr"/>
        <c:lblOffset val="100"/>
        <c:noMultiLvlLbl val="0"/>
      </c:catAx>
      <c:valAx>
        <c:axId val="188398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8839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8723258907706"/>
          <c:y val="0.77270932437013951"/>
          <c:w val="0.45006450707535328"/>
          <c:h val="7.7453195919209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0358705161855"/>
          <c:y val="5.0925925925925923E-2"/>
          <c:w val="0.86114085739282586"/>
          <c:h val="0.82373432487605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'G09,G10'!$F$3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'G09,G10'!$G$2:$I$2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'G09,G10'!$G$3:$I$3</c:f>
              <c:numCache>
                <c:formatCode>#,##0</c:formatCode>
                <c:ptCount val="3"/>
                <c:pt idx="0">
                  <c:v>-285.21334146922891</c:v>
                </c:pt>
                <c:pt idx="1">
                  <c:v>-1041.0336444663335</c:v>
                </c:pt>
                <c:pt idx="2">
                  <c:v>-2374.2332633715705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D-46D5-9E62-230E17664CF4}"/>
            </c:ext>
          </c:extLst>
        </c:ser>
        <c:ser>
          <c:idx val="1"/>
          <c:order val="1"/>
          <c:tx>
            <c:strRef>
              <c:f>'G09,G10'!$F$4</c:f>
              <c:strCache>
                <c:ptCount val="1"/>
                <c:pt idx="0">
                  <c:v>PS 2023-2026*</c:v>
                </c:pt>
              </c:strCache>
            </c:strRef>
          </c:tx>
          <c:spPr>
            <a:solidFill>
              <a:srgbClr val="5959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'G09,G10'!$G$2:$I$2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'G09,G10'!$G$4:$I$4</c:f>
              <c:numCache>
                <c:formatCode>#,##0</c:formatCode>
                <c:ptCount val="3"/>
                <c:pt idx="0">
                  <c:v>-172.98596471396013</c:v>
                </c:pt>
                <c:pt idx="1">
                  <c:v>-789.4541133639359</c:v>
                </c:pt>
                <c:pt idx="2">
                  <c:v>-1949.2481535682018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D-46D5-9E62-230E17664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3988480"/>
        <c:axId val="1883988960"/>
      </c:barChart>
      <c:catAx>
        <c:axId val="18839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883988960"/>
        <c:crosses val="autoZero"/>
        <c:auto val="1"/>
        <c:lblAlgn val="ctr"/>
        <c:lblOffset val="100"/>
        <c:noMultiLvlLbl val="0"/>
      </c:catAx>
      <c:valAx>
        <c:axId val="1883988960"/>
        <c:scaling>
          <c:orientation val="minMax"/>
          <c:max val="5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18839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8723258907706"/>
          <c:y val="0.77270932437013951"/>
          <c:w val="0.44894353959179767"/>
          <c:h val="8.6705791633255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Obsah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Obsah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hyperlink" Target="#Obsah!A1"/><Relationship Id="rId1" Type="http://schemas.openxmlformats.org/officeDocument/2006/relationships/chart" Target="../charts/chart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hyperlink" Target="#Obsah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848292-ECEE-464F-8AE6-E99C26FA7C8F}"/>
            </a:ext>
          </a:extLst>
        </xdr:cNvPr>
        <xdr:cNvSpPr/>
      </xdr:nvSpPr>
      <xdr:spPr>
        <a:xfrm>
          <a:off x="7305675" y="2286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514350</xdr:colOff>
      <xdr:row>2</xdr:row>
      <xdr:rowOff>83820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86CBED-0297-4963-B68C-08FB6C6E8CCF}"/>
            </a:ext>
          </a:extLst>
        </xdr:cNvPr>
        <xdr:cNvSpPr/>
      </xdr:nvSpPr>
      <xdr:spPr>
        <a:xfrm>
          <a:off x="6035040" y="175260"/>
          <a:ext cx="514350" cy="25908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2</xdr:row>
      <xdr:rowOff>83820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A1702-6EC8-4951-995F-6C3230AD8C40}"/>
            </a:ext>
          </a:extLst>
        </xdr:cNvPr>
        <xdr:cNvSpPr/>
      </xdr:nvSpPr>
      <xdr:spPr>
        <a:xfrm>
          <a:off x="5692140" y="175260"/>
          <a:ext cx="514350" cy="25908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514350</xdr:colOff>
      <xdr:row>2</xdr:row>
      <xdr:rowOff>83820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ACB66-DA8F-458C-B901-12A17F7A526C}"/>
            </a:ext>
          </a:extLst>
        </xdr:cNvPr>
        <xdr:cNvSpPr/>
      </xdr:nvSpPr>
      <xdr:spPr>
        <a:xfrm>
          <a:off x="7627620" y="182880"/>
          <a:ext cx="514350" cy="25908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B4C7B-9C2D-4C8A-A7AD-0424DE99C4FF}"/>
            </a:ext>
          </a:extLst>
        </xdr:cNvPr>
        <xdr:cNvSpPr/>
      </xdr:nvSpPr>
      <xdr:spPr>
        <a:xfrm>
          <a:off x="7909560" y="182880"/>
          <a:ext cx="514350" cy="24003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104775</xdr:rowOff>
    </xdr:from>
    <xdr:to>
      <xdr:col>7</xdr:col>
      <xdr:colOff>276225</xdr:colOff>
      <xdr:row>2</xdr:row>
      <xdr:rowOff>28575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D16D56-037B-448C-B668-BA8AB0E85F00}"/>
            </a:ext>
          </a:extLst>
        </xdr:cNvPr>
        <xdr:cNvSpPr/>
      </xdr:nvSpPr>
      <xdr:spPr>
        <a:xfrm>
          <a:off x="7362825" y="22098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601980</xdr:colOff>
      <xdr:row>0</xdr:row>
      <xdr:rowOff>129540</xdr:rowOff>
    </xdr:from>
    <xdr:to>
      <xdr:col>11</xdr:col>
      <xdr:colOff>521970</xdr:colOff>
      <xdr:row>2</xdr:row>
      <xdr:rowOff>53340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AF58B-0BB8-4786-ACFA-B3E1EF60C8A8}"/>
            </a:ext>
          </a:extLst>
        </xdr:cNvPr>
        <xdr:cNvSpPr/>
      </xdr:nvSpPr>
      <xdr:spPr>
        <a:xfrm>
          <a:off x="13365480" y="129540"/>
          <a:ext cx="529590" cy="2743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55D538-5A0F-42DA-A474-35732BE36FBD}"/>
            </a:ext>
          </a:extLst>
        </xdr:cNvPr>
        <xdr:cNvSpPr/>
      </xdr:nvSpPr>
      <xdr:spPr>
        <a:xfrm>
          <a:off x="13517880" y="182880"/>
          <a:ext cx="514350" cy="24003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104775</xdr:rowOff>
    </xdr:from>
    <xdr:to>
      <xdr:col>21</xdr:col>
      <xdr:colOff>114300</xdr:colOff>
      <xdr:row>1</xdr:row>
      <xdr:rowOff>154305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7CCD4-B3E7-4D3B-9370-2C6E1DEC6870}"/>
            </a:ext>
          </a:extLst>
        </xdr:cNvPr>
        <xdr:cNvSpPr/>
      </xdr:nvSpPr>
      <xdr:spPr>
        <a:xfrm>
          <a:off x="15320010" y="104775"/>
          <a:ext cx="529590" cy="23241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 editAs="oneCell">
    <xdr:from>
      <xdr:col>7</xdr:col>
      <xdr:colOff>365760</xdr:colOff>
      <xdr:row>2</xdr:row>
      <xdr:rowOff>91440</xdr:rowOff>
    </xdr:from>
    <xdr:to>
      <xdr:col>21</xdr:col>
      <xdr:colOff>441960</xdr:colOff>
      <xdr:row>20</xdr:row>
      <xdr:rowOff>60960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C236451-F8C0-7C61-35DD-B5F7AD7C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8140" y="457200"/>
          <a:ext cx="8823960" cy="3268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2</xdr:row>
      <xdr:rowOff>57150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192B5-075F-4652-9C6F-F87D14CC4082}"/>
            </a:ext>
          </a:extLst>
        </xdr:cNvPr>
        <xdr:cNvSpPr/>
      </xdr:nvSpPr>
      <xdr:spPr>
        <a:xfrm>
          <a:off x="1232535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13</xdr:col>
      <xdr:colOff>436245</xdr:colOff>
      <xdr:row>17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24F4A3-81A3-4D49-A3EE-DDAEDC96C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572678</xdr:colOff>
      <xdr:row>2</xdr:row>
      <xdr:rowOff>121976</xdr:rowOff>
    </xdr:from>
    <xdr:to>
      <xdr:col>12</xdr:col>
      <xdr:colOff>523588</xdr:colOff>
      <xdr:row>18</xdr:row>
      <xdr:rowOff>151028</xdr:rowOff>
    </xdr:to>
    <xdr:graphicFrame macro="">
      <xdr:nvGraphicFramePr>
        <xdr:cNvPr id="81" name="Graf 5">
          <a:extLst>
            <a:ext uri="{FF2B5EF4-FFF2-40B4-BE49-F238E27FC236}">
              <a16:creationId xmlns:a16="http://schemas.microsoft.com/office/drawing/2014/main" id="{98408F5B-A061-4FF6-99F4-B565B0A8F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514350</xdr:colOff>
      <xdr:row>3</xdr:row>
      <xdr:rowOff>85725</xdr:rowOff>
    </xdr:to>
    <xdr:sp macro="" textlink="">
      <xdr:nvSpPr>
        <xdr:cNvPr id="12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16117F-D74E-4A5C-990D-639851A32051}"/>
            </a:ext>
          </a:extLst>
        </xdr:cNvPr>
        <xdr:cNvSpPr/>
      </xdr:nvSpPr>
      <xdr:spPr>
        <a:xfrm>
          <a:off x="11677650" y="32385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6</xdr:col>
      <xdr:colOff>590550</xdr:colOff>
      <xdr:row>21</xdr:row>
      <xdr:rowOff>0</xdr:rowOff>
    </xdr:from>
    <xdr:to>
      <xdr:col>12</xdr:col>
      <xdr:colOff>541460</xdr:colOff>
      <xdr:row>37</xdr:row>
      <xdr:rowOff>10002</xdr:rowOff>
    </xdr:to>
    <xdr:graphicFrame macro="">
      <xdr:nvGraphicFramePr>
        <xdr:cNvPr id="79" name="Graf 2">
          <a:extLst>
            <a:ext uri="{FF2B5EF4-FFF2-40B4-BE49-F238E27FC236}">
              <a16:creationId xmlns:a16="http://schemas.microsoft.com/office/drawing/2014/main" id="{9FEBDE90-0D71-4117-9A32-FD40C953B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</xdr:row>
      <xdr:rowOff>76200</xdr:rowOff>
    </xdr:from>
    <xdr:to>
      <xdr:col>9</xdr:col>
      <xdr:colOff>85725</xdr:colOff>
      <xdr:row>2</xdr:row>
      <xdr:rowOff>133350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2F96D4-157C-465F-96FF-D476830E802C}"/>
            </a:ext>
          </a:extLst>
        </xdr:cNvPr>
        <xdr:cNvSpPr/>
      </xdr:nvSpPr>
      <xdr:spPr>
        <a:xfrm>
          <a:off x="10448925" y="238125"/>
          <a:ext cx="514350" cy="21907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247861</xdr:colOff>
      <xdr:row>15</xdr:row>
      <xdr:rowOff>113212</xdr:rowOff>
    </xdr:from>
    <xdr:to>
      <xdr:col>14</xdr:col>
      <xdr:colOff>203040</xdr:colOff>
      <xdr:row>37</xdr:row>
      <xdr:rowOff>6454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0CD3F60-A127-463E-AE0B-72AB6FB0EEC4}"/>
            </a:ext>
          </a:extLst>
        </xdr:cNvPr>
        <xdr:cNvGrpSpPr>
          <a:grpSpLocks noChangeAspect="1"/>
        </xdr:cNvGrpSpPr>
      </xdr:nvGrpSpPr>
      <xdr:grpSpPr>
        <a:xfrm>
          <a:off x="2752936" y="2570662"/>
          <a:ext cx="7879979" cy="3455592"/>
          <a:chOff x="7629095" y="973744"/>
          <a:chExt cx="7233881" cy="2847975"/>
        </a:xfrm>
      </xdr:grpSpPr>
      <xdr:graphicFrame macro="">
        <xdr:nvGraphicFramePr>
          <xdr:cNvPr id="3" name="Graf 1">
            <a:extLst>
              <a:ext uri="{FF2B5EF4-FFF2-40B4-BE49-F238E27FC236}">
                <a16:creationId xmlns:a16="http://schemas.microsoft.com/office/drawing/2014/main" id="{FC29E28E-8E5C-582F-0BCB-EA1A374BFA39}"/>
              </a:ext>
            </a:extLst>
          </xdr:cNvPr>
          <xdr:cNvGraphicFramePr>
            <a:graphicFrameLocks/>
          </xdr:cNvGraphicFramePr>
        </xdr:nvGraphicFramePr>
        <xdr:xfrm>
          <a:off x="7766851" y="973744"/>
          <a:ext cx="7096125" cy="2847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5BF4DF3-A36D-5F53-D675-E0F348BAFCA6}"/>
              </a:ext>
            </a:extLst>
          </xdr:cNvPr>
          <xdr:cNvSpPr txBox="1"/>
        </xdr:nvSpPr>
        <xdr:spPr>
          <a:xfrm rot="16200000">
            <a:off x="7115601" y="2895998"/>
            <a:ext cx="1238124" cy="211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>
                <a:solidFill>
                  <a:srgbClr val="58595B"/>
                </a:solidFill>
                <a:latin typeface="Constantia" panose="02030602050306030303" pitchFamily="18" charset="0"/>
              </a:rPr>
              <a:t>v p</a:t>
            </a:r>
            <a:r>
              <a:rPr lang="sk-SK" sz="900">
                <a:solidFill>
                  <a:srgbClr val="58595B"/>
                </a:solidFill>
                <a:latin typeface="Constantia" panose="02030602050306030303" pitchFamily="18" charset="0"/>
              </a:rPr>
              <a:t>erc</a:t>
            </a:r>
            <a:r>
              <a:rPr lang="en-US" sz="900">
                <a:solidFill>
                  <a:srgbClr val="58595B"/>
                </a:solidFill>
                <a:latin typeface="Constantia" panose="02030602050306030303" pitchFamily="18" charset="0"/>
              </a:rPr>
              <a:t>.</a:t>
            </a:r>
            <a:r>
              <a:rPr lang="sk-SK" sz="900">
                <a:solidFill>
                  <a:srgbClr val="58595B"/>
                </a:solidFill>
                <a:latin typeface="Constantia" panose="02030602050306030303" pitchFamily="18" charset="0"/>
              </a:rPr>
              <a:t> </a:t>
            </a:r>
            <a:r>
              <a:rPr lang="en-US" sz="900">
                <a:solidFill>
                  <a:srgbClr val="58595B"/>
                </a:solidFill>
                <a:latin typeface="Constantia" panose="02030602050306030303" pitchFamily="18" charset="0"/>
              </a:rPr>
              <a:t>b.</a:t>
            </a:r>
            <a:r>
              <a:rPr lang="en-US" sz="900" baseline="0">
                <a:solidFill>
                  <a:srgbClr val="58595B"/>
                </a:solidFill>
                <a:latin typeface="Constantia" panose="02030602050306030303" pitchFamily="18" charset="0"/>
              </a:rPr>
              <a:t> HDP</a:t>
            </a:r>
            <a:endParaRPr lang="en-US" sz="900">
              <a:solidFill>
                <a:srgbClr val="58595B"/>
              </a:solidFill>
              <a:latin typeface="Constantia" panose="02030602050306030303" pitchFamily="18" charset="0"/>
            </a:endParaRPr>
          </a:p>
        </xdr:txBody>
      </xdr:sp>
    </xdr:grpSp>
    <xdr:clientData/>
  </xdr:twoCellAnchor>
  <xdr:twoCellAnchor>
    <xdr:from>
      <xdr:col>16</xdr:col>
      <xdr:colOff>0</xdr:colOff>
      <xdr:row>14</xdr:row>
      <xdr:rowOff>0</xdr:rowOff>
    </xdr:from>
    <xdr:to>
      <xdr:col>16</xdr:col>
      <xdr:colOff>514350</xdr:colOff>
      <xdr:row>15</xdr:row>
      <xdr:rowOff>57150</xdr:rowOff>
    </xdr:to>
    <xdr:sp macro="" textlink="">
      <xdr:nvSpPr>
        <xdr:cNvPr id="5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25ECE3-8317-4231-AFE7-4D8A766149A5}"/>
            </a:ext>
          </a:extLst>
        </xdr:cNvPr>
        <xdr:cNvSpPr/>
      </xdr:nvSpPr>
      <xdr:spPr>
        <a:xfrm>
          <a:off x="11649075" y="226695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22</xdr:col>
      <xdr:colOff>378973</xdr:colOff>
      <xdr:row>27</xdr:row>
      <xdr:rowOff>49237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E77C92D8-22ED-4021-A669-1616E0156B0A}"/>
            </a:ext>
          </a:extLst>
        </xdr:cNvPr>
        <xdr:cNvGrpSpPr/>
      </xdr:nvGrpSpPr>
      <xdr:grpSpPr>
        <a:xfrm>
          <a:off x="6705600" y="1257300"/>
          <a:ext cx="7084573" cy="3611587"/>
          <a:chOff x="7332638" y="698924"/>
          <a:chExt cx="4731619" cy="2842240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28CB703F-8020-D404-5BE5-4E12C4B4E69D}"/>
              </a:ext>
            </a:extLst>
          </xdr:cNvPr>
          <xdr:cNvGraphicFramePr/>
        </xdr:nvGraphicFramePr>
        <xdr:xfrm>
          <a:off x="7332638" y="698924"/>
          <a:ext cx="4731619" cy="28422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Rovná spojnica 3">
            <a:extLst>
              <a:ext uri="{FF2B5EF4-FFF2-40B4-BE49-F238E27FC236}">
                <a16:creationId xmlns:a16="http://schemas.microsoft.com/office/drawing/2014/main" id="{AF4313BA-E4C7-802F-842B-E0CE9FA685D2}"/>
              </a:ext>
            </a:extLst>
          </xdr:cNvPr>
          <xdr:cNvCxnSpPr/>
        </xdr:nvCxnSpPr>
        <xdr:spPr>
          <a:xfrm flipH="1" flipV="1">
            <a:off x="9818584" y="985630"/>
            <a:ext cx="16777" cy="2189018"/>
          </a:xfrm>
          <a:prstGeom prst="line">
            <a:avLst/>
          </a:prstGeom>
          <a:ln w="15875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" name="BlokTextu 4">
            <a:extLst>
              <a:ext uri="{FF2B5EF4-FFF2-40B4-BE49-F238E27FC236}">
                <a16:creationId xmlns:a16="http://schemas.microsoft.com/office/drawing/2014/main" id="{294B6CB2-94C6-80BF-6049-CEF4AB3B64AF}"/>
              </a:ext>
            </a:extLst>
          </xdr:cNvPr>
          <xdr:cNvSpPr txBox="1"/>
        </xdr:nvSpPr>
        <xdr:spPr>
          <a:xfrm>
            <a:off x="9978716" y="2246694"/>
            <a:ext cx="738773" cy="791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1200">
                <a:solidFill>
                  <a:srgbClr val="FF0000"/>
                </a:solidFill>
                <a:latin typeface="Constantia" panose="02030602050306030303" pitchFamily="18" charset="0"/>
              </a:rPr>
              <a:t>účinnosť ústavného zákona</a:t>
            </a:r>
          </a:p>
        </xdr:txBody>
      </xdr:sp>
      <xdr:cxnSp macro="">
        <xdr:nvCxnSpPr>
          <xdr:cNvPr id="6" name="Rovná spojovacia šípka 5">
            <a:extLst>
              <a:ext uri="{FF2B5EF4-FFF2-40B4-BE49-F238E27FC236}">
                <a16:creationId xmlns:a16="http://schemas.microsoft.com/office/drawing/2014/main" id="{50A2DFA0-828F-D6DB-847C-0A39FD3AB308}"/>
              </a:ext>
            </a:extLst>
          </xdr:cNvPr>
          <xdr:cNvCxnSpPr/>
        </xdr:nvCxnSpPr>
        <xdr:spPr>
          <a:xfrm flipV="1">
            <a:off x="10044197" y="2202950"/>
            <a:ext cx="371536" cy="639"/>
          </a:xfrm>
          <a:prstGeom prst="straightConnector1">
            <a:avLst/>
          </a:prstGeom>
          <a:ln w="158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514350</xdr:colOff>
      <xdr:row>5</xdr:row>
      <xdr:rowOff>85725</xdr:rowOff>
    </xdr:to>
    <xdr:sp macro="" textlink="">
      <xdr:nvSpPr>
        <xdr:cNvPr id="7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46B7F9-89AA-49D6-8658-81C3B37103EF}"/>
            </a:ext>
          </a:extLst>
        </xdr:cNvPr>
        <xdr:cNvSpPr/>
      </xdr:nvSpPr>
      <xdr:spPr>
        <a:xfrm>
          <a:off x="14020800" y="1095375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79927</xdr:colOff>
      <xdr:row>3</xdr:row>
      <xdr:rowOff>28575</xdr:rowOff>
    </xdr:from>
    <xdr:to>
      <xdr:col>15</xdr:col>
      <xdr:colOff>228600</xdr:colOff>
      <xdr:row>21</xdr:row>
      <xdr:rowOff>152400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3B697DD-61FE-4BDF-BCE6-5150D7C07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104775</xdr:colOff>
      <xdr:row>0</xdr:row>
      <xdr:rowOff>152400</xdr:rowOff>
    </xdr:from>
    <xdr:to>
      <xdr:col>26</xdr:col>
      <xdr:colOff>9525</xdr:colOff>
      <xdr:row>2</xdr:row>
      <xdr:rowOff>76200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3B654E-14F3-49D6-ADF2-7EFD04AA5AC4}"/>
            </a:ext>
          </a:extLst>
        </xdr:cNvPr>
        <xdr:cNvSpPr/>
      </xdr:nvSpPr>
      <xdr:spPr>
        <a:xfrm>
          <a:off x="15887700" y="1524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16</xdr:col>
      <xdr:colOff>771525</xdr:colOff>
      <xdr:row>3</xdr:row>
      <xdr:rowOff>57150</xdr:rowOff>
    </xdr:from>
    <xdr:to>
      <xdr:col>24</xdr:col>
      <xdr:colOff>209550</xdr:colOff>
      <xdr:row>21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29CF66A-1A6D-4984-A127-5F8DCDE71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0.60698</cdr:x>
      <cdr:y>0.00955</cdr:y>
    </cdr:from>
    <cdr:to>
      <cdr:x>0.95749</cdr:x>
      <cdr:y>0.07542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DF3599-785E-4C65-B6E3-CF728E0A1D05}"/>
            </a:ext>
          </a:extLst>
        </cdr:cNvPr>
        <cdr:cNvSpPr txBox="1"/>
      </cdr:nvSpPr>
      <cdr:spPr>
        <a:xfrm xmlns:a="http://schemas.openxmlformats.org/drawingml/2006/main">
          <a:off x="2341515" y="27115"/>
          <a:ext cx="1352136" cy="186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i="1">
              <a:latin typeface="Constantia" pitchFamily="18" charset="0"/>
            </a:rPr>
            <a:t>Proticyklická</a:t>
          </a:r>
          <a:r>
            <a:rPr lang="sk-SK" sz="800" i="1" baseline="0">
              <a:latin typeface="Constantia" pitchFamily="18" charset="0"/>
            </a:rPr>
            <a:t> fiškálna reštrikcia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0.01039</cdr:x>
      <cdr:y>0.01519</cdr:y>
    </cdr:from>
    <cdr:to>
      <cdr:x>0.3434</cdr:x>
      <cdr:y>0.08927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9F74CE-70D3-4EE6-ADED-B2513394059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6287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i="1">
              <a:latin typeface="Constantia" pitchFamily="18" charset="0"/>
            </a:rPr>
            <a:t>Procyklická</a:t>
          </a:r>
          <a:r>
            <a:rPr lang="sk-SK" sz="800" i="1" baseline="0">
              <a:latin typeface="Constantia" pitchFamily="18" charset="0"/>
            </a:rPr>
            <a:t> fiškálna reštrikcia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0.62469</cdr:x>
      <cdr:y>0.91611</cdr:y>
    </cdr:from>
    <cdr:to>
      <cdr:x>0.99506</cdr:x>
      <cdr:y>0.98494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3EB9012-24B8-4CE1-A91C-39F3570828F3}"/>
            </a:ext>
          </a:extLst>
        </cdr:cNvPr>
        <cdr:cNvSpPr txBox="1"/>
      </cdr:nvSpPr>
      <cdr:spPr>
        <a:xfrm xmlns:a="http://schemas.openxmlformats.org/drawingml/2006/main">
          <a:off x="2409826" y="2600324"/>
          <a:ext cx="1428750" cy="195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i="1">
              <a:latin typeface="Constantia" pitchFamily="18" charset="0"/>
            </a:rPr>
            <a:t>Procyklická</a:t>
          </a:r>
          <a:r>
            <a:rPr lang="sk-SK" sz="800" i="1" baseline="0">
              <a:latin typeface="Constantia" pitchFamily="18" charset="0"/>
            </a:rPr>
            <a:t> fiškálna expanzia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0.02959</cdr:x>
      <cdr:y>0.91998</cdr:y>
    </cdr:from>
    <cdr:to>
      <cdr:x>0.34118</cdr:x>
      <cdr:y>0.99405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8ACB450A-8C8D-45A0-B5AB-23D0AD73DD19}"/>
            </a:ext>
          </a:extLst>
        </cdr:cNvPr>
        <cdr:cNvSpPr txBox="1"/>
      </cdr:nvSpPr>
      <cdr:spPr>
        <a:xfrm xmlns:a="http://schemas.openxmlformats.org/drawingml/2006/main">
          <a:off x="116393" y="2944296"/>
          <a:ext cx="1225741" cy="237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i="1">
              <a:latin typeface="Constantia" pitchFamily="18" charset="0"/>
            </a:rPr>
            <a:t>Proticyklická</a:t>
          </a:r>
          <a:r>
            <a:rPr lang="sk-SK" sz="800" i="1" baseline="0">
              <a:latin typeface="Constantia" pitchFamily="18" charset="0"/>
            </a:rPr>
            <a:t> fiškálna expanzia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0.34161</cdr:x>
      <cdr:y>0.57578</cdr:y>
    </cdr:from>
    <cdr:to>
      <cdr:x>0.40581</cdr:x>
      <cdr:y>0.88505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9AC84DD-7607-421A-A0EE-A9C748F497AB}"/>
            </a:ext>
          </a:extLst>
        </cdr:cNvPr>
        <cdr:cNvSpPr txBox="1"/>
      </cdr:nvSpPr>
      <cdr:spPr>
        <a:xfrm xmlns:a="http://schemas.openxmlformats.org/drawingml/2006/main">
          <a:off x="1508502" y="1782399"/>
          <a:ext cx="283499" cy="957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i="0">
              <a:latin typeface="Constantia" pitchFamily="18" charset="0"/>
            </a:rPr>
            <a:t>Fiškálny impulz</a:t>
          </a:r>
        </a:p>
      </cdr:txBody>
    </cdr:sp>
  </cdr:relSizeAnchor>
  <cdr:relSizeAnchor xmlns:cdr="http://schemas.openxmlformats.org/drawingml/2006/chartDrawing">
    <cdr:from>
      <cdr:x>0.02025</cdr:x>
      <cdr:y>0.24117</cdr:y>
    </cdr:from>
    <cdr:to>
      <cdr:x>0.30068</cdr:x>
      <cdr:y>0.301</cdr:y>
    </cdr:to>
    <cdr:sp macro="" textlink="">
      <cdr:nvSpPr>
        <cdr:cNvPr id="12" name="TextBox 7">
          <a:extLst xmlns:a="http://schemas.openxmlformats.org/drawingml/2006/main">
            <a:ext uri="{FF2B5EF4-FFF2-40B4-BE49-F238E27FC236}">
              <a16:creationId xmlns:a16="http://schemas.microsoft.com/office/drawing/2014/main" id="{D802D415-D23B-42E4-B987-B952C353F01B}"/>
            </a:ext>
          </a:extLst>
        </cdr:cNvPr>
        <cdr:cNvSpPr txBox="1"/>
      </cdr:nvSpPr>
      <cdr:spPr>
        <a:xfrm xmlns:a="http://schemas.openxmlformats.org/drawingml/2006/main">
          <a:off x="89400" y="746560"/>
          <a:ext cx="1238343" cy="18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b="1">
              <a:latin typeface="Constantia" pitchFamily="18" charset="0"/>
            </a:rPr>
            <a:t>Produkčná medzera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1</xdr:row>
      <xdr:rowOff>85725</xdr:rowOff>
    </xdr:from>
    <xdr:to>
      <xdr:col>10</xdr:col>
      <xdr:colOff>329565</xdr:colOff>
      <xdr:row>2</xdr:row>
      <xdr:rowOff>148590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2770B-79B7-4BD6-AA19-CE0798FF588D}"/>
            </a:ext>
          </a:extLst>
        </xdr:cNvPr>
        <xdr:cNvSpPr/>
      </xdr:nvSpPr>
      <xdr:spPr>
        <a:xfrm>
          <a:off x="7705725" y="295275"/>
          <a:ext cx="520065" cy="23431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5</xdr:col>
      <xdr:colOff>955271</xdr:colOff>
      <xdr:row>28</xdr:row>
      <xdr:rowOff>74728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AA16724-C063-4FA7-B41B-2569075D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83820</xdr:colOff>
      <xdr:row>9</xdr:row>
      <xdr:rowOff>160020</xdr:rowOff>
    </xdr:from>
    <xdr:to>
      <xdr:col>15</xdr:col>
      <xdr:colOff>464820</xdr:colOff>
      <xdr:row>27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CCD8DD-B241-4BD5-91B8-9B169FA07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480295</xdr:colOff>
      <xdr:row>4</xdr:row>
      <xdr:rowOff>4828</xdr:rowOff>
    </xdr:from>
    <xdr:to>
      <xdr:col>24</xdr:col>
      <xdr:colOff>399703</xdr:colOff>
      <xdr:row>26</xdr:row>
      <xdr:rowOff>55677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97D6C851-08A5-482A-A8AA-B2A859E03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484094</xdr:colOff>
      <xdr:row>2</xdr:row>
      <xdr:rowOff>0</xdr:rowOff>
    </xdr:from>
    <xdr:to>
      <xdr:col>8</xdr:col>
      <xdr:colOff>344021</xdr:colOff>
      <xdr:row>2</xdr:row>
      <xdr:rowOff>240030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94C0B5-378A-4AA8-8516-65D3BB324C39}"/>
            </a:ext>
          </a:extLst>
        </xdr:cNvPr>
        <xdr:cNvSpPr/>
      </xdr:nvSpPr>
      <xdr:spPr>
        <a:xfrm>
          <a:off x="8480612" y="358588"/>
          <a:ext cx="514350" cy="24003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0.10906</cdr:x>
      <cdr:y>0.09742</cdr:y>
    </cdr:from>
    <cdr:to>
      <cdr:x>0.32431</cdr:x>
      <cdr:y>0.17252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71605E-8F14-4B57-9522-BA82603D91A7}"/>
            </a:ext>
          </a:extLst>
        </cdr:cNvPr>
        <cdr:cNvSpPr txBox="1"/>
      </cdr:nvSpPr>
      <cdr:spPr>
        <a:xfrm xmlns:a="http://schemas.openxmlformats.org/drawingml/2006/main">
          <a:off x="1051612" y="346493"/>
          <a:ext cx="2075606" cy="267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k-SK" sz="1200" b="1" i="1">
              <a:solidFill>
                <a:srgbClr val="FF0000"/>
              </a:solidFill>
            </a:rPr>
            <a:t>vysoké riziko ( &gt; 5% )</a:t>
          </a:r>
        </a:p>
      </cdr:txBody>
    </cdr:sp>
  </cdr:relSizeAnchor>
  <cdr:relSizeAnchor xmlns:cdr="http://schemas.openxmlformats.org/drawingml/2006/chartDrawing">
    <cdr:from>
      <cdr:x>0.10933</cdr:x>
      <cdr:y>0.2763</cdr:y>
    </cdr:from>
    <cdr:to>
      <cdr:x>0.31024</cdr:x>
      <cdr:y>0.33928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008AAD-F873-460C-983B-625845BF2FDF}"/>
            </a:ext>
          </a:extLst>
        </cdr:cNvPr>
        <cdr:cNvSpPr txBox="1"/>
      </cdr:nvSpPr>
      <cdr:spPr>
        <a:xfrm xmlns:a="http://schemas.openxmlformats.org/drawingml/2006/main">
          <a:off x="944354" y="902404"/>
          <a:ext cx="1735347" cy="205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200" b="1" i="1">
              <a:solidFill>
                <a:schemeClr val="accent2"/>
              </a:solidFill>
            </a:rPr>
            <a:t>stredné</a:t>
          </a:r>
          <a:r>
            <a:rPr lang="sk-SK" sz="1200" b="1" i="1" baseline="0">
              <a:solidFill>
                <a:schemeClr val="accent2"/>
              </a:solidFill>
            </a:rPr>
            <a:t> riziko ( </a:t>
          </a:r>
          <a:r>
            <a:rPr lang="en-US" sz="1200" b="1" i="1" baseline="0">
              <a:solidFill>
                <a:schemeClr val="accent2"/>
              </a:solidFill>
            </a:rPr>
            <a:t>&gt; 1</a:t>
          </a:r>
          <a:r>
            <a:rPr lang="sk-SK" sz="1200" b="1" i="1" baseline="0">
              <a:solidFill>
                <a:schemeClr val="accent2"/>
              </a:solidFill>
            </a:rPr>
            <a:t>% ) </a:t>
          </a:r>
          <a:endParaRPr lang="sk-SK" sz="1200" b="1" i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0.56615</cdr:x>
      <cdr:y>0.02916</cdr:y>
    </cdr:from>
    <cdr:to>
      <cdr:x>0.71994</cdr:x>
      <cdr:y>0.11322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2202DA27-9769-3397-FC4E-07887CD945C5}"/>
            </a:ext>
          </a:extLst>
        </cdr:cNvPr>
        <cdr:cNvGrpSpPr/>
      </cdr:nvGrpSpPr>
      <cdr:grpSpPr>
        <a:xfrm xmlns:a="http://schemas.openxmlformats.org/drawingml/2006/main">
          <a:off x="4906917" y="94362"/>
          <a:ext cx="1332924" cy="272019"/>
          <a:chOff x="0" y="0"/>
          <a:chExt cx="2793674" cy="129870"/>
        </a:xfrm>
      </cdr:grpSpPr>
      <cdr:sp macro="" textlink="">
        <cdr:nvSpPr>
          <cdr:cNvPr id="5" name="TextBox 3">
            <a:extLst xmlns:a="http://schemas.openxmlformats.org/drawingml/2006/main">
              <a:ext uri="{FF2B5EF4-FFF2-40B4-BE49-F238E27FC236}">
                <a16:creationId xmlns:a16="http://schemas.microsoft.com/office/drawing/2014/main" id="{76D81AAA-C4C4-C053-939A-2EAF2B0C36CF}"/>
              </a:ext>
            </a:extLst>
          </cdr:cNvPr>
          <cdr:cNvSpPr txBox="1"/>
        </cdr:nvSpPr>
        <cdr:spPr>
          <a:xfrm xmlns:a="http://schemas.openxmlformats.org/drawingml/2006/main">
            <a:off x="0" y="0"/>
            <a:ext cx="2793674" cy="1184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sk-SK" sz="1000">
                <a:solidFill>
                  <a:srgbClr val="C00000"/>
                </a:solidFill>
                <a:latin typeface="Constantia" panose="02030602050306030303" pitchFamily="18" charset="0"/>
              </a:rPr>
              <a:t>s vplyvom pandémie</a:t>
            </a:r>
            <a:endParaRPr lang="en-US" sz="1000">
              <a:solidFill>
                <a:srgbClr val="C00000"/>
              </a:solidFill>
              <a:latin typeface="Constantia" panose="02030602050306030303" pitchFamily="18" charset="0"/>
            </a:endParaRPr>
          </a:p>
        </cdr:txBody>
      </cdr:sp>
      <cdr:cxnSp macro="">
        <cdr:nvCxnSpPr>
          <cdr:cNvPr id="6" name="Straight Arrow Connector 5">
            <a:extLst xmlns:a="http://schemas.openxmlformats.org/drawingml/2006/main">
              <a:ext uri="{FF2B5EF4-FFF2-40B4-BE49-F238E27FC236}">
                <a16:creationId xmlns:a16="http://schemas.microsoft.com/office/drawing/2014/main" id="{2785CA71-A9F7-8681-8C3B-AD63EA42348E}"/>
              </a:ext>
            </a:extLst>
          </cdr:cNvPr>
          <cdr:cNvCxnSpPr/>
        </cdr:nvCxnSpPr>
        <cdr:spPr>
          <a:xfrm xmlns:a="http://schemas.openxmlformats.org/drawingml/2006/main">
            <a:off x="124087" y="129870"/>
            <a:ext cx="2566249" cy="0"/>
          </a:xfrm>
          <a:prstGeom xmlns:a="http://schemas.openxmlformats.org/drawingml/2006/main" prst="straightConnector1">
            <a:avLst/>
          </a:prstGeom>
          <a:ln xmlns:a="http://schemas.openxmlformats.org/drawingml/2006/main" cap="flat">
            <a:solidFill>
              <a:srgbClr val="C00000"/>
            </a:solidFill>
            <a:prstDash val="dash"/>
            <a:headEnd type="oval"/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0.74439</cdr:x>
      <cdr:y>0.02654</cdr:y>
    </cdr:from>
    <cdr:to>
      <cdr:x>0.91335</cdr:x>
      <cdr:y>0.11301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6FAB47E3-A1A4-9B47-53BA-A8CE0D23C591}"/>
            </a:ext>
          </a:extLst>
        </cdr:cNvPr>
        <cdr:cNvGrpSpPr/>
      </cdr:nvGrpSpPr>
      <cdr:grpSpPr>
        <a:xfrm xmlns:a="http://schemas.openxmlformats.org/drawingml/2006/main">
          <a:off x="6451753" y="85884"/>
          <a:ext cx="1464405" cy="279817"/>
          <a:chOff x="-5" y="-4962"/>
          <a:chExt cx="6643605" cy="40957"/>
        </a:xfrm>
      </cdr:grpSpPr>
      <cdr:sp macro="" textlink="">
        <cdr:nvSpPr>
          <cdr:cNvPr id="8" name="TextBox 3">
            <a:extLst xmlns:a="http://schemas.openxmlformats.org/drawingml/2006/main">
              <a:ext uri="{FF2B5EF4-FFF2-40B4-BE49-F238E27FC236}">
                <a16:creationId xmlns:a16="http://schemas.microsoft.com/office/drawing/2014/main" id="{0758E6E2-0500-107A-B0CA-C007F9D7788C}"/>
              </a:ext>
            </a:extLst>
          </cdr:cNvPr>
          <cdr:cNvSpPr txBox="1"/>
        </cdr:nvSpPr>
        <cdr:spPr>
          <a:xfrm xmlns:a="http://schemas.openxmlformats.org/drawingml/2006/main">
            <a:off x="-5" y="-4962"/>
            <a:ext cx="6606323" cy="3733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sk-SK" sz="1000">
                <a:solidFill>
                  <a:srgbClr val="C00000"/>
                </a:solidFill>
                <a:latin typeface="Constantia" panose="02030602050306030303" pitchFamily="18" charset="0"/>
              </a:rPr>
              <a:t>s vplyvom energokrízy</a:t>
            </a:r>
            <a:endParaRPr lang="en-US" sz="1000">
              <a:solidFill>
                <a:srgbClr val="C00000"/>
              </a:solidFill>
              <a:latin typeface="Constantia" panose="02030602050306030303" pitchFamily="18" charset="0"/>
            </a:endParaRPr>
          </a:p>
        </cdr:txBody>
      </cdr:sp>
      <cdr:cxnSp macro="">
        <cdr:nvCxnSpPr>
          <cdr:cNvPr id="9" name="Straight Arrow Connector 8">
            <a:extLst xmlns:a="http://schemas.openxmlformats.org/drawingml/2006/main">
              <a:ext uri="{FF2B5EF4-FFF2-40B4-BE49-F238E27FC236}">
                <a16:creationId xmlns:a16="http://schemas.microsoft.com/office/drawing/2014/main" id="{4DFB38D1-F33A-D802-161F-D92628CACA64}"/>
              </a:ext>
            </a:extLst>
          </cdr:cNvPr>
          <cdr:cNvCxnSpPr/>
        </cdr:nvCxnSpPr>
        <cdr:spPr>
          <a:xfrm xmlns:a="http://schemas.openxmlformats.org/drawingml/2006/main">
            <a:off x="205859" y="35995"/>
            <a:ext cx="6437741" cy="0"/>
          </a:xfrm>
          <a:prstGeom xmlns:a="http://schemas.openxmlformats.org/drawingml/2006/main" prst="straightConnector1">
            <a:avLst/>
          </a:prstGeom>
          <a:ln xmlns:a="http://schemas.openxmlformats.org/drawingml/2006/main" cap="flat">
            <a:solidFill>
              <a:srgbClr val="C00000"/>
            </a:solidFill>
            <a:prstDash val="dash"/>
            <a:headEnd type="oval"/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3</xdr:row>
      <xdr:rowOff>95250</xdr:rowOff>
    </xdr:from>
    <xdr:to>
      <xdr:col>6</xdr:col>
      <xdr:colOff>361950</xdr:colOff>
      <xdr:row>4</xdr:row>
      <xdr:rowOff>152400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14EFE-45FC-440D-BF43-59C45109C973}"/>
            </a:ext>
          </a:extLst>
        </xdr:cNvPr>
        <xdr:cNvSpPr/>
      </xdr:nvSpPr>
      <xdr:spPr>
        <a:xfrm>
          <a:off x="14277975" y="581025"/>
          <a:ext cx="514350" cy="21907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9525</xdr:rowOff>
    </xdr:from>
    <xdr:to>
      <xdr:col>7</xdr:col>
      <xdr:colOff>523875</xdr:colOff>
      <xdr:row>2</xdr:row>
      <xdr:rowOff>95250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1DC60-35D2-420C-8E6B-AFC0FB2F642F}"/>
            </a:ext>
          </a:extLst>
        </xdr:cNvPr>
        <xdr:cNvSpPr/>
      </xdr:nvSpPr>
      <xdr:spPr>
        <a:xfrm>
          <a:off x="6286500" y="17145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53D36-537B-4104-9C3F-456E9DB5EF0D}"/>
            </a:ext>
          </a:extLst>
        </xdr:cNvPr>
        <xdr:cNvSpPr/>
      </xdr:nvSpPr>
      <xdr:spPr>
        <a:xfrm>
          <a:off x="7155180" y="182880"/>
          <a:ext cx="514350" cy="24003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114300</xdr:rowOff>
    </xdr:from>
    <xdr:to>
      <xdr:col>8</xdr:col>
      <xdr:colOff>85725</xdr:colOff>
      <xdr:row>2</xdr:row>
      <xdr:rowOff>19051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B9B920-E401-44A2-9BC4-8876C5B84FC2}"/>
            </a:ext>
          </a:extLst>
        </xdr:cNvPr>
        <xdr:cNvSpPr/>
      </xdr:nvSpPr>
      <xdr:spPr>
        <a:xfrm>
          <a:off x="7839075" y="1733550"/>
          <a:ext cx="514350" cy="228601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321945</xdr:colOff>
      <xdr:row>0</xdr:row>
      <xdr:rowOff>148590</xdr:rowOff>
    </xdr:from>
    <xdr:to>
      <xdr:col>6</xdr:col>
      <xdr:colOff>215265</xdr:colOff>
      <xdr:row>2</xdr:row>
      <xdr:rowOff>34291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B05FF-3551-4065-BE26-7A57BF1EE1A9}"/>
            </a:ext>
          </a:extLst>
        </xdr:cNvPr>
        <xdr:cNvSpPr/>
      </xdr:nvSpPr>
      <xdr:spPr>
        <a:xfrm>
          <a:off x="6560820" y="148590"/>
          <a:ext cx="512445" cy="228601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310515</xdr:colOff>
      <xdr:row>0</xdr:row>
      <xdr:rowOff>177165</xdr:rowOff>
    </xdr:from>
    <xdr:to>
      <xdr:col>5</xdr:col>
      <xdr:colOff>205740</xdr:colOff>
      <xdr:row>2</xdr:row>
      <xdr:rowOff>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207EA-D556-458C-8D45-8B1EDE34071A}"/>
            </a:ext>
          </a:extLst>
        </xdr:cNvPr>
        <xdr:cNvSpPr/>
      </xdr:nvSpPr>
      <xdr:spPr>
        <a:xfrm>
          <a:off x="6520815" y="177165"/>
          <a:ext cx="514350" cy="18478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133350</xdr:rowOff>
    </xdr:from>
    <xdr:to>
      <xdr:col>5</xdr:col>
      <xdr:colOff>139065</xdr:colOff>
      <xdr:row>2</xdr:row>
      <xdr:rowOff>38100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EAE6A-832B-44F6-A9AF-5DD20BC9621C}"/>
            </a:ext>
          </a:extLst>
        </xdr:cNvPr>
        <xdr:cNvSpPr/>
      </xdr:nvSpPr>
      <xdr:spPr>
        <a:xfrm>
          <a:off x="6172200" y="133350"/>
          <a:ext cx="51054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len_II_polrok_05/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ER\REERTOT99%20revise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dtzanninis\My%20Local%20Documents\Slovenia\CZE%20--%20Main%20Fiscal%20File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HD/DATA/CA/CRI/Dbase/Dinput/CRI-INPUT-ABOP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HD\DATA\CA\CRI\Dbase\Dinput\CRI-INPUT-ABOP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BOARD\MOZAMBIQ\HIPC-2DP\DSA\Enhanced%20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C3/CZE/REER/REERTOT99%20revis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moldova\Oct2000mission\data\eff9911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Dominican%20Republic/fiscal/DOFISC_A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minican%20Republic\fiscal\DOFISC_A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3_VZ_07_10_2005/OFP_rok%202006/OFP_II_polrok_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WE\NLD\WEO\Current\WEO138annu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racun\Skupni\SABJF\Bilance\GLOB92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idrozd/Desktop/NPC_2013_2015_OS_09/NPC_2010/Documents%20and%20Settings/PANTOLIN/My%20Local%20Documents/Slovenia/Wages_emplo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hradyN2002Apoll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PANTOLIN\My%20Local%20Documents\Slovenia\Wages_employ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app/CollabExcelInnerLoop.Prod_Europe_VSO_79323189_544192_16-0-2010-2607/bin/sandbox/Bgr/GEN/BG%20SINA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drozd\Desktop\Vychodiska_ESA95_kody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\C2\BRB\Sector%20Data\Real\current%20data%20files\DATA\US\ARM\REP\97ARMRED\TABLES\EDSSARMRED9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ins\DATA\Rwanda\Bref1098\RWBOP9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BOARD\MOZAMBIQ\HIPC-2DP\DSA\BOP9703_stres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2_Dlh%20VS/01%20-%20Prognoza/K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2_Dlh%20VS/01%20-%20Prognoza/K&#352;D%2019_21_082018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ilkusova/Documents/V&#253;kazy/V&#253;kazy%202017/1Q%202017/2017_01/DoveraSuvaha_201701_predbezna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Slovenia\SV%20MONITORab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lgiorgianni\Local%20Settings\Temporary%20Internet%20Files\OLK45\DNCFP\Recursos\Proyrena\Anual\2002\Alt4_Proy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rok%202006/OFP_II_polrok_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RAFTS\ST\RK\Requests\Christoph\debt%20restructuring%20comparison%20countries%201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AL\CZYWP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locha%202013%20moje/ZZS/katka3%20-%20k&#243;pia/ZZS%202012%20v&#353;etko/ATE/ATE%202011/Vyk_E02_ATE-20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5_Dlh/11%20-%20DSA/DSA_2026_0610_DBP_V2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ajko/AppData/Local/Microsoft/Windows/Temporary%20Internet%20Files/Content.Outlook/X5UMJ5BC/Annex_1-EDP_notif_tables-Oct2016-lock-anony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WIN\Temporary%20Internet%20Files\OLKE156\Money\Monetary%20Conditions\mcichart_core_inf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MLI/Current/MLI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MLI\Current\MLIBOP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storova.VSZP/Local%20Settings/Temporary%20Internet%20Files/OLK1/Uek/ROZPOCET%20A%20ROZBORY/AKCIOVA_SPOLOCNOST/VALNE_ZHROMAZDENIA/07_10_2005/OFP_len_II_polrok_05/OFP_len_II_polrok_200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SVN\BOP\REER%20and%20competitiveness\Competitivenes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6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ek.porubsky\Documents\GitHub\UDU-toolbox\O_UDU.xlsx" TargetMode="External"/><Relationship Id="rId1" Type="http://schemas.openxmlformats.org/officeDocument/2006/relationships/externalLinkPath" Target="/Users/marek.porubsky/Documents/GitHub/UDU-toolbox/O_UD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app/CollabExcelInnerLoop.Prod_Europe_VSO_79323189_544192_16-0-2010-2607/bin/sandbox/Svn%20P%20Drive/Fisc/Work/GLOB00-Dec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bugyi/AppData/Local/Microsoft/Windows/INetCache/Content.Outlook/L8W0364T/ZSSK%20account%20v20160324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\Temporary%20Internet%20Files\OLK93A2\Macedonia\Missions\July2000\BriefingPaper\MacroframeworkJun0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d%20levels%20manufacturing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C3/CZE/FIS/M-T%20fiscal%20June10%20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ins\WINDOWS\TEMP\GeoBop0900_BseLin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9_zasadnutia/DV_2019_02/1-PROGNOZA/Prispevky_k_prognoze_201902_medzirocne_v2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3_Strategicke_materialy/Navrh%20rozpoctoveho%20planu%20DBP/2017/Dane/Prispevky_k_prognoze_RVS_vs_201709_pre_DBP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O2/MKD/REP/TABLES/red98/Mk-red98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O2\MKD\REP\TABLES\red98\Mk-red98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CA/CRI/Dbase/Dinput/CRI-INPUT-ABOP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ubala/AppData/Roaming/Microsoft/Excel/K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Local%20Settings\Temporary%20Internet%20Files\OLK8\2001%20Art%20IV\September%2011\Brb_BOP_2001_September50percenttoursimshortfall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ubala/AppData/Roaming/Microsoft/Excel/K&#352;D%2019_21%20aktualny_DBP%20(version%202).xlsb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5_Dlh/01%20-%20Prognoza/2022/DLH_Model_2022_PS_2022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HD/DATA/CA/CRI/EXTERNAL/Output/CRI-BOP-0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HD\DATA\CA\CRI\EXTERNAL\Output\CRI-BOP-0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SVK/Database/Debt%20service%20request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IFP_NEW/1_DANE/1_5_Vybor/EDV/2014_Zasadnutia/februar/Opatrenia%20RVS_201402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kulik/AppData/Local/Microsoft/Windows/Temporary%20Internet%20Files/Content.Outlook/HF53B0XV/a06%20monitoring%20OSVS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projections"/>
      <sheetName val="tech_pr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Prorač"/>
      <sheetName val="Q4_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splatnos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REERTOT99 revis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MIENTO"/>
      <sheetName val="FLUJO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ignior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A 95_kody 2012_2017 (2)"/>
      <sheetName val="Vychodiska_ESA95_kody"/>
      <sheetName val="splatnosti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3"/>
      <sheetName val="[MFLOW96.XLS]_WIN_TEMP_MFLOW9_4"/>
      <sheetName val="[MFLOW96.XLS]_WIN_TEMP_MFLOW9_5"/>
      <sheetName val="[MFLOW96.XLS]_WIN_TEMP_MFLOW9_7"/>
      <sheetName val="[MFLOW96.XLS]_WIN_TEMP_MFLOW9_6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34"/>
      <sheetName val="[MFLOW96.XLS]\WIN\TEMP\MFLOW96."/>
      <sheetName val="[MFLOW96.XLS]_WIN_TEMP_MFLOW_25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38"/>
      <sheetName val="[MFLOW96.XLS]_WIN_TEMP_MFLOW_40"/>
      <sheetName val="[MFLOW96.XLS]_WIN_TEMP_MFLOW_41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53"/>
      <sheetName val="[MFLOW96.XLS]_WIN_TEMP_MFLOW_49"/>
      <sheetName val="[MFLOW96.XLS]_WIN_TEMP_MFLOW_47"/>
      <sheetName val="[MFLOW96.XLS]_WIN_TEMP_MFLOW_48"/>
      <sheetName val="[MFLOW96.XLS]_WIN_TEMP_MFLOW_50"/>
      <sheetName val="[MFLOW96.XLS]_WIN_TEMP_MFLOW_51"/>
      <sheetName val="[MFLOW96.XLS]_WIN_TEMP_MFLOW_52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B"/>
      <sheetName val="F"/>
      <sheetName val="SPP"/>
      <sheetName val="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B"/>
      <sheetName val="F"/>
      <sheetName val="SPP"/>
      <sheetName val="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>
        <row r="5">
          <cell r="C5" t="str">
            <v>001</v>
          </cell>
        </row>
      </sheetData>
      <sheetData sheetId="2">
        <row r="5">
          <cell r="C5" t="str">
            <v>056</v>
          </cell>
        </row>
      </sheetData>
      <sheetData sheetId="3">
        <row r="4">
          <cell r="C4" t="str">
            <v>01</v>
          </cell>
        </row>
      </sheetData>
      <sheetData sheetId="4">
        <row r="55">
          <cell r="C55">
            <v>-5960.59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  <sheetName val="SV MONITORab"/>
    </sheetNames>
    <definedNames>
      <definedName name="aaaaaaaaaaaaaa"/>
      <definedName name="bbbbbbbbbbbbbb"/>
      <definedName name="BFLD_DF"/>
      <definedName name="ggggggg"/>
      <definedName name="hhhhhhh"/>
      <definedName name="NTDD_RG"/>
      <definedName name="TTTTTTTTTTTT"/>
      <definedName name="UUUUUUUUUUU"/>
    </defined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i2-KA"/>
      <sheetName val="Svkb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  <sheetName val="Q6"/>
      <sheetName val="Q5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>
        <row r="50">
          <cell r="A50" t="str">
            <v>nemedicínske pracovisko</v>
          </cell>
          <cell r="B50" t="str">
            <v>0</v>
          </cell>
        </row>
        <row r="51">
          <cell r="A51" t="str">
            <v>oddelenie</v>
          </cell>
          <cell r="B51" t="str">
            <v>1</v>
          </cell>
        </row>
        <row r="52">
          <cell r="A52" t="str">
            <v>ambulancia</v>
          </cell>
          <cell r="B52" t="str">
            <v>2</v>
          </cell>
        </row>
        <row r="53">
          <cell r="A53" t="str">
            <v>pracovisko</v>
          </cell>
          <cell r="B53" t="str">
            <v>3</v>
          </cell>
        </row>
        <row r="54">
          <cell r="A54" t="str">
            <v>útvar jednodňovej zdravotnej starostlivosti</v>
          </cell>
          <cell r="B54" t="str">
            <v>4</v>
          </cell>
        </row>
        <row r="55">
          <cell r="A55" t="str">
            <v>útvar spoločných vyšetrovacích a liečebných zložiek</v>
          </cell>
          <cell r="B55" t="str">
            <v>5</v>
          </cell>
        </row>
        <row r="56">
          <cell r="A56" t="str">
            <v>stacionár</v>
          </cell>
          <cell r="B56" t="str">
            <v>6</v>
          </cell>
        </row>
        <row r="57">
          <cell r="A57" t="str">
            <v>ambulancia centrálneho príjmu a ambulancia ústavnej pohotovostnej služby</v>
          </cell>
          <cell r="B57" t="str">
            <v>8</v>
          </cell>
        </row>
        <row r="70">
          <cell r="A70" t="str">
            <v>bytové hospodárstvo - Nemed</v>
          </cell>
          <cell r="B70" t="str">
            <v>0981</v>
          </cell>
          <cell r="D70" t="str">
            <v>abdominálna ultrasonografia u dospelých - Prac</v>
          </cell>
        </row>
        <row r="71">
          <cell r="A71" t="str">
            <v>civilná ochrana - Nemed</v>
          </cell>
          <cell r="B71" t="str">
            <v>0906</v>
          </cell>
          <cell r="D71" t="str">
            <v>abdominálna ultrasonografia u dospelých - Stac</v>
          </cell>
        </row>
        <row r="72">
          <cell r="A72" t="str">
            <v>doprava hospodárska - Nemed</v>
          </cell>
          <cell r="B72" t="str">
            <v>0915</v>
          </cell>
          <cell r="D72" t="str">
            <v>abdominálna ultrasonografia u dospelých - SVLZ</v>
          </cell>
        </row>
        <row r="73">
          <cell r="A73" t="str">
            <v>energetické zdroje-spoločné - Nemed</v>
          </cell>
          <cell r="B73" t="str">
            <v>0918</v>
          </cell>
          <cell r="D73" t="str">
            <v>afaziológia - Prac</v>
          </cell>
        </row>
        <row r="74">
          <cell r="A74" t="str">
            <v>hospodárska mobilizácia - Nemed</v>
          </cell>
          <cell r="B74" t="str">
            <v>0984</v>
          </cell>
          <cell r="D74" t="str">
            <v>agentúra domácej ošetrovateľskej starostlivosti - Amb</v>
          </cell>
        </row>
        <row r="75">
          <cell r="A75" t="str">
            <v>iné odborné zameranie - Nemed</v>
          </cell>
          <cell r="B75" t="str">
            <v>0999</v>
          </cell>
          <cell r="D75" t="str">
            <v>agentúra domácej ošetrovateľskej starostlivosti - Odd</v>
          </cell>
        </row>
        <row r="76">
          <cell r="A76" t="str">
            <v>informatika-výpočtové stradisko - Nemed</v>
          </cell>
          <cell r="B76" t="str">
            <v>0908</v>
          </cell>
          <cell r="D76" t="str">
            <v>agentúra domácej ošetrovateľskej starostlivosti - Prac</v>
          </cell>
        </row>
        <row r="77">
          <cell r="A77" t="str">
            <v>kontrola - Nemed</v>
          </cell>
          <cell r="B77" t="str">
            <v>0905</v>
          </cell>
          <cell r="D77" t="str">
            <v>akupunktúra - Amb</v>
          </cell>
        </row>
        <row r="78">
          <cell r="A78" t="str">
            <v>kultúrne zložky - Nemed</v>
          </cell>
          <cell r="B78" t="str">
            <v>0907</v>
          </cell>
          <cell r="D78" t="str">
            <v>akupunktúra - Prac</v>
          </cell>
        </row>
        <row r="79">
          <cell r="A79" t="str">
            <v>liečebná výživa  - kuchyňa - Nemed</v>
          </cell>
          <cell r="B79" t="str">
            <v>0913</v>
          </cell>
          <cell r="D79" t="str">
            <v>akupunktúra - SVLZ</v>
          </cell>
        </row>
        <row r="80">
          <cell r="A80" t="str">
            <v>manažment pre hospodársko-technické činnosti - Nemed</v>
          </cell>
          <cell r="B80" t="str">
            <v>0902</v>
          </cell>
          <cell r="D80" t="str">
            <v>algeziológia - Amb</v>
          </cell>
        </row>
        <row r="81">
          <cell r="A81" t="str">
            <v>manažment pre liečebnú starostlivosť - Nemed</v>
          </cell>
          <cell r="B81" t="str">
            <v>0903</v>
          </cell>
          <cell r="D81" t="str">
            <v>algeziológia - Odd</v>
          </cell>
        </row>
        <row r="82">
          <cell r="A82" t="str">
            <v>nerozlíšené náklady oddelení zdravotnej starostlivosti - Nemed</v>
          </cell>
          <cell r="B82" t="str">
            <v>0978</v>
          </cell>
          <cell r="D82" t="str">
            <v>algeziológia - Stac</v>
          </cell>
        </row>
        <row r="83">
          <cell r="A83" t="str">
            <v>nerozlíšené náklady ostatnej prevádzky - Nemed</v>
          </cell>
          <cell r="B83" t="str">
            <v>0979</v>
          </cell>
          <cell r="D83" t="str">
            <v>algeziológia - SVLZ</v>
          </cell>
        </row>
        <row r="84">
          <cell r="A84" t="str">
            <v>personálna práca a mzdy - Nemed</v>
          </cell>
          <cell r="B84" t="str">
            <v>0904</v>
          </cell>
          <cell r="D84" t="str">
            <v>andrológia - Amb</v>
          </cell>
        </row>
        <row r="85">
          <cell r="A85" t="str">
            <v>práčovňa - Nemed</v>
          </cell>
          <cell r="B85" t="str">
            <v>0914</v>
          </cell>
          <cell r="D85" t="str">
            <v>andrológia - Stac</v>
          </cell>
        </row>
        <row r="86">
          <cell r="A86" t="str">
            <v>prenájom organizáciam mimo rezortu zdravotníctva - Nemed</v>
          </cell>
          <cell r="B86" t="str">
            <v>0983</v>
          </cell>
          <cell r="D86" t="str">
            <v>anestéziológia a intenzívna medicína - Amb</v>
          </cell>
        </row>
        <row r="87">
          <cell r="A87" t="str">
            <v>prenájom zdravotníckym zariadeniam - Nemed</v>
          </cell>
          <cell r="B87" t="str">
            <v>0982</v>
          </cell>
          <cell r="D87" t="str">
            <v>anestéziológia a intenzívna medicína - AmbCP</v>
          </cell>
        </row>
        <row r="88">
          <cell r="A88" t="str">
            <v>rekondičné centrum - Nemed</v>
          </cell>
          <cell r="B88" t="str">
            <v>0985</v>
          </cell>
          <cell r="D88" t="str">
            <v>anestéziológia a intenzívna medicína - JZS</v>
          </cell>
        </row>
        <row r="89">
          <cell r="A89" t="str">
            <v>riaditeľ, sekretariát riaditeľa - Nemed</v>
          </cell>
          <cell r="B89" t="str">
            <v>0901</v>
          </cell>
          <cell r="D89" t="str">
            <v>anestéziológia a intenzívna medicína - Odd</v>
          </cell>
        </row>
        <row r="90">
          <cell r="A90" t="str">
            <v>sklad materiálu - Nemed</v>
          </cell>
          <cell r="B90" t="str">
            <v>0921</v>
          </cell>
          <cell r="D90" t="str">
            <v>anestéziológia a intenzívna medicína - Prac</v>
          </cell>
        </row>
        <row r="91">
          <cell r="A91" t="str">
            <v>sklad potravín - Nemed</v>
          </cell>
          <cell r="B91" t="str">
            <v>0922</v>
          </cell>
          <cell r="D91" t="str">
            <v>anestéziológia a intenzívna medicína - Stac</v>
          </cell>
        </row>
        <row r="92">
          <cell r="A92" t="str">
            <v>spaľovňa - Nemed</v>
          </cell>
          <cell r="B92" t="str">
            <v>0919</v>
          </cell>
          <cell r="D92" t="str">
            <v>angiológia - Amb</v>
          </cell>
        </row>
        <row r="93">
          <cell r="A93" t="str">
            <v>správa a údržba budov - Nemed</v>
          </cell>
          <cell r="B93" t="str">
            <v>0925</v>
          </cell>
          <cell r="D93" t="str">
            <v>angiológia - Odd</v>
          </cell>
        </row>
        <row r="94">
          <cell r="A94" t="str">
            <v>správa autoparku - Nemed</v>
          </cell>
          <cell r="B94" t="str">
            <v>0924</v>
          </cell>
          <cell r="D94" t="str">
            <v>angiológia - Prac</v>
          </cell>
        </row>
        <row r="95">
          <cell r="A95" t="str">
            <v>stravovanie zamestnancov - Nemed</v>
          </cell>
          <cell r="B95" t="str">
            <v>0923</v>
          </cell>
          <cell r="D95" t="str">
            <v>angiológia - Stac</v>
          </cell>
        </row>
        <row r="96">
          <cell r="A96" t="str">
            <v>strážna služba - Nemed</v>
          </cell>
          <cell r="B96" t="str">
            <v>0910</v>
          </cell>
          <cell r="D96" t="str">
            <v>angiológia - SVLZ</v>
          </cell>
        </row>
        <row r="97">
          <cell r="A97" t="str">
            <v>telefónna ústredňa - Nemed</v>
          </cell>
          <cell r="B97" t="str">
            <v>0911</v>
          </cell>
          <cell r="D97" t="str">
            <v>arytmia a koronárna jednotka - Amb</v>
          </cell>
        </row>
        <row r="98">
          <cell r="A98" t="str">
            <v>údržba - Nemed</v>
          </cell>
          <cell r="B98" t="str">
            <v>0916</v>
          </cell>
          <cell r="D98" t="str">
            <v>arytmia a koronárna jednotka - Odd</v>
          </cell>
        </row>
        <row r="99">
          <cell r="A99" t="str">
            <v>upratovanie - Nemed</v>
          </cell>
          <cell r="B99" t="str">
            <v>0917</v>
          </cell>
          <cell r="D99" t="str">
            <v>arytmia a koronárna jednotka - Prac</v>
          </cell>
        </row>
        <row r="100">
          <cell r="A100" t="str">
            <v>úsek pre ošetrovateľstvo - Nemed</v>
          </cell>
          <cell r="B100" t="str">
            <v>0912</v>
          </cell>
          <cell r="D100" t="str">
            <v>arytmia a koronárna jednotka - Stac</v>
          </cell>
        </row>
        <row r="101">
          <cell r="A101" t="str">
            <v>vedľajšia hospodárska činnosť - Nemed</v>
          </cell>
          <cell r="B101" t="str">
            <v>0986</v>
          </cell>
          <cell r="D101" t="str">
            <v>audiológia - Amb</v>
          </cell>
        </row>
        <row r="102">
          <cell r="A102" t="str">
            <v>vrátnica - Nemed</v>
          </cell>
          <cell r="B102" t="str">
            <v>0909</v>
          </cell>
          <cell r="D102" t="str">
            <v>audiológia - Prac</v>
          </cell>
        </row>
        <row r="103">
          <cell r="A103" t="str">
            <v>záhradnictvo, údržba areálov - Nemed</v>
          </cell>
          <cell r="B103" t="str">
            <v>0920</v>
          </cell>
          <cell r="D103" t="str">
            <v>audiológia - Stac</v>
          </cell>
        </row>
        <row r="104">
          <cell r="A104" t="str">
            <v>agentúra domácej ošetrovateľskej starostlivosti - Odd</v>
          </cell>
          <cell r="B104" t="str">
            <v>1610</v>
          </cell>
          <cell r="D104" t="str">
            <v>audiometria - Prac</v>
          </cell>
        </row>
        <row r="105">
          <cell r="A105" t="str">
            <v>algeziológia - Odd</v>
          </cell>
          <cell r="B105" t="str">
            <v>1046</v>
          </cell>
          <cell r="D105" t="str">
            <v>audiometria - SVLZ</v>
          </cell>
        </row>
        <row r="106">
          <cell r="A106" t="str">
            <v>anestéziológia a intenzívna medicína - Odd</v>
          </cell>
          <cell r="B106" t="str">
            <v>1025</v>
          </cell>
          <cell r="D106" t="str">
            <v>audioprotetika - Amb</v>
          </cell>
        </row>
        <row r="107">
          <cell r="A107" t="str">
            <v>angiológia - Odd</v>
          </cell>
          <cell r="B107" t="str">
            <v>1056</v>
          </cell>
          <cell r="D107" t="str">
            <v>audioprotetika - Prac</v>
          </cell>
        </row>
        <row r="108">
          <cell r="A108" t="str">
            <v>arytmia a koronárna jednotka - Odd</v>
          </cell>
          <cell r="B108" t="str">
            <v>1278</v>
          </cell>
          <cell r="D108" t="e">
            <v>#N/A</v>
          </cell>
        </row>
        <row r="109">
          <cell r="A109" t="str">
            <v>biomedicínsky výskum - všeobecne - Odd</v>
          </cell>
          <cell r="B109" t="str">
            <v>1700</v>
          </cell>
          <cell r="D109" t="str">
            <v>biomedicínsky výskum - všeobecne - Odd</v>
          </cell>
        </row>
        <row r="110">
          <cell r="A110" t="str">
            <v>centrálna sterilizácia - Odd</v>
          </cell>
          <cell r="B110" t="str">
            <v>1186</v>
          </cell>
          <cell r="D110" t="str">
            <v>biomedicínsky výskum - všeobecne - Prac</v>
          </cell>
        </row>
        <row r="111">
          <cell r="A111" t="str">
            <v>centrálne operačné sály - Odd</v>
          </cell>
          <cell r="B111" t="str">
            <v>1185</v>
          </cell>
          <cell r="D111" t="str">
            <v>bytové hospodárstvo - Nemed</v>
          </cell>
        </row>
        <row r="112">
          <cell r="A112" t="str">
            <v>centrálny príjem - Odd</v>
          </cell>
          <cell r="B112" t="str">
            <v>1184</v>
          </cell>
          <cell r="D112" t="str">
            <v>centrálna sterilizácia - Odd</v>
          </cell>
        </row>
        <row r="113">
          <cell r="A113" t="str">
            <v>cievna chirurgia - Odd</v>
          </cell>
          <cell r="B113" t="str">
            <v>1068</v>
          </cell>
          <cell r="D113" t="str">
            <v>centrálna sterilizácia - Prac</v>
          </cell>
        </row>
        <row r="114">
          <cell r="A114" t="str">
            <v>cystická fibróza - Odd</v>
          </cell>
          <cell r="B114" t="str">
            <v>1091</v>
          </cell>
          <cell r="D114" t="str">
            <v>centrálna sterilizácia - SVLZ</v>
          </cell>
        </row>
        <row r="115">
          <cell r="A115" t="str">
            <v>čeľustná ortopédia - Odd</v>
          </cell>
          <cell r="B115" t="str">
            <v>1053</v>
          </cell>
          <cell r="D115" t="str">
            <v>centrálne operačné sály - Odd</v>
          </cell>
        </row>
        <row r="116">
          <cell r="A116" t="str">
            <v>dermatovenerológia - Odd</v>
          </cell>
          <cell r="B116" t="str">
            <v>1018</v>
          </cell>
          <cell r="D116" t="str">
            <v>centrálne operačné sály - Prac</v>
          </cell>
        </row>
        <row r="117">
          <cell r="A117" t="str">
            <v>detská dermatovenerológia - Odd</v>
          </cell>
          <cell r="B117" t="str">
            <v>1116</v>
          </cell>
          <cell r="D117" t="str">
            <v>centrálne operačné sály - SVLZ</v>
          </cell>
        </row>
        <row r="118">
          <cell r="A118" t="str">
            <v>detská chirurgia - Odd</v>
          </cell>
          <cell r="B118" t="str">
            <v>1107</v>
          </cell>
          <cell r="D118" t="str">
            <v>centrálny príjem - Amb</v>
          </cell>
        </row>
        <row r="119">
          <cell r="A119" t="str">
            <v>detská psychiatria - Odd</v>
          </cell>
          <cell r="B119" t="str">
            <v>1105</v>
          </cell>
          <cell r="D119" t="str">
            <v>centrálny príjem - AmbCP</v>
          </cell>
        </row>
        <row r="120">
          <cell r="A120" t="str">
            <v>detské zubné lekárstvo - Odd</v>
          </cell>
          <cell r="B120" t="str">
            <v>1115</v>
          </cell>
          <cell r="D120" t="str">
            <v>centrálny príjem - Odd</v>
          </cell>
        </row>
        <row r="121">
          <cell r="A121" t="str">
            <v>diabetológia, poruchy látkovej premeny a výživy - Odd</v>
          </cell>
          <cell r="B121" t="str">
            <v>1050</v>
          </cell>
          <cell r="D121" t="str">
            <v>centrálny príjem - Prac</v>
          </cell>
        </row>
        <row r="122">
          <cell r="A122" t="str">
            <v>dlhodobo chorých - Odd</v>
          </cell>
          <cell r="B122" t="str">
            <v>1205</v>
          </cell>
          <cell r="D122" t="str">
            <v>centrálny príjem - SVLZ</v>
          </cell>
        </row>
        <row r="123">
          <cell r="A123" t="str">
            <v>doliečovacie - Odd</v>
          </cell>
          <cell r="B123" t="str">
            <v>1192</v>
          </cell>
          <cell r="D123" t="str">
            <v>cievna chirurgia - Amb</v>
          </cell>
        </row>
        <row r="124">
          <cell r="A124" t="str">
            <v>drogové závislosti - Odd</v>
          </cell>
          <cell r="B124" t="str">
            <v>1578</v>
          </cell>
          <cell r="D124" t="str">
            <v>cievna chirurgia - AmbCP</v>
          </cell>
        </row>
        <row r="125">
          <cell r="A125" t="str">
            <v>elektroliečba - Odd</v>
          </cell>
          <cell r="B125" t="str">
            <v>1772</v>
          </cell>
          <cell r="D125" t="str">
            <v>cievna chirurgia - JZS</v>
          </cell>
        </row>
        <row r="126">
          <cell r="A126" t="str">
            <v>endokrinológia - Odd</v>
          </cell>
          <cell r="B126" t="str">
            <v>1064</v>
          </cell>
          <cell r="D126" t="str">
            <v>cievna chirurgia - Odd</v>
          </cell>
        </row>
        <row r="127">
          <cell r="A127" t="str">
            <v>farmakológia a toxikológia liečiv - Odd</v>
          </cell>
          <cell r="B127" t="str">
            <v>1125</v>
          </cell>
          <cell r="D127" t="str">
            <v>cievna chirurgia - Stac</v>
          </cell>
        </row>
        <row r="128">
          <cell r="A128" t="str">
            <v>foniatria - Odd</v>
          </cell>
          <cell r="B128" t="str">
            <v>1044</v>
          </cell>
          <cell r="D128" t="str">
            <v>cievna chirurgia - SVLZ</v>
          </cell>
        </row>
        <row r="129">
          <cell r="A129" t="str">
            <v>fyziatria, balneológia a liečebná rehabilitácia - Odd</v>
          </cell>
          <cell r="B129" t="str">
            <v>1027</v>
          </cell>
          <cell r="D129" t="str">
            <v>civilná ochrana - Nemed</v>
          </cell>
        </row>
        <row r="130">
          <cell r="A130" t="str">
            <v>galenická farmácia - Odd</v>
          </cell>
          <cell r="B130" t="str">
            <v>1127</v>
          </cell>
          <cell r="D130" t="str">
            <v>cystická fibróza - Amb</v>
          </cell>
        </row>
        <row r="131">
          <cell r="A131" t="str">
            <v>gastroenterológia - Odd</v>
          </cell>
          <cell r="B131" t="str">
            <v>1048</v>
          </cell>
          <cell r="D131" t="str">
            <v>cystická fibróza - Odd</v>
          </cell>
        </row>
        <row r="132">
          <cell r="A132" t="str">
            <v>gastroenterologická chirurgia - Odd</v>
          </cell>
          <cell r="B132" t="str">
            <v>1222</v>
          </cell>
          <cell r="D132" t="str">
            <v>cystická fibróza - Prac</v>
          </cell>
        </row>
        <row r="133">
          <cell r="A133" t="str">
            <v>geriatria - Odd</v>
          </cell>
          <cell r="B133" t="str">
            <v>1060</v>
          </cell>
          <cell r="D133" t="str">
            <v>cystická fibróza - Stac</v>
          </cell>
        </row>
        <row r="134">
          <cell r="A134" t="str">
            <v>gerontopsychiatria - Odd</v>
          </cell>
          <cell r="B134" t="str">
            <v>1074</v>
          </cell>
          <cell r="D134" t="str">
            <v>cystická fibróza - SVLZ</v>
          </cell>
        </row>
        <row r="135">
          <cell r="A135" t="str">
            <v>gynekológia a pôrodníctvo - Odd</v>
          </cell>
          <cell r="B135" t="str">
            <v>1009</v>
          </cell>
          <cell r="D135" t="str">
            <v>čeľustná ortopédia - Amb</v>
          </cell>
        </row>
        <row r="136">
          <cell r="A136" t="str">
            <v>gynekologická sexuológia - Odd</v>
          </cell>
          <cell r="B136" t="str">
            <v>1067</v>
          </cell>
          <cell r="D136" t="str">
            <v>čeľustná ortopédia - Odd</v>
          </cell>
        </row>
        <row r="137">
          <cell r="A137" t="str">
            <v>gynekologická urológia - Odd</v>
          </cell>
          <cell r="B137" t="str">
            <v>1312</v>
          </cell>
          <cell r="D137" t="str">
            <v>čeľustná ortopédia - Prac</v>
          </cell>
        </row>
        <row r="138">
          <cell r="A138" t="str">
            <v>hematológia a transfuziológia - Odd</v>
          </cell>
          <cell r="B138" t="str">
            <v>1031</v>
          </cell>
          <cell r="D138" t="str">
            <v>dentoalveolárna chirurgia - Amb</v>
          </cell>
        </row>
        <row r="139">
          <cell r="A139" t="str">
            <v>hepatológia - Odd</v>
          </cell>
          <cell r="B139" t="str">
            <v>1216</v>
          </cell>
          <cell r="D139" t="str">
            <v>dentoalveolárna chirurgia - JZS</v>
          </cell>
        </row>
        <row r="140">
          <cell r="A140" t="str">
            <v>hospic - Odd</v>
          </cell>
          <cell r="B140" t="str">
            <v>1620</v>
          </cell>
          <cell r="D140" t="str">
            <v>dentoalveolárna chirurgia - Prac</v>
          </cell>
        </row>
        <row r="141">
          <cell r="A141" t="str">
            <v>hrudníková chirurgia - Odd</v>
          </cell>
          <cell r="B141" t="str">
            <v>1106</v>
          </cell>
          <cell r="D141" t="str">
            <v>dermatovenerológia - Amb</v>
          </cell>
        </row>
        <row r="142">
          <cell r="A142" t="str">
            <v>chirurgia - Odd</v>
          </cell>
          <cell r="B142" t="str">
            <v>1010</v>
          </cell>
          <cell r="D142" t="str">
            <v>dermatovenerológia - AmbCP</v>
          </cell>
        </row>
        <row r="143">
          <cell r="A143" t="str">
            <v>chirurgia ruky - Odd</v>
          </cell>
          <cell r="B143" t="str">
            <v>1206</v>
          </cell>
          <cell r="D143" t="str">
            <v>dermatovenerológia - JZS</v>
          </cell>
        </row>
        <row r="144">
          <cell r="A144" t="str">
            <v>individuálna rehabilitácia - Odd</v>
          </cell>
          <cell r="B144" t="str">
            <v>1778</v>
          </cell>
          <cell r="D144" t="str">
            <v>dermatovenerológia - Odd</v>
          </cell>
        </row>
        <row r="145">
          <cell r="A145" t="str">
            <v>infektológia - Odd</v>
          </cell>
          <cell r="B145" t="str">
            <v>1002</v>
          </cell>
          <cell r="D145" t="str">
            <v>dermatovenerológia - Prac</v>
          </cell>
        </row>
        <row r="146">
          <cell r="A146" t="str">
            <v>inhalačná liečba - Odd</v>
          </cell>
          <cell r="B146" t="str">
            <v>1774</v>
          </cell>
          <cell r="D146" t="str">
            <v>dermatovenerológia - Stac</v>
          </cell>
        </row>
        <row r="147">
          <cell r="A147" t="str">
            <v>JIRS-jednotka intenzívnej a resuscitačnej starostlivosti len pre deti a novorodencov - Odd</v>
          </cell>
          <cell r="B147" t="str">
            <v>1203</v>
          </cell>
          <cell r="D147" t="str">
            <v>dermatovenerológia - SVLZ</v>
          </cell>
        </row>
        <row r="148">
          <cell r="A148" t="str">
            <v>JIS - geriatrická - Odd</v>
          </cell>
          <cell r="B148" t="str">
            <v>1098</v>
          </cell>
          <cell r="D148" t="str">
            <v>detská dermatovenerológia - Amb</v>
          </cell>
        </row>
        <row r="149">
          <cell r="A149" t="str">
            <v>JIS cievnej chirurgie - Odd</v>
          </cell>
          <cell r="B149" t="str">
            <v>1668</v>
          </cell>
          <cell r="D149" t="str">
            <v>detská dermatovenerológia - Odd</v>
          </cell>
        </row>
        <row r="150">
          <cell r="A150" t="str">
            <v>JIS gynekologická - Odd</v>
          </cell>
          <cell r="B150" t="str">
            <v>1609</v>
          </cell>
          <cell r="D150" t="str">
            <v>detská dermatovenerológia - Stac</v>
          </cell>
        </row>
        <row r="151">
          <cell r="A151" t="str">
            <v>JIS hematologická - Odd</v>
          </cell>
          <cell r="B151" t="str">
            <v>1631</v>
          </cell>
          <cell r="D151" t="str">
            <v>detská chirurgia - Amb</v>
          </cell>
        </row>
        <row r="152">
          <cell r="A152" t="e">
            <v>#N/A</v>
          </cell>
          <cell r="B152" t="e">
            <v>#N/A</v>
          </cell>
          <cell r="D152" t="str">
            <v>detská chirurgia - AmbCP</v>
          </cell>
        </row>
        <row r="153">
          <cell r="A153" t="str">
            <v>JIS chirurgická - Odd</v>
          </cell>
          <cell r="B153" t="str">
            <v>1202</v>
          </cell>
          <cell r="D153" t="str">
            <v>detská chirurgia - JZS</v>
          </cell>
        </row>
        <row r="154">
          <cell r="A154" t="str">
            <v>JIS infekčná - Odd</v>
          </cell>
          <cell r="B154" t="str">
            <v>1602</v>
          </cell>
          <cell r="D154" t="str">
            <v>detská chirurgia - Odd</v>
          </cell>
        </row>
        <row r="155">
          <cell r="A155" t="str">
            <v>JIS kardiologická - Odd</v>
          </cell>
          <cell r="B155" t="str">
            <v>1197</v>
          </cell>
          <cell r="D155" t="str">
            <v>detská chirurgia - Stac</v>
          </cell>
        </row>
        <row r="156">
          <cell r="A156" t="str">
            <v>JIS maxilofaciálna chirurgia - Odd</v>
          </cell>
          <cell r="B156" t="str">
            <v>1670</v>
          </cell>
          <cell r="D156" t="str">
            <v>detská onkológia - Stac</v>
          </cell>
        </row>
        <row r="157">
          <cell r="A157" t="str">
            <v>JIS metabolická - Odd</v>
          </cell>
          <cell r="B157" t="str">
            <v>1198</v>
          </cell>
          <cell r="D157" t="str">
            <v>detská psychiatria - Amb</v>
          </cell>
        </row>
        <row r="158">
          <cell r="A158" t="str">
            <v>JIS neurochirurgická - Odd</v>
          </cell>
          <cell r="B158" t="str">
            <v>1637</v>
          </cell>
          <cell r="D158" t="str">
            <v>detská psychiatria - Odd</v>
          </cell>
        </row>
        <row r="159">
          <cell r="A159" t="str">
            <v>JIS neurologická - Odd</v>
          </cell>
          <cell r="B159" t="str">
            <v>1201</v>
          </cell>
          <cell r="D159" t="str">
            <v>detská psychiatria - Prac</v>
          </cell>
        </row>
        <row r="160">
          <cell r="A160" t="str">
            <v>JIS onkologická - Odd</v>
          </cell>
          <cell r="B160" t="str">
            <v>1601</v>
          </cell>
          <cell r="D160" t="str">
            <v>detská psychiatria - Stac</v>
          </cell>
        </row>
        <row r="161">
          <cell r="A161" t="str">
            <v>JIS ortopedická - Odd</v>
          </cell>
          <cell r="B161" t="str">
            <v>1611</v>
          </cell>
          <cell r="D161" t="str">
            <v>detské zubné lekárstvo - Amb</v>
          </cell>
        </row>
        <row r="162">
          <cell r="A162" t="str">
            <v>JIS otorinolaryngologická - Odd</v>
          </cell>
          <cell r="B162" t="str">
            <v>1604</v>
          </cell>
          <cell r="D162" t="str">
            <v>detské zubné lekárstvo - Odd</v>
          </cell>
        </row>
        <row r="163">
          <cell r="A163" t="str">
            <v>JIS pediatrická - Odd</v>
          </cell>
          <cell r="B163" t="str">
            <v>1199</v>
          </cell>
          <cell r="D163" t="str">
            <v>detské zubné lekárstvo - Prac</v>
          </cell>
        </row>
        <row r="164">
          <cell r="A164" t="str">
            <v>JIS pneumológická a ftizeológická - Odd</v>
          </cell>
          <cell r="B164" t="str">
            <v>1200</v>
          </cell>
          <cell r="D164" t="str">
            <v>diabetická noha - Prac</v>
          </cell>
        </row>
        <row r="165">
          <cell r="A165" t="str">
            <v>JIS popáleninová - Odd</v>
          </cell>
          <cell r="B165" t="str">
            <v>1691</v>
          </cell>
          <cell r="D165" t="str">
            <v>diabetológia, poruchy látkovej premeny a výživy - Amb</v>
          </cell>
        </row>
        <row r="166">
          <cell r="A166" t="str">
            <v>JIS spondylochirurgická - Odd</v>
          </cell>
          <cell r="B166" t="str">
            <v>1603</v>
          </cell>
          <cell r="D166" t="str">
            <v>diabetológia, poruchy látkovej premeny a výživy - Odd</v>
          </cell>
        </row>
        <row r="167">
          <cell r="A167" t="str">
            <v>JIS úrazová - Odd</v>
          </cell>
          <cell r="B167" t="str">
            <v>1613</v>
          </cell>
          <cell r="D167" t="str">
            <v>diabetológia, poruchy látkovej premeny a výživy - Prac</v>
          </cell>
        </row>
        <row r="168">
          <cell r="A168" t="str">
            <v>JIS urologická - Odd</v>
          </cell>
          <cell r="B168" t="str">
            <v>1612</v>
          </cell>
          <cell r="D168" t="str">
            <v>diabetológia, poruchy látkovej premeny a výživy - Stac</v>
          </cell>
        </row>
        <row r="169">
          <cell r="A169" t="str">
            <v>JIS-jednotka intenzívnej starostlivosti, interná - Odd</v>
          </cell>
          <cell r="B169" t="str">
            <v>1196</v>
          </cell>
          <cell r="D169" t="str">
            <v>diabetológia, poruchy látkovej premeny a výživy - SVLZ</v>
          </cell>
        </row>
        <row r="170">
          <cell r="A170" t="str">
            <v>kardiochirurgia - Odd</v>
          </cell>
          <cell r="B170" t="str">
            <v>1069</v>
          </cell>
          <cell r="D170" t="str">
            <v>diagnostická a intervenčná ezofagogastroduodenoskopia - Amb</v>
          </cell>
        </row>
        <row r="171">
          <cell r="A171" t="str">
            <v>kardiológia - Odd</v>
          </cell>
          <cell r="B171" t="str">
            <v>1049</v>
          </cell>
          <cell r="D171" t="str">
            <v>diagnostická a intervenčná ezofagogastroduodenoskopia - Prac</v>
          </cell>
        </row>
        <row r="172">
          <cell r="A172" t="str">
            <v>klinická biochémia - Odd</v>
          </cell>
          <cell r="B172" t="str">
            <v>1024</v>
          </cell>
          <cell r="D172" t="str">
            <v>diagnostická a intervenčná ezofagogastroduodenoskopia - SVLZ</v>
          </cell>
        </row>
        <row r="173">
          <cell r="A173" t="str">
            <v>klinická farmakológia - Odd</v>
          </cell>
          <cell r="B173" t="str">
            <v>1065</v>
          </cell>
          <cell r="D173" t="str">
            <v>diagnostická a intervenčná kolonoskopia - Amb</v>
          </cell>
        </row>
        <row r="174">
          <cell r="A174" t="str">
            <v>klinická hematológia - Odd</v>
          </cell>
          <cell r="B174" t="str">
            <v>1209</v>
          </cell>
          <cell r="D174" t="str">
            <v>diagnostická a intervenčná kolonoskopia - Prac</v>
          </cell>
        </row>
        <row r="175">
          <cell r="A175" t="str">
            <v>klinická imunológia a alergológia - Odd</v>
          </cell>
          <cell r="B175" t="str">
            <v>1040</v>
          </cell>
          <cell r="D175" t="str">
            <v>diagnostická a intervenčná kolonoskopia - SVLZ</v>
          </cell>
        </row>
        <row r="176">
          <cell r="A176" t="str">
            <v>klinická mikrobiológia - Odd</v>
          </cell>
          <cell r="B176" t="str">
            <v>1034</v>
          </cell>
          <cell r="D176" t="str">
            <v>diagnostika a liečba imunopatologických stavov v gynekológii - Prac</v>
          </cell>
        </row>
        <row r="177">
          <cell r="A177" t="str">
            <v>klinická onkológia - Odd</v>
          </cell>
          <cell r="B177" t="str">
            <v>1019</v>
          </cell>
          <cell r="D177" t="str">
            <v>diagnostika a liečba imunopatologických stavov v gynekológii - SVLZ</v>
          </cell>
        </row>
        <row r="178">
          <cell r="A178" t="str">
            <v>klinická psychológia - Odd</v>
          </cell>
          <cell r="B178" t="str">
            <v>1144</v>
          </cell>
          <cell r="D178" t="str">
            <v>dialyzačné - Amb</v>
          </cell>
        </row>
        <row r="179">
          <cell r="A179" t="str">
            <v>klinické pracovné lekárstvo a klinická toxikológia - Odd</v>
          </cell>
          <cell r="B179" t="str">
            <v>1306</v>
          </cell>
          <cell r="D179" t="str">
            <v>dialyzačné - Prac</v>
          </cell>
        </row>
        <row r="180">
          <cell r="A180" t="str">
            <v>laboratórna medicína - Odd</v>
          </cell>
          <cell r="B180" t="str">
            <v>1225</v>
          </cell>
          <cell r="D180" t="str">
            <v>dialyzačné - Stac</v>
          </cell>
        </row>
        <row r="181">
          <cell r="A181" t="str">
            <v>lekárska genetika - Odd</v>
          </cell>
          <cell r="B181" t="str">
            <v>1062</v>
          </cell>
          <cell r="D181" t="str">
            <v>dialyzačné - SVLZ</v>
          </cell>
        </row>
        <row r="182">
          <cell r="A182" t="str">
            <v>liečebná výživa - Odd</v>
          </cell>
          <cell r="B182" t="str">
            <v>1272</v>
          </cell>
          <cell r="D182" t="str">
            <v>digitálna substrakčná angiografia - DSA - Prac</v>
          </cell>
        </row>
        <row r="183">
          <cell r="A183" t="str">
            <v>mamológia - Odd</v>
          </cell>
          <cell r="B183" t="str">
            <v>1271</v>
          </cell>
          <cell r="D183" t="str">
            <v>digitálna substrakčná angiografia - DSA - SVLZ</v>
          </cell>
        </row>
        <row r="184">
          <cell r="A184" t="str">
            <v>materno-fetálna medicína - Odd</v>
          </cell>
          <cell r="B184" t="str">
            <v>1130</v>
          </cell>
          <cell r="D184" t="str">
            <v>dlhodobo chorých - Amb</v>
          </cell>
        </row>
        <row r="185">
          <cell r="A185" t="str">
            <v>maxilofaciálna chirurgia - Odd</v>
          </cell>
          <cell r="B185" t="str">
            <v>1070</v>
          </cell>
          <cell r="D185" t="str">
            <v>dlhodobo chorých - AmbCP</v>
          </cell>
        </row>
        <row r="186">
          <cell r="A186" t="str">
            <v>medicína drogových závislostí - Odd</v>
          </cell>
          <cell r="B186" t="str">
            <v>1073</v>
          </cell>
          <cell r="D186" t="str">
            <v>dlhodobo chorých - Odd</v>
          </cell>
        </row>
        <row r="187">
          <cell r="A187" t="str">
            <v>medicínska informatika a bioštatistika - Odd</v>
          </cell>
          <cell r="B187" t="str">
            <v>1061</v>
          </cell>
          <cell r="D187" t="str">
            <v>dlhodobo chorých - Stac</v>
          </cell>
        </row>
        <row r="188">
          <cell r="A188" t="str">
            <v>mikrochirurgia oka - Odd</v>
          </cell>
          <cell r="B188" t="str">
            <v>1215</v>
          </cell>
          <cell r="D188" t="str">
            <v>doliečovacie - AmbCP</v>
          </cell>
        </row>
        <row r="189">
          <cell r="A189" t="str">
            <v>nefrológia - Odd</v>
          </cell>
          <cell r="B189" t="str">
            <v>1063</v>
          </cell>
          <cell r="D189" t="str">
            <v>doliečovacie - Odd</v>
          </cell>
        </row>
        <row r="190">
          <cell r="A190" t="str">
            <v>neonatológia - Odd</v>
          </cell>
          <cell r="B190" t="str">
            <v>1051</v>
          </cell>
          <cell r="D190" t="str">
            <v>doliečovacie - Prac</v>
          </cell>
        </row>
        <row r="191">
          <cell r="A191" t="str">
            <v>nerozlíšené náklady oddelení - Odd</v>
          </cell>
          <cell r="B191" t="str">
            <v>1978</v>
          </cell>
          <cell r="D191" t="str">
            <v>doprava hospodárska - Nemed</v>
          </cell>
        </row>
        <row r="192">
          <cell r="A192" t="str">
            <v>neurochirurgia - Odd</v>
          </cell>
          <cell r="B192" t="str">
            <v>1037</v>
          </cell>
          <cell r="D192" t="str">
            <v>doprava poistencov - Amb</v>
          </cell>
        </row>
        <row r="193">
          <cell r="A193" t="str">
            <v>neurológia - Odd</v>
          </cell>
          <cell r="B193" t="str">
            <v>1004</v>
          </cell>
          <cell r="D193" t="str">
            <v>doprava poistencov - Prac</v>
          </cell>
        </row>
        <row r="194">
          <cell r="A194" t="str">
            <v>neuropsychiatria - Odd</v>
          </cell>
          <cell r="B194" t="str">
            <v>1223</v>
          </cell>
          <cell r="D194" t="str">
            <v>dopravná psychológia - Amb</v>
          </cell>
        </row>
        <row r="195">
          <cell r="A195" t="str">
            <v>novorodenecké postele - Odd</v>
          </cell>
          <cell r="B195" t="str">
            <v>1194</v>
          </cell>
          <cell r="D195" t="str">
            <v>dopravná psychológia - Prac</v>
          </cell>
        </row>
        <row r="196">
          <cell r="A196" t="str">
            <v>nukleárna medicína - Odd</v>
          </cell>
          <cell r="B196" t="str">
            <v>1047</v>
          </cell>
          <cell r="D196" t="str">
            <v>dorastové lekárstvo - Amb</v>
          </cell>
        </row>
        <row r="197">
          <cell r="A197" t="str">
            <v>oftalmológia - Odd</v>
          </cell>
          <cell r="B197" t="str">
            <v>1015</v>
          </cell>
          <cell r="D197" t="str">
            <v>dorastové lekárstvo - Stac</v>
          </cell>
        </row>
        <row r="198">
          <cell r="A198" t="str">
            <v>onkológia v gynekológii - Odd</v>
          </cell>
          <cell r="B198" t="str">
            <v>1229</v>
          </cell>
          <cell r="D198" t="str">
            <v>drogové závislosti - Amb</v>
          </cell>
        </row>
        <row r="199">
          <cell r="A199" t="str">
            <v>onkológia v chirurgii - Odd</v>
          </cell>
          <cell r="B199" t="str">
            <v>1319</v>
          </cell>
          <cell r="D199" t="str">
            <v>drogové závislosti - Odd</v>
          </cell>
        </row>
        <row r="200">
          <cell r="A200" t="str">
            <v>onkológia v otorinolaryngológii - Odd</v>
          </cell>
          <cell r="B200" t="str">
            <v>1079</v>
          </cell>
          <cell r="D200" t="str">
            <v>drogové závislosti - Prac</v>
          </cell>
        </row>
        <row r="201">
          <cell r="A201" t="str">
            <v>onkológia v urológii - Odd</v>
          </cell>
          <cell r="B201" t="str">
            <v>1322</v>
          </cell>
          <cell r="D201" t="str">
            <v>elektroliečba - Odd</v>
          </cell>
        </row>
        <row r="202">
          <cell r="A202" t="str">
            <v>onkológia vo vnútornom lekárstve - Odd</v>
          </cell>
          <cell r="B202" t="str">
            <v>1350</v>
          </cell>
          <cell r="D202" t="str">
            <v>elektroliečba - Prac</v>
          </cell>
        </row>
        <row r="203">
          <cell r="A203" t="str">
            <v>organizácia vojenského zdravotníctva - Odd</v>
          </cell>
          <cell r="B203" t="str">
            <v>1490</v>
          </cell>
          <cell r="D203" t="str">
            <v>endokrinológia - Amb</v>
          </cell>
        </row>
        <row r="204">
          <cell r="A204" t="str">
            <v>ortopédia - Odd</v>
          </cell>
          <cell r="B204" t="str">
            <v>1011</v>
          </cell>
          <cell r="D204" t="str">
            <v>endokrinológia - Odd</v>
          </cell>
        </row>
        <row r="205">
          <cell r="A205" t="str">
            <v>ortopedická protetika - Odd</v>
          </cell>
          <cell r="B205" t="str">
            <v>1039</v>
          </cell>
          <cell r="D205" t="str">
            <v>endokrinológia - Stac</v>
          </cell>
        </row>
        <row r="206">
          <cell r="A206" t="str">
            <v>ošetrovateľské - Odd</v>
          </cell>
          <cell r="B206" t="str">
            <v>1193</v>
          </cell>
          <cell r="D206" t="str">
            <v>endoskopia respiračného systému - Amb</v>
          </cell>
        </row>
        <row r="207">
          <cell r="A207" t="str">
            <v>otorinolaryngológia - Odd</v>
          </cell>
          <cell r="B207" t="str">
            <v>1014</v>
          </cell>
          <cell r="D207" t="str">
            <v>endoskopia respiračného systému - Prac</v>
          </cell>
        </row>
        <row r="208">
          <cell r="A208" t="str">
            <v>paliatívna medicína - Odd</v>
          </cell>
          <cell r="B208" t="str">
            <v>1334</v>
          </cell>
          <cell r="D208" t="str">
            <v>endoskopia respiračného systému - SVLZ</v>
          </cell>
        </row>
        <row r="209">
          <cell r="A209" t="str">
            <v>patologická anatómia - Odd</v>
          </cell>
          <cell r="B209" t="str">
            <v>1029</v>
          </cell>
          <cell r="D209" t="str">
            <v>endoskopická retrográdna cholangiopankreatikografia - Prac</v>
          </cell>
        </row>
        <row r="210">
          <cell r="A210" t="str">
            <v>pediatria - Odd</v>
          </cell>
          <cell r="B210" t="str">
            <v>1007</v>
          </cell>
          <cell r="D210" t="str">
            <v>endoskopická retrográdna cholangiopankreatikografia - SVLZ</v>
          </cell>
        </row>
        <row r="211">
          <cell r="A211" t="str">
            <v>pediatrická anestéziológia - Odd</v>
          </cell>
          <cell r="B211" t="str">
            <v>1323</v>
          </cell>
          <cell r="D211" t="str">
            <v>endoskopické vyšetrovacie metódy v jednotlivých odboroch - Amb</v>
          </cell>
        </row>
        <row r="212">
          <cell r="A212" t="str">
            <v>pediatrická endokrinológia - Odd</v>
          </cell>
          <cell r="B212" t="str">
            <v>1153</v>
          </cell>
          <cell r="D212" t="str">
            <v>endoskopické vyšetrovacie metódy v jednotlivých odboroch - Prac</v>
          </cell>
        </row>
        <row r="213">
          <cell r="A213" t="str">
            <v>pediatrická gastroenterológia, hepatológia a výživa - Odd</v>
          </cell>
          <cell r="B213" t="str">
            <v>1154</v>
          </cell>
          <cell r="D213" t="str">
            <v>endoskopické vyšetrovacie metódy v jednotlivých odboroch - SVLZ</v>
          </cell>
        </row>
        <row r="214">
          <cell r="A214" t="str">
            <v>pediatrická gynekológia - Odd</v>
          </cell>
          <cell r="B214" t="str">
            <v>1017</v>
          </cell>
          <cell r="D214" t="str">
            <v>energetické zdroje-spoločné - Nemed</v>
          </cell>
        </row>
        <row r="215">
          <cell r="A215" t="str">
            <v>pediatrická hematológia a onkológia - Odd</v>
          </cell>
          <cell r="B215" t="str">
            <v>1329</v>
          </cell>
          <cell r="D215" t="str">
            <v>epidemiológia - Amb</v>
          </cell>
        </row>
        <row r="216">
          <cell r="A216" t="str">
            <v>pediatrická imunológia a alergiológia - Odd</v>
          </cell>
          <cell r="B216" t="str">
            <v>1140</v>
          </cell>
          <cell r="D216" t="str">
            <v>epidemiológia - Prac</v>
          </cell>
        </row>
        <row r="217">
          <cell r="A217" t="str">
            <v>pediatrická infektológia - Odd</v>
          </cell>
          <cell r="B217" t="str">
            <v>1331</v>
          </cell>
          <cell r="D217" t="str">
            <v>epidemiológia - SVLZ</v>
          </cell>
        </row>
        <row r="218">
          <cell r="A218" t="str">
            <v>pediatrická intenzívna medicína - Odd</v>
          </cell>
          <cell r="B218" t="str">
            <v>1332</v>
          </cell>
          <cell r="D218" t="str">
            <v>ergoterapia - Prac</v>
          </cell>
        </row>
        <row r="219">
          <cell r="A219" t="str">
            <v>pediatrická kardiológia - Odd</v>
          </cell>
          <cell r="B219" t="str">
            <v>1155</v>
          </cell>
          <cell r="D219" t="str">
            <v>ergoterapia - Stac</v>
          </cell>
        </row>
        <row r="220">
          <cell r="A220" t="str">
            <v>pediatrická nefrológia - Odd</v>
          </cell>
          <cell r="B220" t="str">
            <v>1163</v>
          </cell>
          <cell r="D220" t="str">
            <v>farmaceutická kontrola - SVLZ</v>
          </cell>
        </row>
        <row r="221">
          <cell r="A221" t="str">
            <v>pediatrická neurológia - Odd</v>
          </cell>
          <cell r="B221" t="str">
            <v>1104</v>
          </cell>
          <cell r="D221" t="str">
            <v>farmakológia a toxikológia liečiv - Odd</v>
          </cell>
        </row>
        <row r="222">
          <cell r="A222" t="str">
            <v>pediatrická oftalmológia - Odd</v>
          </cell>
          <cell r="B222" t="str">
            <v>1336</v>
          </cell>
          <cell r="D222" t="str">
            <v>farmakológia a toxikológia liečiv - Prac</v>
          </cell>
        </row>
        <row r="223">
          <cell r="A223" t="str">
            <v>pediatrická ortopédia - Odd</v>
          </cell>
          <cell r="B223" t="str">
            <v>1108</v>
          </cell>
          <cell r="D223" t="str">
            <v>foniatria - Amb</v>
          </cell>
        </row>
        <row r="224">
          <cell r="A224" t="str">
            <v>pediatrická otorinolaryngológia - Odd</v>
          </cell>
          <cell r="B224" t="str">
            <v>1114</v>
          </cell>
          <cell r="D224" t="str">
            <v>foniatria - Odd</v>
          </cell>
        </row>
        <row r="225">
          <cell r="A225" t="str">
            <v>pediatrická pneumológia a ftizeológia - Odd</v>
          </cell>
          <cell r="B225" t="str">
            <v>1156</v>
          </cell>
          <cell r="D225" t="str">
            <v>foniatria - Stac</v>
          </cell>
        </row>
        <row r="226">
          <cell r="A226" t="str">
            <v>pediatrická reumatológia - Odd</v>
          </cell>
          <cell r="B226" t="str">
            <v>1145</v>
          </cell>
          <cell r="D226" t="str">
            <v>funkčná diagnostika - Amb</v>
          </cell>
        </row>
        <row r="227">
          <cell r="A227" t="str">
            <v>pediatrická urológia - Odd</v>
          </cell>
          <cell r="B227" t="str">
            <v>1109</v>
          </cell>
          <cell r="D227" t="str">
            <v>funkčná diagnostika - Prac</v>
          </cell>
        </row>
        <row r="228">
          <cell r="A228" t="str">
            <v>perfuziológia - Odd</v>
          </cell>
          <cell r="B228" t="str">
            <v>1351</v>
          </cell>
          <cell r="D228" t="str">
            <v>funkčná diagnostika - SVLZ</v>
          </cell>
        </row>
        <row r="229">
          <cell r="A229" t="str">
            <v>plastická chirurgia - Odd</v>
          </cell>
          <cell r="B229" t="str">
            <v>1038</v>
          </cell>
          <cell r="D229" t="str">
            <v>fyziatria, balneológia a liečebná rehabilitácia - Amb</v>
          </cell>
        </row>
        <row r="230">
          <cell r="A230" t="str">
            <v>pneumológia a ftizeológia - Odd</v>
          </cell>
          <cell r="B230" t="str">
            <v>1003</v>
          </cell>
          <cell r="D230" t="str">
            <v>fyziatria, balneológia a liečebná rehabilitácia - AmbCP</v>
          </cell>
        </row>
        <row r="231">
          <cell r="A231" t="str">
            <v>podávanie klasických masáží - Odd</v>
          </cell>
          <cell r="B231" t="str">
            <v>1777</v>
          </cell>
          <cell r="D231" t="str">
            <v>fyziatria, balneológia a liečebná rehabilitácia - Odd</v>
          </cell>
        </row>
        <row r="232">
          <cell r="A232" t="str">
            <v>podávanie podkožných plynových injekcií - Odd</v>
          </cell>
          <cell r="B232" t="str">
            <v>1776</v>
          </cell>
          <cell r="D232" t="str">
            <v>fyziatria, balneológia a liečebná rehabilitácia - Prac</v>
          </cell>
        </row>
        <row r="233">
          <cell r="A233" t="str">
            <v>popáleninové - Odd</v>
          </cell>
          <cell r="B233" t="str">
            <v>1191</v>
          </cell>
          <cell r="D233" t="str">
            <v>fyziatria, balneológia a liečebná rehabilitácia - Stac</v>
          </cell>
        </row>
        <row r="234">
          <cell r="A234" t="str">
            <v>pracovné lekárstvo - Odd</v>
          </cell>
          <cell r="B234" t="str">
            <v>1006</v>
          </cell>
          <cell r="D234" t="str">
            <v>fyziatria, balneológia a liečebná rehabilitácia - SVLZ</v>
          </cell>
        </row>
        <row r="235">
          <cell r="A235" t="str">
            <v>preventívne pracovné lekárstvo a toxikológia - Odd</v>
          </cell>
          <cell r="B235" t="str">
            <v>1366</v>
          </cell>
          <cell r="D235" t="e">
            <v>#N/A</v>
          </cell>
        </row>
        <row r="236">
          <cell r="A236" t="str">
            <v>psychiatria - Odd</v>
          </cell>
          <cell r="B236" t="str">
            <v>1005</v>
          </cell>
          <cell r="D236" t="str">
            <v>fyzioterapia funkčných a štrukturálnych porúch pohybového systému - Stac</v>
          </cell>
        </row>
        <row r="237">
          <cell r="A237" t="str">
            <v>psychiatrická sexuológia - Odd</v>
          </cell>
          <cell r="B237" t="str">
            <v>1367</v>
          </cell>
          <cell r="D237" t="str">
            <v>fyzioterapia porúch CNS - Stac</v>
          </cell>
        </row>
        <row r="238">
          <cell r="A238" t="str">
            <v>psychoterapia - Odd</v>
          </cell>
          <cell r="B238" t="str">
            <v>1241</v>
          </cell>
          <cell r="D238" t="str">
            <v>fyzioterapia porúch psychomotorického vývoja - Stac</v>
          </cell>
        </row>
        <row r="239">
          <cell r="A239" t="str">
            <v>radiačná onkológia - Odd</v>
          </cell>
          <cell r="B239" t="str">
            <v>1043</v>
          </cell>
          <cell r="D239" t="str">
            <v>fyzioterapia psychosomatických a civilizačných ochorení - Stac</v>
          </cell>
        </row>
        <row r="240">
          <cell r="A240" t="str">
            <v>rádiológia - Odd</v>
          </cell>
          <cell r="B240" t="str">
            <v>1023</v>
          </cell>
          <cell r="D240" t="str">
            <v>fyzioterapia respiračných ochorení - Stac</v>
          </cell>
        </row>
        <row r="241">
          <cell r="A241" t="str">
            <v>reprodukčná medicína - Odd</v>
          </cell>
          <cell r="B241" t="str">
            <v>1289</v>
          </cell>
          <cell r="D241" t="str">
            <v>fyzioterapia v športe a telovýchove - Stac</v>
          </cell>
        </row>
        <row r="242">
          <cell r="A242" t="str">
            <v>reumatológia - Odd</v>
          </cell>
          <cell r="B242" t="str">
            <v>1045</v>
          </cell>
          <cell r="D242" t="str">
            <v>galenická farmácia - Odd</v>
          </cell>
        </row>
        <row r="243">
          <cell r="A243" t="str">
            <v>sestra - Odd</v>
          </cell>
          <cell r="B243" t="str">
            <v>1161</v>
          </cell>
          <cell r="D243" t="str">
            <v>gastroenterológia - Amb</v>
          </cell>
        </row>
        <row r="244">
          <cell r="A244" t="str">
            <v>spondylochirurgia - Odd</v>
          </cell>
          <cell r="B244" t="str">
            <v>1599</v>
          </cell>
          <cell r="D244" t="str">
            <v>gastroenterológia - AmbCP</v>
          </cell>
        </row>
        <row r="245">
          <cell r="A245" t="str">
            <v>stomatológia - Odd</v>
          </cell>
          <cell r="B245" t="str">
            <v>1016</v>
          </cell>
          <cell r="D245" t="str">
            <v>gastroenterológia - JZS</v>
          </cell>
        </row>
        <row r="246">
          <cell r="A246" t="str">
            <v>súdne lekárstvo - Odd</v>
          </cell>
          <cell r="B246" t="str">
            <v>1028</v>
          </cell>
          <cell r="D246" t="str">
            <v>gastroenterológia - Odd</v>
          </cell>
        </row>
        <row r="247">
          <cell r="A247" t="str">
            <v>svetloliečba - Odd</v>
          </cell>
          <cell r="B247" t="str">
            <v>1775</v>
          </cell>
          <cell r="D247" t="str">
            <v>gastroenterológia - Stac</v>
          </cell>
        </row>
        <row r="248">
          <cell r="A248" t="str">
            <v>technológia liekových foriem - Odd</v>
          </cell>
          <cell r="B248" t="str">
            <v>1123</v>
          </cell>
          <cell r="D248" t="str">
            <v>gastroenterológia - SVLZ</v>
          </cell>
        </row>
        <row r="249">
          <cell r="A249" t="str">
            <v>technológia prírodných a syntetických liečiv - Odd</v>
          </cell>
          <cell r="B249" t="str">
            <v>1124</v>
          </cell>
          <cell r="D249" t="str">
            <v>gastroenterologická chirurgia - Amb</v>
          </cell>
        </row>
        <row r="250">
          <cell r="A250" t="str">
            <v>technológia rádiofarmák - Odd</v>
          </cell>
          <cell r="B250" t="str">
            <v>1122</v>
          </cell>
          <cell r="D250" t="str">
            <v>gastroenterologická chirurgia - JZS</v>
          </cell>
        </row>
        <row r="251">
          <cell r="A251" t="str">
            <v>telovýchovné lekárstvo - Odd</v>
          </cell>
          <cell r="B251" t="str">
            <v>1026</v>
          </cell>
          <cell r="D251" t="str">
            <v>gastroenterologická chirurgia - Odd</v>
          </cell>
        </row>
        <row r="252">
          <cell r="A252" t="str">
            <v>teploliečba - Odd</v>
          </cell>
          <cell r="B252" t="str">
            <v>1773</v>
          </cell>
          <cell r="D252" t="str">
            <v>gastroenterologická chirurgia - Stac</v>
          </cell>
        </row>
        <row r="253">
          <cell r="A253" t="str">
            <v>trakčná liečba - Odd</v>
          </cell>
          <cell r="B253" t="str">
            <v>1779</v>
          </cell>
          <cell r="D253" t="str">
            <v>geriatria - Amb</v>
          </cell>
        </row>
        <row r="254">
          <cell r="A254" t="str">
            <v>transplantačné - Odd</v>
          </cell>
          <cell r="B254" t="str">
            <v>1207</v>
          </cell>
          <cell r="D254" t="str">
            <v>geriatria - AmbCP</v>
          </cell>
        </row>
        <row r="255">
          <cell r="A255" t="str">
            <v>tropická medicína - Odd</v>
          </cell>
          <cell r="B255" t="str">
            <v>1226</v>
          </cell>
          <cell r="D255" t="str">
            <v>geriatria - Odd</v>
          </cell>
        </row>
        <row r="256">
          <cell r="A256" t="str">
            <v>úrazová chirurgia - Odd</v>
          </cell>
          <cell r="B256" t="str">
            <v>1013</v>
          </cell>
          <cell r="D256" t="str">
            <v>geriatria - Stac</v>
          </cell>
        </row>
        <row r="257">
          <cell r="A257" t="str">
            <v>urgentná medicína - Odd</v>
          </cell>
          <cell r="B257" t="str">
            <v>1032</v>
          </cell>
          <cell r="D257" t="str">
            <v>gerontopsychiatria - Amb</v>
          </cell>
        </row>
        <row r="258">
          <cell r="A258" t="str">
            <v>urológia - Odd</v>
          </cell>
          <cell r="B258" t="str">
            <v>1012</v>
          </cell>
          <cell r="D258" t="str">
            <v>gerontopsychiatria - Odd</v>
          </cell>
        </row>
        <row r="259">
          <cell r="A259" t="str">
            <v>vaňové a bazénové kúpele - Odd</v>
          </cell>
          <cell r="B259" t="str">
            <v>1770</v>
          </cell>
          <cell r="D259" t="str">
            <v>gerontopsychiatria - Stac</v>
          </cell>
        </row>
        <row r="260">
          <cell r="A260" t="str">
            <v>veterinárna farmácia - Odd</v>
          </cell>
          <cell r="B260" t="str">
            <v>1128</v>
          </cell>
          <cell r="D260" t="str">
            <v>gynekológia a pôrodníctvo - Amb</v>
          </cell>
        </row>
        <row r="261">
          <cell r="A261" t="str">
            <v>veterinárne lieky - Odd</v>
          </cell>
          <cell r="B261" t="str">
            <v>1126</v>
          </cell>
          <cell r="D261" t="str">
            <v>gynekológia a pôrodníctvo - AmbCP</v>
          </cell>
        </row>
        <row r="262">
          <cell r="A262" t="str">
            <v>vnútorné lekárstvo - Odd</v>
          </cell>
          <cell r="B262" t="str">
            <v>1001</v>
          </cell>
          <cell r="D262" t="str">
            <v>gynekológia a pôrodníctvo - JZS</v>
          </cell>
        </row>
        <row r="263">
          <cell r="A263" t="str">
            <v>vodoliečba - Odd</v>
          </cell>
          <cell r="B263" t="str">
            <v>1771</v>
          </cell>
          <cell r="D263" t="str">
            <v>gynekológia a pôrodníctvo - Odd</v>
          </cell>
        </row>
        <row r="264">
          <cell r="A264" t="str">
            <v>agentúra domácej ošetrovateľskej starostlivosti - Amb</v>
          </cell>
          <cell r="B264" t="str">
            <v>2610</v>
          </cell>
          <cell r="D264" t="str">
            <v>gynekológia a pôrodníctvo - Prac</v>
          </cell>
        </row>
        <row r="265">
          <cell r="A265" t="str">
            <v>akupunktúra - Amb</v>
          </cell>
          <cell r="B265" t="str">
            <v>2299</v>
          </cell>
          <cell r="D265" t="str">
            <v>gynekológia a pôrodníctvo - Stac</v>
          </cell>
        </row>
        <row r="266">
          <cell r="A266" t="str">
            <v>algeziológia - Amb</v>
          </cell>
          <cell r="B266" t="str">
            <v>2046</v>
          </cell>
          <cell r="D266" t="str">
            <v>gynekológia a pôrodníctvo - SVLZ</v>
          </cell>
        </row>
        <row r="267">
          <cell r="A267" t="str">
            <v>andrológia - Amb</v>
          </cell>
          <cell r="B267" t="str">
            <v>2302</v>
          </cell>
          <cell r="D267" t="str">
            <v>gynekologická sexuológia - Amb</v>
          </cell>
        </row>
        <row r="268">
          <cell r="A268" t="str">
            <v>anestéziológia a intenzívna medicína - Amb</v>
          </cell>
          <cell r="B268" t="str">
            <v>2025</v>
          </cell>
          <cell r="D268" t="str">
            <v>gynekologická sexuológia - Odd</v>
          </cell>
        </row>
        <row r="269">
          <cell r="A269" t="str">
            <v>angiológia - Amb</v>
          </cell>
          <cell r="B269" t="str">
            <v>2056</v>
          </cell>
          <cell r="D269" t="str">
            <v>gynekologická sexuológia - Prac</v>
          </cell>
        </row>
        <row r="270">
          <cell r="A270" t="str">
            <v>arytmia a koronárna jednotka - Amb</v>
          </cell>
          <cell r="B270" t="str">
            <v>2278</v>
          </cell>
          <cell r="D270" t="str">
            <v>gynekologická sexuológia - Stac</v>
          </cell>
        </row>
        <row r="271">
          <cell r="A271" t="str">
            <v>audiológia - Amb</v>
          </cell>
          <cell r="B271" t="str">
            <v>2075</v>
          </cell>
          <cell r="D271" t="str">
            <v>gynekologická urológia - Amb</v>
          </cell>
        </row>
        <row r="272">
          <cell r="A272" t="str">
            <v>audioprotetika - Amb</v>
          </cell>
          <cell r="B272" t="str">
            <v>2584</v>
          </cell>
          <cell r="D272" t="str">
            <v>gynekologická urológia - Odd</v>
          </cell>
        </row>
        <row r="273">
          <cell r="A273" t="str">
            <v>centrálny príjem - Amb</v>
          </cell>
          <cell r="B273" t="str">
            <v>2184</v>
          </cell>
          <cell r="D273" t="str">
            <v>gynekologická urológia - Prac</v>
          </cell>
        </row>
        <row r="274">
          <cell r="A274" t="str">
            <v>cievna chirurgia - Amb</v>
          </cell>
          <cell r="B274" t="str">
            <v>2068</v>
          </cell>
          <cell r="D274" t="str">
            <v>gynekologická urológia - Stac</v>
          </cell>
        </row>
        <row r="275">
          <cell r="A275" t="str">
            <v>cystická fibróza - Amb</v>
          </cell>
          <cell r="B275" t="str">
            <v>2091</v>
          </cell>
          <cell r="D275" t="str">
            <v>hematológia a transfuziológia - Amb</v>
          </cell>
        </row>
        <row r="276">
          <cell r="A276" t="str">
            <v>čeľustná ortopédia - Amb</v>
          </cell>
          <cell r="B276" t="str">
            <v>2053</v>
          </cell>
          <cell r="D276" t="str">
            <v>hematológia a transfuziológia - AmbCP</v>
          </cell>
        </row>
        <row r="277">
          <cell r="A277" t="str">
            <v>dentoalveolárna chirurgia - Amb</v>
          </cell>
          <cell r="B277" t="str">
            <v>2345</v>
          </cell>
          <cell r="D277" t="str">
            <v>hematológia a transfuziológia - Odd</v>
          </cell>
        </row>
        <row r="278">
          <cell r="A278" t="str">
            <v>dermatovenerológia - Amb</v>
          </cell>
          <cell r="B278" t="str">
            <v>2018</v>
          </cell>
          <cell r="D278" t="str">
            <v>hematológia a transfuziológia - Prac</v>
          </cell>
        </row>
        <row r="279">
          <cell r="A279" t="str">
            <v>detská dermatovenerológia - Amb</v>
          </cell>
          <cell r="B279" t="str">
            <v>2116</v>
          </cell>
          <cell r="D279" t="str">
            <v>hematológia a transfuziológia - Stac</v>
          </cell>
        </row>
        <row r="280">
          <cell r="A280" t="str">
            <v>detská chirurgia - Amb</v>
          </cell>
          <cell r="B280" t="str">
            <v>2107</v>
          </cell>
          <cell r="D280" t="str">
            <v>hematológia a transfuziológia - SVLZ</v>
          </cell>
        </row>
        <row r="281">
          <cell r="A281" t="str">
            <v>detská psychiatria - Amb</v>
          </cell>
          <cell r="B281" t="str">
            <v>2105</v>
          </cell>
          <cell r="D281" t="str">
            <v>hepatológia - Amb</v>
          </cell>
        </row>
        <row r="282">
          <cell r="A282" t="str">
            <v>detské zubné lekárstvo - Amb</v>
          </cell>
          <cell r="B282" t="str">
            <v>2115</v>
          </cell>
          <cell r="D282" t="str">
            <v>hepatológia - Odd</v>
          </cell>
        </row>
        <row r="283">
          <cell r="A283" t="str">
            <v>diabetológia, poruchy látkovej premeny a výživy - Amb</v>
          </cell>
          <cell r="B283" t="str">
            <v>2050</v>
          </cell>
          <cell r="D283" t="str">
            <v>hepatológia - Prac</v>
          </cell>
        </row>
        <row r="284">
          <cell r="A284" t="str">
            <v>diagnostická a intervenčná ezofagogastroduodenoskopia - Amb</v>
          </cell>
          <cell r="B284" t="str">
            <v>2585</v>
          </cell>
          <cell r="D284" t="str">
            <v>hepatológia - Stac</v>
          </cell>
        </row>
        <row r="285">
          <cell r="A285" t="str">
            <v>diagnostická a intervenčná kolonoskopia - Amb</v>
          </cell>
          <cell r="B285" t="str">
            <v>2586</v>
          </cell>
          <cell r="D285" t="str">
            <v>hospic - Odd</v>
          </cell>
        </row>
        <row r="286">
          <cell r="A286" t="str">
            <v>dialyzačné - Amb</v>
          </cell>
          <cell r="B286" t="str">
            <v>2208</v>
          </cell>
          <cell r="D286" t="str">
            <v>hospic - Prac</v>
          </cell>
        </row>
        <row r="287">
          <cell r="A287" t="str">
            <v>dlhodobo chorých - Amb</v>
          </cell>
          <cell r="B287" t="str">
            <v>2205</v>
          </cell>
          <cell r="D287" t="str">
            <v>hospodárska mobilizácia - Nemed</v>
          </cell>
        </row>
        <row r="288">
          <cell r="A288" t="str">
            <v>doprava poistencov - Amb</v>
          </cell>
          <cell r="B288" t="str">
            <v>2183</v>
          </cell>
          <cell r="D288" t="str">
            <v>hrudníková chirurgia - Amb</v>
          </cell>
        </row>
        <row r="289">
          <cell r="A289" t="str">
            <v>dopravná psychológia - Amb</v>
          </cell>
          <cell r="B289" t="str">
            <v>2580</v>
          </cell>
          <cell r="D289" t="str">
            <v>hrudníková chirurgia - Odd</v>
          </cell>
        </row>
        <row r="290">
          <cell r="A290" t="str">
            <v>dorastové lekárstvo - Amb</v>
          </cell>
          <cell r="B290" t="str">
            <v>2022</v>
          </cell>
          <cell r="D290" t="str">
            <v>hrudníková chirurgia - Stac</v>
          </cell>
        </row>
        <row r="291">
          <cell r="A291" t="str">
            <v>drogové závislosti - Amb</v>
          </cell>
          <cell r="B291" t="str">
            <v>2578</v>
          </cell>
          <cell r="D291" t="str">
            <v>hygiena detí a mládeže - Amb</v>
          </cell>
        </row>
        <row r="292">
          <cell r="A292" t="str">
            <v>endokrinológia - Amb</v>
          </cell>
          <cell r="B292" t="str">
            <v>2064</v>
          </cell>
          <cell r="D292" t="str">
            <v>hygiena detí a mládeže - Prac</v>
          </cell>
        </row>
        <row r="293">
          <cell r="A293" t="str">
            <v>endoskopia respiračného systému - Amb</v>
          </cell>
          <cell r="B293" t="str">
            <v>2597</v>
          </cell>
          <cell r="D293" t="str">
            <v>hygiena výživy - Amb</v>
          </cell>
        </row>
        <row r="294">
          <cell r="A294" t="str">
            <v>endoskopické vyšetrovacie metódy v jednotlivých odboroch - Amb</v>
          </cell>
          <cell r="B294" t="str">
            <v>2558</v>
          </cell>
          <cell r="D294" t="str">
            <v>hygiena výživy - Prac</v>
          </cell>
        </row>
        <row r="295">
          <cell r="A295" t="str">
            <v>epidemiológia - Amb</v>
          </cell>
          <cell r="B295" t="str">
            <v>2059</v>
          </cell>
          <cell r="D295" t="str">
            <v>hygiena životného prostredia - Amb</v>
          </cell>
        </row>
        <row r="296">
          <cell r="A296" t="str">
            <v>foniatria - Amb</v>
          </cell>
          <cell r="B296" t="str">
            <v>2044</v>
          </cell>
          <cell r="D296" t="str">
            <v>hygiena životného prostredia - Prac</v>
          </cell>
        </row>
        <row r="297">
          <cell r="A297" t="str">
            <v>funkčná diagnostika - Amb</v>
          </cell>
          <cell r="B297" t="str">
            <v>2187</v>
          </cell>
          <cell r="D297" t="str">
            <v>chemoterapia infekčných chorôb - SVLZ</v>
          </cell>
        </row>
        <row r="298">
          <cell r="A298" t="str">
            <v>fyziatria, balneológia a liečebná rehabilitácia - Amb</v>
          </cell>
          <cell r="B298" t="str">
            <v>2027</v>
          </cell>
          <cell r="D298" t="str">
            <v>chemoterapia nádorov - Amb</v>
          </cell>
        </row>
        <row r="299">
          <cell r="A299" t="str">
            <v>gastroenterológia - Amb</v>
          </cell>
          <cell r="B299" t="str">
            <v>2048</v>
          </cell>
          <cell r="D299" t="str">
            <v>chemoterapia nádorov - Prac</v>
          </cell>
        </row>
        <row r="300">
          <cell r="A300" t="str">
            <v>gastroenterologická chirurgia - Amb</v>
          </cell>
          <cell r="B300" t="str">
            <v>2222</v>
          </cell>
          <cell r="D300" t="str">
            <v>chemoterapia nádorov - SVLZ</v>
          </cell>
        </row>
        <row r="301">
          <cell r="A301" t="str">
            <v>geriatria - Amb</v>
          </cell>
          <cell r="B301" t="str">
            <v>2060</v>
          </cell>
          <cell r="D301" t="str">
            <v>chirurgia - Amb</v>
          </cell>
        </row>
        <row r="302">
          <cell r="A302" t="str">
            <v>gerontopsychiatria - Amb</v>
          </cell>
          <cell r="B302" t="str">
            <v>2074</v>
          </cell>
          <cell r="D302" t="str">
            <v>chirurgia - AmbCP</v>
          </cell>
        </row>
        <row r="303">
          <cell r="A303" t="str">
            <v>gynekológia a pôrodníctvo - Amb</v>
          </cell>
          <cell r="B303" t="str">
            <v>2009</v>
          </cell>
          <cell r="D303" t="str">
            <v>chirurgia - JZS</v>
          </cell>
        </row>
        <row r="304">
          <cell r="A304" t="str">
            <v>gynekologická sexuológia - Amb</v>
          </cell>
          <cell r="B304" t="str">
            <v>2067</v>
          </cell>
          <cell r="D304" t="str">
            <v>chirurgia - Odd</v>
          </cell>
        </row>
        <row r="305">
          <cell r="A305" t="str">
            <v>gynekologická urológia - Amb</v>
          </cell>
          <cell r="B305" t="str">
            <v>2312</v>
          </cell>
          <cell r="D305" t="str">
            <v>chirurgia - Prac</v>
          </cell>
        </row>
        <row r="306">
          <cell r="A306" t="str">
            <v>hematológia a transfuziológia - Amb</v>
          </cell>
          <cell r="B306" t="str">
            <v>2031</v>
          </cell>
          <cell r="D306" t="str">
            <v>chirurgia - Stac</v>
          </cell>
        </row>
        <row r="307">
          <cell r="A307" t="str">
            <v>hepatológia - Amb</v>
          </cell>
          <cell r="B307" t="str">
            <v>2216</v>
          </cell>
          <cell r="D307" t="str">
            <v>chirurgia - SVLZ</v>
          </cell>
        </row>
        <row r="308">
          <cell r="A308" t="str">
            <v>hrudníková chirurgia - Amb</v>
          </cell>
          <cell r="B308" t="str">
            <v>2106</v>
          </cell>
          <cell r="D308" t="str">
            <v>chirurgia ruky - Amb</v>
          </cell>
        </row>
        <row r="309">
          <cell r="A309" t="str">
            <v>hygiena detí a mládeže - Amb</v>
          </cell>
          <cell r="B309" t="str">
            <v>2052</v>
          </cell>
          <cell r="D309" t="str">
            <v>chirurgia ruky - Odd</v>
          </cell>
        </row>
        <row r="310">
          <cell r="A310" t="str">
            <v>hygiena výživy - Amb</v>
          </cell>
          <cell r="B310" t="str">
            <v>2058</v>
          </cell>
          <cell r="D310" t="str">
            <v>chirurgia ruky - Prac</v>
          </cell>
        </row>
        <row r="311">
          <cell r="A311" t="str">
            <v>hygiena životného prostredia - Amb</v>
          </cell>
          <cell r="B311" t="str">
            <v>2057</v>
          </cell>
          <cell r="D311" t="str">
            <v>choroby slizníc ústnej dutiny - Amb</v>
          </cell>
        </row>
        <row r="312">
          <cell r="A312" t="str">
            <v>chemoterapia nádorov - Amb</v>
          </cell>
          <cell r="B312" t="str">
            <v>2591</v>
          </cell>
          <cell r="D312" t="str">
            <v>choroby slizníc ústnej dutiny - Prac</v>
          </cell>
        </row>
        <row r="313">
          <cell r="A313" t="str">
            <v>chirurgia - Amb</v>
          </cell>
          <cell r="B313" t="str">
            <v>2010</v>
          </cell>
          <cell r="D313" t="str">
            <v>implantológia - Amb</v>
          </cell>
        </row>
        <row r="314">
          <cell r="A314" t="str">
            <v>chirurgia ruky - Amb</v>
          </cell>
          <cell r="B314" t="str">
            <v>2206</v>
          </cell>
          <cell r="D314" t="str">
            <v>implantológia - Prac</v>
          </cell>
        </row>
        <row r="315">
          <cell r="A315" t="str">
            <v>choroby slizníc ústnej dutiny - Amb</v>
          </cell>
          <cell r="B315" t="str">
            <v>2347</v>
          </cell>
          <cell r="D315" t="str">
            <v>individuálna rehabilitácia - Odd</v>
          </cell>
        </row>
        <row r="316">
          <cell r="A316" t="str">
            <v>implantológia - Amb</v>
          </cell>
          <cell r="B316" t="str">
            <v>2348</v>
          </cell>
          <cell r="D316" t="str">
            <v>individuálna rehabilitácia - Prac</v>
          </cell>
        </row>
        <row r="317">
          <cell r="A317" t="str">
            <v>infektológia - Amb</v>
          </cell>
          <cell r="B317" t="str">
            <v>2002</v>
          </cell>
          <cell r="D317" t="str">
            <v>iné odborné zameranie - Nemed</v>
          </cell>
        </row>
        <row r="318">
          <cell r="A318" t="str">
            <v>intervenčná ultrasonografia v urológii - Amb</v>
          </cell>
          <cell r="B318" t="str">
            <v>2594</v>
          </cell>
          <cell r="D318" t="str">
            <v>infektológia - Amb</v>
          </cell>
        </row>
        <row r="319">
          <cell r="A319" t="str">
            <v>kalmetizácia - Amb</v>
          </cell>
          <cell r="B319" t="str">
            <v>2561</v>
          </cell>
          <cell r="D319" t="str">
            <v>infektológia - AmbCP</v>
          </cell>
        </row>
        <row r="320">
          <cell r="A320" t="str">
            <v>kardiochirurgia - Amb</v>
          </cell>
          <cell r="B320" t="str">
            <v>2069</v>
          </cell>
          <cell r="D320" t="str">
            <v>infektológia - JZS</v>
          </cell>
        </row>
        <row r="321">
          <cell r="A321" t="str">
            <v>kardiológia - Amb</v>
          </cell>
          <cell r="B321" t="str">
            <v>2049</v>
          </cell>
          <cell r="D321" t="str">
            <v>infektológia - Odd</v>
          </cell>
        </row>
        <row r="322">
          <cell r="A322" t="str">
            <v>klinická biochémia - Amb</v>
          </cell>
          <cell r="B322" t="str">
            <v>2024</v>
          </cell>
          <cell r="D322" t="str">
            <v>infektológia - Prac</v>
          </cell>
        </row>
        <row r="323">
          <cell r="A323" t="str">
            <v>klinická farmakológia - Amb</v>
          </cell>
          <cell r="B323" t="str">
            <v>2065</v>
          </cell>
          <cell r="D323" t="str">
            <v>infektológia - Stac</v>
          </cell>
        </row>
        <row r="324">
          <cell r="A324" t="str">
            <v>klinická fyzika - Amb</v>
          </cell>
          <cell r="B324" t="str">
            <v>2146</v>
          </cell>
          <cell r="D324" t="str">
            <v>informatika-výpočtové stradisko - Nemed</v>
          </cell>
        </row>
        <row r="325">
          <cell r="A325" t="str">
            <v>klinická imunológia a alergológia - Amb</v>
          </cell>
          <cell r="B325" t="str">
            <v>2040</v>
          </cell>
          <cell r="D325" t="str">
            <v>inhalačná liečba - Odd</v>
          </cell>
        </row>
        <row r="326">
          <cell r="A326" t="str">
            <v>klinická logopédia - Amb</v>
          </cell>
          <cell r="B326" t="str">
            <v>2141</v>
          </cell>
          <cell r="D326" t="str">
            <v>inhalačná liečba - Prac</v>
          </cell>
        </row>
        <row r="327">
          <cell r="A327" t="str">
            <v>klinická mikrobiológia - Amb</v>
          </cell>
          <cell r="B327" t="str">
            <v>2034</v>
          </cell>
          <cell r="D327" t="str">
            <v>intervenčná rádiológia - Prac</v>
          </cell>
        </row>
        <row r="328">
          <cell r="A328" t="str">
            <v>klinická onkológia - Amb</v>
          </cell>
          <cell r="B328" t="str">
            <v>2019</v>
          </cell>
          <cell r="D328" t="str">
            <v>intervenčná rádiológia - SVLZ</v>
          </cell>
        </row>
        <row r="329">
          <cell r="A329" t="str">
            <v>klinická psychológia - Amb</v>
          </cell>
          <cell r="B329" t="str">
            <v>2144</v>
          </cell>
          <cell r="D329" t="str">
            <v>intervenčná ultrasonografia v urológii - Amb</v>
          </cell>
        </row>
        <row r="330">
          <cell r="A330" t="str">
            <v>klinické pracovné lekárstvo a klinická toxikológia - Amb</v>
          </cell>
          <cell r="B330" t="str">
            <v>2306</v>
          </cell>
          <cell r="D330" t="str">
            <v>intervenčná ultrasonografia v urológii - JZS</v>
          </cell>
        </row>
        <row r="331">
          <cell r="A331" t="str">
            <v>korektívna dermatológia - Amb</v>
          </cell>
          <cell r="B331" t="str">
            <v>2072</v>
          </cell>
          <cell r="D331" t="str">
            <v>intervenčná ultrasonografia v urológii - Prac</v>
          </cell>
        </row>
        <row r="332">
          <cell r="A332" t="str">
            <v>laboratórna medicína - Amb</v>
          </cell>
          <cell r="B332" t="str">
            <v>2225</v>
          </cell>
          <cell r="D332" t="str">
            <v>intervenčná ultrasonografia v urológii - SVLZ</v>
          </cell>
        </row>
        <row r="333">
          <cell r="A333" t="str">
            <v>lekárska genetika - Amb</v>
          </cell>
          <cell r="B333" t="str">
            <v>2062</v>
          </cell>
          <cell r="D333" t="str">
            <v>invazívne a intervenčné diagnostické a terapeutické postupy - Prac</v>
          </cell>
        </row>
        <row r="334">
          <cell r="A334" t="str">
            <v>letecké lekárstvo - Amb</v>
          </cell>
          <cell r="B334" t="str">
            <v>2076</v>
          </cell>
          <cell r="D334" t="str">
            <v>invazívne a intervenčné diagnostické a terapeutické postupy - SVLZ</v>
          </cell>
        </row>
        <row r="335">
          <cell r="A335" t="str">
            <v>liečebná pedagogika - Amb</v>
          </cell>
          <cell r="B335" t="str">
            <v>2143</v>
          </cell>
          <cell r="D335" t="str">
            <v>JIRS-jednotka intenzívnej a resuscitačnej starostlivosti len pre deti a novorodencov - Odd</v>
          </cell>
        </row>
        <row r="336">
          <cell r="A336" t="str">
            <v>liečebná rehabilitácia a fyzioterapia porúch vybraných systémov - Amb</v>
          </cell>
          <cell r="B336" t="str">
            <v>2291</v>
          </cell>
          <cell r="D336" t="str">
            <v>JIRS-jednotka intenzívnej a resuscitačnej starostlivosti len pre deti a novorodencov - Prac</v>
          </cell>
        </row>
        <row r="337">
          <cell r="A337" t="str">
            <v>LSPP stomatologická pre deti a dorast - Amb</v>
          </cell>
          <cell r="B337" t="str">
            <v>2217</v>
          </cell>
          <cell r="D337" t="str">
            <v>JIS - geriatrická - Odd</v>
          </cell>
        </row>
        <row r="338">
          <cell r="A338" t="str">
            <v>LSPP stomatologická pre dospelých - Amb</v>
          </cell>
          <cell r="B338" t="str">
            <v>2178</v>
          </cell>
          <cell r="D338" t="str">
            <v>JIS - geriatrická - Prac</v>
          </cell>
        </row>
        <row r="339">
          <cell r="A339" t="str">
            <v>LSPP všeobecná ambulantná starostlivosť pre deti a dorast - ambulantná - Amb</v>
          </cell>
          <cell r="B339" t="str">
            <v>2176</v>
          </cell>
          <cell r="D339" t="str">
            <v>JIS centrálna - Prac</v>
          </cell>
        </row>
        <row r="340">
          <cell r="A340" t="str">
            <v>LSPP všeobecná ambulantná starostlivosť pre deti a dorast - výjazdová - Amb</v>
          </cell>
          <cell r="B340" t="str">
            <v>2177</v>
          </cell>
          <cell r="D340" t="str">
            <v>JIS cievnej chirurgie - Odd</v>
          </cell>
        </row>
        <row r="341">
          <cell r="A341" t="str">
            <v>LSPP všeobecná ambulantná starostlivosť pre dospelých - ambulantná - Amb</v>
          </cell>
          <cell r="B341" t="str">
            <v>2174</v>
          </cell>
          <cell r="D341" t="str">
            <v>JIS cievnej chirurgie - Prac</v>
          </cell>
        </row>
        <row r="342">
          <cell r="A342" t="str">
            <v>LSPP všeobecná ambulantná starostlivosť pre dospelých - výjazdová - Amb</v>
          </cell>
          <cell r="B342" t="str">
            <v>2175</v>
          </cell>
          <cell r="D342" t="str">
            <v>JIS gynekologická - Odd</v>
          </cell>
        </row>
        <row r="343">
          <cell r="A343" t="str">
            <v>mamológia - Amb</v>
          </cell>
          <cell r="B343" t="str">
            <v>2271</v>
          </cell>
          <cell r="D343" t="str">
            <v>JIS gynekologická - Prac</v>
          </cell>
        </row>
        <row r="344">
          <cell r="A344" t="str">
            <v>materno-fetálna medicína - Amb</v>
          </cell>
          <cell r="B344" t="str">
            <v>2130</v>
          </cell>
          <cell r="D344" t="str">
            <v>JIS hematologická - Odd</v>
          </cell>
        </row>
        <row r="345">
          <cell r="A345" t="str">
            <v>maxilofaciálna chirurgia - Amb</v>
          </cell>
          <cell r="B345" t="str">
            <v>2070</v>
          </cell>
          <cell r="D345" t="str">
            <v>JIS hematologická - Prac</v>
          </cell>
        </row>
        <row r="346">
          <cell r="A346" t="str">
            <v>medicína drogových závislostí - Amb</v>
          </cell>
          <cell r="B346" t="str">
            <v>2073</v>
          </cell>
          <cell r="D346" t="e">
            <v>#N/A</v>
          </cell>
        </row>
        <row r="347">
          <cell r="A347" t="str">
            <v>medicínska informatika a bioštatistika - Amb</v>
          </cell>
          <cell r="B347" t="str">
            <v>2061</v>
          </cell>
          <cell r="D347" t="str">
            <v>JIS hrudníková chirurgia - Prac</v>
          </cell>
        </row>
        <row r="348">
          <cell r="A348" t="str">
            <v>mikrochirurgia oka - Amb</v>
          </cell>
          <cell r="B348" t="str">
            <v>2215</v>
          </cell>
          <cell r="D348" t="str">
            <v>JIS chirurgická - Odd</v>
          </cell>
        </row>
        <row r="349">
          <cell r="A349" t="str">
            <v>mobilný hospic - Amb</v>
          </cell>
          <cell r="B349" t="str">
            <v>2630</v>
          </cell>
          <cell r="D349" t="str">
            <v>JIS chirurgická - Prac</v>
          </cell>
        </row>
        <row r="350">
          <cell r="A350" t="str">
            <v>mukogingvinálna chirurgia - Amb</v>
          </cell>
          <cell r="B350" t="str">
            <v>2358</v>
          </cell>
          <cell r="D350" t="str">
            <v>JIS infekčná - Odd</v>
          </cell>
        </row>
        <row r="351">
          <cell r="A351" t="str">
            <v>nefrológia - Amb</v>
          </cell>
          <cell r="B351" t="str">
            <v>2063</v>
          </cell>
          <cell r="D351" t="str">
            <v>JIS infekčná - Prac</v>
          </cell>
        </row>
        <row r="352">
          <cell r="A352" t="str">
            <v>nemocničná krvná banka - Amb</v>
          </cell>
          <cell r="B352" t="str">
            <v>2218</v>
          </cell>
          <cell r="D352" t="str">
            <v>JIS kardiochirurgická - Prac</v>
          </cell>
        </row>
        <row r="353">
          <cell r="A353" t="str">
            <v>neonatológia - Amb</v>
          </cell>
          <cell r="B353" t="str">
            <v>2051</v>
          </cell>
          <cell r="D353" t="str">
            <v>JIS kardiologická - Odd</v>
          </cell>
        </row>
        <row r="354">
          <cell r="A354" t="str">
            <v>nerozlíšené náklady ambulancií - Amb</v>
          </cell>
          <cell r="B354" t="str">
            <v>2978</v>
          </cell>
          <cell r="D354" t="str">
            <v>JIS kardiologická - Prac</v>
          </cell>
        </row>
        <row r="355">
          <cell r="A355" t="str">
            <v>neurochirurgia - Amb</v>
          </cell>
          <cell r="B355" t="str">
            <v>2037</v>
          </cell>
          <cell r="D355" t="str">
            <v>JIS maxilofaciálna chirurgia - Odd</v>
          </cell>
        </row>
        <row r="356">
          <cell r="A356" t="str">
            <v>neurológia - Amb</v>
          </cell>
          <cell r="B356" t="str">
            <v>2004</v>
          </cell>
          <cell r="D356" t="str">
            <v>JIS maxilofaciálna chirurgia - Prac</v>
          </cell>
        </row>
        <row r="357">
          <cell r="A357" t="str">
            <v>neuropsychiatria - Amb</v>
          </cell>
          <cell r="B357" t="str">
            <v>2223</v>
          </cell>
          <cell r="D357" t="str">
            <v>JIS metabolická - Odd</v>
          </cell>
        </row>
        <row r="358">
          <cell r="A358" t="str">
            <v>nukleárna medicína - Amb</v>
          </cell>
          <cell r="B358" t="str">
            <v>2047</v>
          </cell>
          <cell r="D358" t="str">
            <v>JIS metabolická - Prac</v>
          </cell>
        </row>
        <row r="359">
          <cell r="A359" t="str">
            <v>oftalmológia - Amb</v>
          </cell>
          <cell r="B359" t="str">
            <v>2015</v>
          </cell>
          <cell r="D359" t="str">
            <v>JIS neurochirurgická - Odd</v>
          </cell>
        </row>
        <row r="360">
          <cell r="A360" t="str">
            <v>ochrana zdravia pred ionizujúcim žiarením - Amb</v>
          </cell>
          <cell r="B360" t="str">
            <v>2102</v>
          </cell>
          <cell r="D360" t="str">
            <v>JIS neurochirurgická - Prac</v>
          </cell>
        </row>
        <row r="361">
          <cell r="A361" t="str">
            <v>onkológia v gynekológii - Amb</v>
          </cell>
          <cell r="B361" t="str">
            <v>2229</v>
          </cell>
          <cell r="D361" t="str">
            <v>JIS neurologická - Odd</v>
          </cell>
        </row>
        <row r="362">
          <cell r="A362" t="str">
            <v>onkológia v chirurgii - Amb</v>
          </cell>
          <cell r="B362" t="str">
            <v>2319</v>
          </cell>
          <cell r="D362" t="str">
            <v>JIS neurologická - Prac</v>
          </cell>
        </row>
        <row r="363">
          <cell r="A363" t="str">
            <v>onkológia v otorinolaryngológii - Amb</v>
          </cell>
          <cell r="B363" t="str">
            <v>2079</v>
          </cell>
          <cell r="D363" t="str">
            <v>JIS onkologická - Odd</v>
          </cell>
        </row>
        <row r="364">
          <cell r="A364" t="str">
            <v>onkológia v urológii - Amb</v>
          </cell>
          <cell r="B364" t="str">
            <v>2322</v>
          </cell>
          <cell r="D364" t="str">
            <v>JIS onkologická - Prac</v>
          </cell>
        </row>
        <row r="365">
          <cell r="A365" t="str">
            <v>onkológia vo vnútornom lekárstve - Amb</v>
          </cell>
          <cell r="B365" t="str">
            <v>2350</v>
          </cell>
          <cell r="D365" t="str">
            <v>JIS ortopedická - Odd</v>
          </cell>
        </row>
        <row r="366">
          <cell r="A366" t="str">
            <v>organizácia vojenského zdravotníctva - Amb</v>
          </cell>
          <cell r="B366" t="str">
            <v>2490</v>
          </cell>
          <cell r="D366" t="str">
            <v>JIS ortopedická - Prac</v>
          </cell>
        </row>
        <row r="367">
          <cell r="A367" t="str">
            <v>ortopédia - Amb</v>
          </cell>
          <cell r="B367" t="str">
            <v>2011</v>
          </cell>
          <cell r="D367" t="str">
            <v>JIS otorinolaryngologická - Odd</v>
          </cell>
        </row>
        <row r="368">
          <cell r="A368" t="str">
            <v>ortopedická protetika - Amb</v>
          </cell>
          <cell r="B368" t="str">
            <v>2039</v>
          </cell>
          <cell r="D368" t="str">
            <v>JIS otorinolaryngologická - Prac</v>
          </cell>
        </row>
        <row r="369">
          <cell r="A369" t="str">
            <v>osteodenzitometria - Amb</v>
          </cell>
          <cell r="B369" t="str">
            <v>2232</v>
          </cell>
          <cell r="D369" t="str">
            <v>JIS pediatrická - Odd</v>
          </cell>
        </row>
        <row r="370">
          <cell r="A370" t="str">
            <v>otorinolaryngológia - Amb</v>
          </cell>
          <cell r="B370" t="str">
            <v>2014</v>
          </cell>
          <cell r="D370" t="str">
            <v>JIS pediatrická - Prac</v>
          </cell>
        </row>
        <row r="371">
          <cell r="A371" t="str">
            <v>paliatívna medicína - Amb</v>
          </cell>
          <cell r="B371" t="str">
            <v>2334</v>
          </cell>
          <cell r="D371" t="str">
            <v>JIS pneumológická a ftizeológická - Odd</v>
          </cell>
        </row>
        <row r="372">
          <cell r="A372" t="str">
            <v>parodontológia - Amb</v>
          </cell>
          <cell r="B372" t="str">
            <v>2054</v>
          </cell>
          <cell r="D372" t="str">
            <v>JIS pneumológická a ftizeológická - Prac</v>
          </cell>
        </row>
        <row r="373">
          <cell r="A373" t="str">
            <v>patologická anatómia - Amb</v>
          </cell>
          <cell r="B373" t="str">
            <v>2029</v>
          </cell>
          <cell r="D373" t="str">
            <v>JIS popáleninová - Odd</v>
          </cell>
        </row>
        <row r="374">
          <cell r="A374" t="str">
            <v>pediatria - Amb</v>
          </cell>
          <cell r="B374" t="str">
            <v>2007</v>
          </cell>
          <cell r="D374" t="str">
            <v>JIS popáleninová - Prac</v>
          </cell>
        </row>
        <row r="375">
          <cell r="A375" t="str">
            <v>pediatrická anestéziológia - Amb</v>
          </cell>
          <cell r="B375" t="str">
            <v>2323</v>
          </cell>
          <cell r="D375" t="str">
            <v>JIS spondylochirurgická - Odd</v>
          </cell>
        </row>
        <row r="376">
          <cell r="A376" t="str">
            <v>pediatrická endokrinológia - Amb</v>
          </cell>
          <cell r="B376" t="str">
            <v>2153</v>
          </cell>
          <cell r="D376" t="str">
            <v>JIS spondylochirurgická - Prac</v>
          </cell>
        </row>
        <row r="377">
          <cell r="A377" t="str">
            <v>pediatrická gastroenterológia, hepatológia a výživa - Amb</v>
          </cell>
          <cell r="B377" t="str">
            <v>2154</v>
          </cell>
          <cell r="D377" t="str">
            <v>JIS úrazová - Odd</v>
          </cell>
        </row>
        <row r="378">
          <cell r="A378" t="str">
            <v>pediatrická gynekológia - Amb</v>
          </cell>
          <cell r="B378" t="str">
            <v>2017</v>
          </cell>
          <cell r="D378" t="str">
            <v>JIS úrazová - Prac</v>
          </cell>
        </row>
        <row r="379">
          <cell r="A379" t="str">
            <v>pediatrická hematológia a onkológia - Amb</v>
          </cell>
          <cell r="B379" t="str">
            <v>2329</v>
          </cell>
          <cell r="D379" t="str">
            <v>JIS urologická - Odd</v>
          </cell>
        </row>
        <row r="380">
          <cell r="A380" t="str">
            <v>pediatrická imunológia a alergiológia - Amb</v>
          </cell>
          <cell r="B380" t="str">
            <v>2140</v>
          </cell>
          <cell r="D380" t="str">
            <v>JIS urologická - Prac</v>
          </cell>
        </row>
        <row r="381">
          <cell r="A381" t="str">
            <v>pediatrická infektológia - Amb</v>
          </cell>
          <cell r="B381" t="str">
            <v>2331</v>
          </cell>
          <cell r="D381" t="str">
            <v>JIS-jednotka intenzívnej starostlivosti, interná - Odd</v>
          </cell>
        </row>
        <row r="382">
          <cell r="A382" t="str">
            <v>pediatrická intenzívna medicína - Amb</v>
          </cell>
          <cell r="B382" t="str">
            <v>2332</v>
          </cell>
          <cell r="D382" t="str">
            <v>JIS-jednotka intenzívnej starostlivosti, interná - Prac</v>
          </cell>
        </row>
        <row r="383">
          <cell r="A383" t="str">
            <v>pediatrická kardiológia - Amb</v>
          </cell>
          <cell r="B383" t="str">
            <v>2155</v>
          </cell>
          <cell r="D383" t="str">
            <v>kalmetizácia - Amb</v>
          </cell>
        </row>
        <row r="384">
          <cell r="A384" t="str">
            <v>pediatrická nefrológia - Amb</v>
          </cell>
          <cell r="B384" t="str">
            <v>2163</v>
          </cell>
          <cell r="D384" t="str">
            <v>kalmetizácia - Prac</v>
          </cell>
        </row>
        <row r="385">
          <cell r="A385" t="str">
            <v>pediatrická neurológia - Amb</v>
          </cell>
          <cell r="B385" t="str">
            <v>2104</v>
          </cell>
          <cell r="D385" t="str">
            <v>kalmetizácia - SVLZ</v>
          </cell>
        </row>
        <row r="386">
          <cell r="A386" t="str">
            <v>pediatrická oftalmológia - Amb</v>
          </cell>
          <cell r="B386" t="str">
            <v>2336</v>
          </cell>
          <cell r="D386" t="str">
            <v>kardiochirurgia - Amb</v>
          </cell>
        </row>
        <row r="387">
          <cell r="A387" t="str">
            <v>pediatrická ortopédia - Amb</v>
          </cell>
          <cell r="B387" t="str">
            <v>2108</v>
          </cell>
          <cell r="D387" t="str">
            <v>kardiochirurgia - Odd</v>
          </cell>
        </row>
        <row r="388">
          <cell r="A388" t="str">
            <v>pediatrická otorinolaryngológia - Amb</v>
          </cell>
          <cell r="B388" t="str">
            <v>2114</v>
          </cell>
          <cell r="D388" t="str">
            <v>kardiochirurgia - Stac</v>
          </cell>
        </row>
        <row r="389">
          <cell r="A389" t="str">
            <v>pediatrická pneumológia a ftizeológia - Amb</v>
          </cell>
          <cell r="B389" t="str">
            <v>2156</v>
          </cell>
          <cell r="D389" t="str">
            <v>kardiológia - Amb</v>
          </cell>
        </row>
        <row r="390">
          <cell r="A390" t="str">
            <v>pediatrická reumatológia - Amb</v>
          </cell>
          <cell r="B390" t="str">
            <v>2145</v>
          </cell>
          <cell r="D390" t="str">
            <v>kardiológia - AmbCP</v>
          </cell>
        </row>
        <row r="391">
          <cell r="A391" t="str">
            <v>pediatrická urgentná medicína - Amb</v>
          </cell>
          <cell r="B391" t="str">
            <v>2341</v>
          </cell>
          <cell r="D391" t="str">
            <v>kardiológia - Odd</v>
          </cell>
        </row>
        <row r="392">
          <cell r="A392" t="str">
            <v>pediatrická urológia - Amb</v>
          </cell>
          <cell r="B392" t="str">
            <v>2109</v>
          </cell>
          <cell r="D392" t="str">
            <v>kardiológia - Prac</v>
          </cell>
        </row>
        <row r="393">
          <cell r="A393" t="str">
            <v>plánované rodičovstvo a antikoncepcia - Amb</v>
          </cell>
          <cell r="B393" t="str">
            <v>2570</v>
          </cell>
          <cell r="D393" t="str">
            <v>kardiológia - Stac</v>
          </cell>
        </row>
        <row r="394">
          <cell r="A394" t="str">
            <v>plastická chirurgia - Amb</v>
          </cell>
          <cell r="B394" t="str">
            <v>2038</v>
          </cell>
          <cell r="D394" t="str">
            <v>kardiológia - SVLZ</v>
          </cell>
        </row>
        <row r="395">
          <cell r="A395" t="str">
            <v>pneumológia a ftizeológia - Amb</v>
          </cell>
          <cell r="B395" t="str">
            <v>2003</v>
          </cell>
          <cell r="D395" t="str">
            <v>kardiologické vyšetrovacie metódy - Prac</v>
          </cell>
        </row>
        <row r="396">
          <cell r="A396" t="str">
            <v>podávanie podkožných plynových injekcií - Amb</v>
          </cell>
          <cell r="B396" t="str">
            <v>2776</v>
          </cell>
          <cell r="D396" t="str">
            <v>kardiologické vyšetrovacie metódy - SVLZ</v>
          </cell>
        </row>
        <row r="397">
          <cell r="A397" t="str">
            <v>popáleninové - Amb</v>
          </cell>
          <cell r="B397" t="str">
            <v>2191</v>
          </cell>
          <cell r="D397" t="str">
            <v>klinická biochémia - Amb</v>
          </cell>
        </row>
        <row r="398">
          <cell r="A398" t="str">
            <v>posudkové lekárstvo - Amb</v>
          </cell>
          <cell r="B398" t="str">
            <v>2100</v>
          </cell>
          <cell r="D398" t="str">
            <v>klinická biochémia - AmbCP</v>
          </cell>
        </row>
        <row r="399">
          <cell r="A399" t="str">
            <v>pôrodná asistencia - Amb</v>
          </cell>
          <cell r="B399" t="str">
            <v>2806</v>
          </cell>
          <cell r="D399" t="str">
            <v>klinická biochémia - Odd</v>
          </cell>
        </row>
        <row r="400">
          <cell r="A400" t="str">
            <v>pracovné lekárstvo - Amb</v>
          </cell>
          <cell r="B400" t="str">
            <v>2006</v>
          </cell>
          <cell r="D400" t="str">
            <v>klinická biochémia - Prac</v>
          </cell>
        </row>
        <row r="401">
          <cell r="A401" t="str">
            <v>preprava biologického materiálu - Amb</v>
          </cell>
          <cell r="B401" t="str">
            <v>2650</v>
          </cell>
          <cell r="D401" t="str">
            <v>klinická biochémia - SVLZ</v>
          </cell>
        </row>
        <row r="402">
          <cell r="A402" t="str">
            <v>preventívne pracovné lekárstvo a toxikológia - Amb</v>
          </cell>
          <cell r="B402" t="str">
            <v>2366</v>
          </cell>
          <cell r="D402" t="str">
            <v>klinická farmakológia - Amb</v>
          </cell>
        </row>
        <row r="403">
          <cell r="A403" t="str">
            <v>psychiatria - Amb</v>
          </cell>
          <cell r="B403" t="str">
            <v>2005</v>
          </cell>
          <cell r="D403" t="str">
            <v>klinická farmakológia - Odd</v>
          </cell>
        </row>
        <row r="404">
          <cell r="A404" t="str">
            <v>psychiatrická sexuológia - Amb</v>
          </cell>
          <cell r="B404" t="str">
            <v>2367</v>
          </cell>
          <cell r="D404" t="str">
            <v>klinická farmakológia - Prac</v>
          </cell>
        </row>
        <row r="405">
          <cell r="A405" t="str">
            <v>psychofyzická príprava na pôrod - Amb</v>
          </cell>
          <cell r="B405" t="str">
            <v>2571</v>
          </cell>
          <cell r="D405" t="str">
            <v>klinická farmakológia - SVLZ</v>
          </cell>
        </row>
        <row r="406">
          <cell r="A406" t="str">
            <v>psychosomatická a behaviorálna medicína - Amb</v>
          </cell>
          <cell r="B406" t="str">
            <v>2231</v>
          </cell>
          <cell r="D406" t="str">
            <v>klinická fyzika - Amb</v>
          </cell>
        </row>
        <row r="407">
          <cell r="A407" t="str">
            <v>psychoterapia - Amb</v>
          </cell>
          <cell r="B407" t="str">
            <v>2241</v>
          </cell>
          <cell r="D407" t="str">
            <v>klinická fyzika - Prac</v>
          </cell>
        </row>
        <row r="408">
          <cell r="A408" t="str">
            <v>radiačná onkológia - Amb</v>
          </cell>
          <cell r="B408" t="str">
            <v>2043</v>
          </cell>
          <cell r="D408" t="str">
            <v>klinická fyzika - SVLZ</v>
          </cell>
        </row>
        <row r="409">
          <cell r="A409" t="str">
            <v>rádiológia - Amb</v>
          </cell>
          <cell r="B409" t="str">
            <v>2023</v>
          </cell>
          <cell r="D409" t="str">
            <v>klinická hematológia - Odd</v>
          </cell>
        </row>
        <row r="410">
          <cell r="A410" t="str">
            <v>rehabilitácia v detskom veku - Amb</v>
          </cell>
          <cell r="B410" t="str">
            <v>2335</v>
          </cell>
          <cell r="D410" t="str">
            <v>klinická imunológia a alergológia - Amb</v>
          </cell>
        </row>
        <row r="411">
          <cell r="A411" t="str">
            <v>reprodukčná medicína - Amb</v>
          </cell>
          <cell r="B411" t="str">
            <v>2289</v>
          </cell>
          <cell r="D411" t="str">
            <v>klinická imunológia a alergológia - Odd</v>
          </cell>
        </row>
        <row r="412">
          <cell r="A412" t="str">
            <v>reumatológia - Amb</v>
          </cell>
          <cell r="B412" t="str">
            <v>2045</v>
          </cell>
          <cell r="D412" t="str">
            <v>klinická imunológia a alergológia - Prac</v>
          </cell>
        </row>
        <row r="413">
          <cell r="A413" t="str">
            <v>revízne lekárstvo - Amb</v>
          </cell>
          <cell r="B413" t="str">
            <v>2356</v>
          </cell>
          <cell r="D413" t="str">
            <v>klinická imunológia a alergológia - Stac</v>
          </cell>
        </row>
        <row r="414">
          <cell r="A414" t="str">
            <v>rýchla lekárska pomoc - Amb</v>
          </cell>
          <cell r="B414" t="str">
            <v>2179</v>
          </cell>
          <cell r="D414" t="str">
            <v>klinická imunológia a alergológia - SVLZ</v>
          </cell>
        </row>
        <row r="415">
          <cell r="A415" t="str">
            <v>rýchla lekárska pomoc s vybavením mobilnej intenzívnej jednotky - Amb</v>
          </cell>
          <cell r="B415" t="str">
            <v>2238</v>
          </cell>
          <cell r="D415" t="str">
            <v>klinická logopédia - Amb</v>
          </cell>
        </row>
        <row r="416">
          <cell r="A416" t="str">
            <v>rýchla zdravotná pomoc - Amb</v>
          </cell>
          <cell r="B416" t="str">
            <v>2180</v>
          </cell>
          <cell r="D416" t="str">
            <v>klinická logopédia - Prac</v>
          </cell>
        </row>
        <row r="417">
          <cell r="A417" t="str">
            <v>služby zdravia pri práci - Amb</v>
          </cell>
          <cell r="B417" t="str">
            <v>2377</v>
          </cell>
          <cell r="D417" t="str">
            <v>klinická logopédia - Stac</v>
          </cell>
        </row>
        <row r="418">
          <cell r="A418" t="str">
            <v>sociálna práca v zdravotníctve - Amb</v>
          </cell>
          <cell r="B418" t="str">
            <v>2283</v>
          </cell>
          <cell r="D418" t="str">
            <v>klinická mikrobiológia - Amb</v>
          </cell>
        </row>
        <row r="419">
          <cell r="A419" t="str">
            <v>spondylochirurgia - Amb</v>
          </cell>
          <cell r="B419" t="str">
            <v>2599</v>
          </cell>
          <cell r="D419" t="str">
            <v>klinická mikrobiológia - Odd</v>
          </cell>
        </row>
        <row r="420">
          <cell r="A420" t="str">
            <v>stomatológia - Amb</v>
          </cell>
          <cell r="B420" t="str">
            <v>2016</v>
          </cell>
          <cell r="D420" t="str">
            <v>klinická mikrobiológia - Prac</v>
          </cell>
        </row>
        <row r="421">
          <cell r="A421" t="str">
            <v>stomatologická protetika - Amb</v>
          </cell>
          <cell r="B421" t="str">
            <v>2055</v>
          </cell>
          <cell r="D421" t="str">
            <v>klinická mikrobiológia - SVLZ</v>
          </cell>
        </row>
        <row r="422">
          <cell r="A422" t="str">
            <v>súdne lekárstvo - Amb</v>
          </cell>
          <cell r="B422" t="str">
            <v>2028</v>
          </cell>
          <cell r="D422" t="str">
            <v>klinická onkológia - Amb</v>
          </cell>
        </row>
        <row r="423">
          <cell r="A423" t="str">
            <v>špeciálna pedagogika - Amb</v>
          </cell>
          <cell r="B423" t="str">
            <v>2142</v>
          </cell>
          <cell r="D423" t="str">
            <v>klinická onkológia - AmbCP</v>
          </cell>
        </row>
        <row r="424">
          <cell r="A424" t="str">
            <v>technológia rádiofarmák - Amb</v>
          </cell>
          <cell r="B424" t="str">
            <v>2122</v>
          </cell>
          <cell r="D424" t="str">
            <v>klinická onkológia - Odd</v>
          </cell>
        </row>
        <row r="425">
          <cell r="A425" t="str">
            <v>telovýchovné lekárstvo - Amb</v>
          </cell>
          <cell r="B425" t="str">
            <v>2026</v>
          </cell>
          <cell r="D425" t="str">
            <v>klinická onkológia - Prac</v>
          </cell>
        </row>
        <row r="426">
          <cell r="A426" t="str">
            <v>transplantačné - Amb</v>
          </cell>
          <cell r="B426" t="str">
            <v>2207</v>
          </cell>
          <cell r="D426" t="str">
            <v>klinická onkológia - Stac</v>
          </cell>
        </row>
        <row r="427">
          <cell r="A427" t="str">
            <v>tropická medicína - Amb</v>
          </cell>
          <cell r="B427" t="str">
            <v>2226</v>
          </cell>
          <cell r="D427" t="str">
            <v>klinická psychofyziológia (neurofeedback a biofeedback) - Prac</v>
          </cell>
        </row>
        <row r="428">
          <cell r="A428" t="str">
            <v>ultrazvuk v gynekológii a pôrodníctve - Amb</v>
          </cell>
          <cell r="B428" t="str">
            <v>2247</v>
          </cell>
          <cell r="D428" t="str">
            <v>klinická psychológia - Amb</v>
          </cell>
        </row>
        <row r="429">
          <cell r="A429" t="str">
            <v>úrazová chirurgia - Amb</v>
          </cell>
          <cell r="B429" t="str">
            <v>2013</v>
          </cell>
          <cell r="D429" t="str">
            <v>klinická psychológia - Odd</v>
          </cell>
        </row>
        <row r="430">
          <cell r="A430" t="str">
            <v>urgentná medicína - Amb</v>
          </cell>
          <cell r="B430" t="str">
            <v>2032</v>
          </cell>
          <cell r="D430" t="str">
            <v>klinická psychológia - Prac</v>
          </cell>
        </row>
        <row r="431">
          <cell r="A431" t="str">
            <v>urológia - Amb</v>
          </cell>
          <cell r="B431" t="str">
            <v>2012</v>
          </cell>
          <cell r="D431" t="str">
            <v>klinická psychológia - Stac</v>
          </cell>
        </row>
        <row r="432">
          <cell r="A432" t="str">
            <v>verejné zdravotníctvo - Amb</v>
          </cell>
          <cell r="B432" t="str">
            <v>2227</v>
          </cell>
          <cell r="D432" t="str">
            <v>klinické pracovné lekárstvo a klinická toxikológia - Amb</v>
          </cell>
        </row>
        <row r="433">
          <cell r="A433" t="str">
            <v>vnútorné lekárstvo - Amb</v>
          </cell>
          <cell r="B433" t="str">
            <v>2001</v>
          </cell>
          <cell r="D433" t="str">
            <v>klinické pracovné lekárstvo a klinická toxikológia - Odd</v>
          </cell>
        </row>
        <row r="434">
          <cell r="A434" t="str">
            <v>vrtuľníková záchranná zdravotná služba - Amb</v>
          </cell>
          <cell r="B434" t="str">
            <v>2181</v>
          </cell>
          <cell r="D434" t="str">
            <v>klinické pracovné lekárstvo a klinická toxikológia - Prac</v>
          </cell>
        </row>
        <row r="435">
          <cell r="A435" t="str">
            <v>všeobecná starostlivosť o deti a dorast - Amb</v>
          </cell>
          <cell r="B435" t="str">
            <v>2008</v>
          </cell>
          <cell r="D435" t="str">
            <v>klinické pracovné lekárstvo a klinická toxikológia - SVLZ</v>
          </cell>
        </row>
        <row r="436">
          <cell r="A436" t="str">
            <v>všeobecné lekárstvo - Amb</v>
          </cell>
          <cell r="B436" t="str">
            <v>2020</v>
          </cell>
          <cell r="D436" t="str">
            <v>klinické skúšanie liekov - Prac</v>
          </cell>
        </row>
        <row r="437">
          <cell r="A437" t="str">
            <v>zdravie pri práci - Amb</v>
          </cell>
          <cell r="B437" t="str">
            <v>2298</v>
          </cell>
          <cell r="D437" t="str">
            <v>klinické skúšanie liekov - SVLZ</v>
          </cell>
        </row>
        <row r="438">
          <cell r="A438" t="str">
            <v>zdravotnícka ekológia - Amb</v>
          </cell>
          <cell r="B438" t="str">
            <v>2353</v>
          </cell>
          <cell r="D438" t="str">
            <v>kontrola - Nemed</v>
          </cell>
        </row>
        <row r="439">
          <cell r="A439" t="str">
            <v>zdravotnícke pomôcky - Amb</v>
          </cell>
          <cell r="B439" t="str">
            <v>2134</v>
          </cell>
          <cell r="D439" t="str">
            <v>korektívna dermatológia - Amb</v>
          </cell>
        </row>
        <row r="440">
          <cell r="A440" t="str">
            <v>zubná technika - Amb</v>
          </cell>
          <cell r="B440" t="str">
            <v>2170</v>
          </cell>
          <cell r="D440" t="str">
            <v>korektívna dermatológia - Prac</v>
          </cell>
        </row>
        <row r="441">
          <cell r="A441" t="str">
            <v>abdominálna ultrasonografia u dospelých - Prac</v>
          </cell>
          <cell r="B441" t="str">
            <v>3303</v>
          </cell>
          <cell r="D441" t="str">
            <v>kožná banka - Prac</v>
          </cell>
        </row>
        <row r="442">
          <cell r="A442" t="str">
            <v>afaziológia - Prac</v>
          </cell>
          <cell r="B442" t="str">
            <v>3577</v>
          </cell>
          <cell r="D442" t="str">
            <v>kultúrne zložky - Nemed</v>
          </cell>
        </row>
        <row r="443">
          <cell r="A443" t="str">
            <v>agentúra domácej ošetrovateľskej starostlivosti - Prac</v>
          </cell>
          <cell r="B443" t="str">
            <v>3610</v>
          </cell>
          <cell r="D443" t="str">
            <v>laboratórna medicína - Amb</v>
          </cell>
        </row>
        <row r="444">
          <cell r="A444" t="str">
            <v>akupunktúra - Prac</v>
          </cell>
          <cell r="B444" t="str">
            <v>3299</v>
          </cell>
          <cell r="D444" t="str">
            <v>laboratórna medicína - Odd</v>
          </cell>
        </row>
        <row r="445">
          <cell r="A445" t="str">
            <v>anestéziológia a intenzívna medicína - Prac</v>
          </cell>
          <cell r="B445" t="str">
            <v>3025</v>
          </cell>
          <cell r="D445" t="str">
            <v>laboratórna medicína - Prac</v>
          </cell>
        </row>
        <row r="446">
          <cell r="A446" t="str">
            <v>angiológia - Prac</v>
          </cell>
          <cell r="B446" t="str">
            <v>3056</v>
          </cell>
          <cell r="D446" t="str">
            <v>laboratórna medicína - SVLZ</v>
          </cell>
        </row>
        <row r="447">
          <cell r="A447" t="str">
            <v>arytmia a koronárna jednotka - Prac</v>
          </cell>
          <cell r="B447" t="str">
            <v>3278</v>
          </cell>
          <cell r="D447" t="str">
            <v>laboratórne a diagnostické metódy v klinickej imunológii a alergológii - SVLZ</v>
          </cell>
        </row>
        <row r="448">
          <cell r="A448" t="str">
            <v>audiológia - Prac</v>
          </cell>
          <cell r="B448" t="str">
            <v>3075</v>
          </cell>
          <cell r="D448" t="str">
            <v>laboratórne metódy v toxikológii liekov a xenobiotík - SVLZ</v>
          </cell>
        </row>
        <row r="449">
          <cell r="A449" t="str">
            <v>audiometria - Prac</v>
          </cell>
          <cell r="B449" t="str">
            <v>3557</v>
          </cell>
          <cell r="D449" t="str">
            <v>lekárenstvo - Prac</v>
          </cell>
        </row>
        <row r="450">
          <cell r="A450" t="str">
            <v>audioprotetika - Prac</v>
          </cell>
          <cell r="B450" t="str">
            <v>3584</v>
          </cell>
          <cell r="D450" t="str">
            <v>lekárska genetika - Amb</v>
          </cell>
        </row>
        <row r="451">
          <cell r="A451" t="str">
            <v>biomedicínsky výskum - všeobecne - Prac</v>
          </cell>
          <cell r="B451" t="str">
            <v>3700</v>
          </cell>
          <cell r="D451" t="str">
            <v>lekárska genetika - Odd</v>
          </cell>
        </row>
        <row r="452">
          <cell r="A452" t="str">
            <v>centrálna sterilizácia - Prac</v>
          </cell>
          <cell r="B452" t="str">
            <v>3186</v>
          </cell>
          <cell r="D452" t="str">
            <v>lekárska genetika - Prac</v>
          </cell>
        </row>
        <row r="453">
          <cell r="A453" t="str">
            <v>centrálne operačné sály - Prac</v>
          </cell>
          <cell r="B453" t="str">
            <v>3185</v>
          </cell>
          <cell r="D453" t="str">
            <v>lekárska genetika - SVLZ</v>
          </cell>
        </row>
        <row r="454">
          <cell r="A454" t="str">
            <v>centrálny príjem - Prac</v>
          </cell>
          <cell r="B454" t="str">
            <v>3184</v>
          </cell>
          <cell r="D454" t="str">
            <v>letecké lekárstvo - Amb</v>
          </cell>
        </row>
        <row r="455">
          <cell r="A455" t="str">
            <v>cystická fibróza - Prac</v>
          </cell>
          <cell r="B455" t="str">
            <v>3091</v>
          </cell>
          <cell r="D455" t="str">
            <v>letecké lekárstvo - Prac</v>
          </cell>
        </row>
        <row r="456">
          <cell r="A456" t="str">
            <v>čeľustná ortopédia - Prac</v>
          </cell>
          <cell r="B456" t="str">
            <v>3053</v>
          </cell>
          <cell r="D456" t="str">
            <v>letecké lekárstvo - Stac</v>
          </cell>
        </row>
        <row r="457">
          <cell r="A457" t="str">
            <v>dentoalveolárna chirurgia - Prac</v>
          </cell>
          <cell r="B457" t="str">
            <v>3345</v>
          </cell>
          <cell r="D457" t="str">
            <v>liečebná pedagogika - Amb</v>
          </cell>
        </row>
        <row r="458">
          <cell r="A458" t="str">
            <v>dermatovenerológia - Prac</v>
          </cell>
          <cell r="B458" t="str">
            <v>3018</v>
          </cell>
          <cell r="D458" t="str">
            <v>liečebná pedagogika - Prac</v>
          </cell>
        </row>
        <row r="459">
          <cell r="A459" t="str">
            <v>detská psychiatria - Prac</v>
          </cell>
          <cell r="B459" t="str">
            <v>3105</v>
          </cell>
          <cell r="D459" t="str">
            <v>liečebná pedagogika - Stac</v>
          </cell>
        </row>
        <row r="460">
          <cell r="A460" t="str">
            <v>detské zubné lekárstvo - Prac</v>
          </cell>
          <cell r="B460" t="str">
            <v>3115</v>
          </cell>
          <cell r="D460" t="str">
            <v>liečebná rehabilitácia a fyzioterapia porúch vybraných systémov - Amb</v>
          </cell>
        </row>
        <row r="461">
          <cell r="A461" t="str">
            <v>diabetická noha - Prac</v>
          </cell>
          <cell r="B461" t="str">
            <v>3204</v>
          </cell>
          <cell r="D461" t="str">
            <v>liečebná rehabilitácia a fyzioterapia porúch vybraných systémov - Prac</v>
          </cell>
        </row>
        <row r="462">
          <cell r="A462" t="str">
            <v>diabetológia, poruchy látkovej premeny a výživy - Prac</v>
          </cell>
          <cell r="B462" t="str">
            <v>3050</v>
          </cell>
          <cell r="D462" t="str">
            <v>liečebná rehabilitácia a fyzioterapia porúch vybraných systémov - Stac</v>
          </cell>
        </row>
        <row r="463">
          <cell r="A463" t="str">
            <v>diagnostická a intervenčná ezofagogastroduodenoskopia - Prac</v>
          </cell>
          <cell r="B463" t="str">
            <v>3585</v>
          </cell>
          <cell r="D463" t="str">
            <v>liečebná rehabilitácia a fyzioterapia porúch vybraných systémov - SVLZ</v>
          </cell>
        </row>
        <row r="464">
          <cell r="A464" t="str">
            <v>diagnostická a intervenčná kolonoskopia - Prac</v>
          </cell>
          <cell r="B464" t="str">
            <v>3586</v>
          </cell>
          <cell r="D464" t="str">
            <v>liečebná telesná výchova - Prac</v>
          </cell>
        </row>
        <row r="465">
          <cell r="A465" t="str">
            <v>diagnostika a liečba imunopatologických stavov v gynekológii - Prac</v>
          </cell>
          <cell r="B465" t="str">
            <v>3587</v>
          </cell>
          <cell r="D465" t="str">
            <v>liečebná telesná výchova - Stac</v>
          </cell>
        </row>
        <row r="466">
          <cell r="A466" t="str">
            <v>dialyzačné - Prac</v>
          </cell>
          <cell r="B466" t="str">
            <v>3208</v>
          </cell>
          <cell r="D466" t="str">
            <v>liečebná výživa  - kuchyňa - Nemed</v>
          </cell>
        </row>
        <row r="467">
          <cell r="A467" t="str">
            <v>digitálna substrakčná angiografia - DSA - Prac</v>
          </cell>
          <cell r="B467" t="str">
            <v>3574</v>
          </cell>
          <cell r="D467" t="str">
            <v>liečebná výživa - Odd</v>
          </cell>
        </row>
        <row r="468">
          <cell r="A468" t="str">
            <v>doliečovacie - Prac</v>
          </cell>
          <cell r="B468" t="str">
            <v>3192</v>
          </cell>
          <cell r="D468" t="str">
            <v>liečebná výživa - Prac</v>
          </cell>
        </row>
        <row r="469">
          <cell r="A469" t="str">
            <v>doprava poistencov - Prac</v>
          </cell>
          <cell r="B469" t="str">
            <v>3183</v>
          </cell>
          <cell r="D469" t="str">
            <v>liečebná výživa - SVLZ</v>
          </cell>
        </row>
        <row r="470">
          <cell r="A470" t="str">
            <v>dopravná psychológia - Prac</v>
          </cell>
          <cell r="B470" t="str">
            <v>3580</v>
          </cell>
          <cell r="D470" t="str">
            <v>LSPP stomatologická pre deti a dorast - Amb</v>
          </cell>
        </row>
        <row r="471">
          <cell r="A471" t="str">
            <v>drogové závislosti - Prac</v>
          </cell>
          <cell r="B471" t="str">
            <v>3578</v>
          </cell>
          <cell r="D471" t="str">
            <v>LSPP stomatologická pre deti a dorast - Prac</v>
          </cell>
        </row>
        <row r="472">
          <cell r="A472" t="str">
            <v>elektroliečba - Prac</v>
          </cell>
          <cell r="B472" t="str">
            <v>3772</v>
          </cell>
          <cell r="D472" t="str">
            <v>LSPP stomatologická pre deti a dorast - SVLZ</v>
          </cell>
        </row>
        <row r="473">
          <cell r="A473" t="str">
            <v>endoskopia respiračného systému - Prac</v>
          </cell>
          <cell r="B473" t="str">
            <v>3597</v>
          </cell>
          <cell r="D473" t="str">
            <v>LSPP stomatologická pre dospelých - Amb</v>
          </cell>
        </row>
        <row r="474">
          <cell r="A474" t="str">
            <v>endoskopická retrográdna cholangiopankreatikografia - Prac</v>
          </cell>
          <cell r="B474" t="str">
            <v>3588</v>
          </cell>
          <cell r="D474" t="str">
            <v>LSPP stomatologická pre dospelých - Prac</v>
          </cell>
        </row>
        <row r="475">
          <cell r="A475" t="str">
            <v>endoskopické vyšetrovacie metódy v jednotlivých odboroch - Prac</v>
          </cell>
          <cell r="B475" t="str">
            <v>3558</v>
          </cell>
          <cell r="D475" t="str">
            <v>LSPP všeobecná ambulantná starostlivosť pre deti a dorast - ambulantná - Amb</v>
          </cell>
        </row>
        <row r="476">
          <cell r="A476" t="str">
            <v>epidemiológia - Prac</v>
          </cell>
          <cell r="B476" t="str">
            <v>3059</v>
          </cell>
          <cell r="D476" t="str">
            <v>LSPP všeobecná ambulantná starostlivosť pre deti a dorast - ambulantná - Prac</v>
          </cell>
        </row>
        <row r="477">
          <cell r="A477" t="str">
            <v>ergoterapia - Prac</v>
          </cell>
          <cell r="B477" t="str">
            <v>3135</v>
          </cell>
          <cell r="D477" t="str">
            <v>LSPP všeobecná ambulantná starostlivosť pre deti a dorast - výjazdová - Amb</v>
          </cell>
        </row>
        <row r="478">
          <cell r="A478" t="str">
            <v>farmakológia a toxikológia liečiv - Prac</v>
          </cell>
          <cell r="B478" t="str">
            <v>3125</v>
          </cell>
          <cell r="D478" t="str">
            <v>LSPP všeobecná ambulantná starostlivosť pre deti a dorast - výjazdová - Prac</v>
          </cell>
        </row>
        <row r="479">
          <cell r="A479" t="str">
            <v>funkčná diagnostika - Prac</v>
          </cell>
          <cell r="B479" t="str">
            <v>3187</v>
          </cell>
          <cell r="D479" t="str">
            <v>LSPP všeobecná ambulantná starostlivosť pre dospelých - ambulantná - Amb</v>
          </cell>
        </row>
        <row r="480">
          <cell r="A480" t="str">
            <v>fyziatria, balneológia a liečebná rehabilitácia - Prac</v>
          </cell>
          <cell r="B480" t="str">
            <v>3027</v>
          </cell>
          <cell r="D480" t="str">
            <v>LSPP všeobecná ambulantná starostlivosť pre dospelých - ambulantná - Prac</v>
          </cell>
        </row>
        <row r="481">
          <cell r="A481" t="str">
            <v>gynekológia a pôrodníctvo - Prac</v>
          </cell>
          <cell r="B481" t="str">
            <v>3009</v>
          </cell>
          <cell r="D481" t="str">
            <v>LSPP všeobecná ambulantná starostlivosť pre dospelých - výjazdová - Amb</v>
          </cell>
        </row>
        <row r="482">
          <cell r="A482" t="str">
            <v>gynekologická sexuológia - Prac</v>
          </cell>
          <cell r="B482" t="str">
            <v>3067</v>
          </cell>
          <cell r="D482" t="str">
            <v>LSPP všeobecná ambulantná starostlivosť pre dospelých - výjazdová - Prac</v>
          </cell>
        </row>
        <row r="483">
          <cell r="A483" t="str">
            <v>gynekologická urológia - Prac</v>
          </cell>
          <cell r="B483" t="str">
            <v>3312</v>
          </cell>
          <cell r="D483" t="str">
            <v>magnetická rezonancia - Prac</v>
          </cell>
        </row>
        <row r="484">
          <cell r="A484" t="str">
            <v>hematológia a transfuziológia - Prac</v>
          </cell>
          <cell r="B484" t="str">
            <v>3031</v>
          </cell>
          <cell r="D484" t="str">
            <v>magnetická rezonancia - Stac</v>
          </cell>
        </row>
        <row r="485">
          <cell r="A485" t="str">
            <v>hepatológia - Prac</v>
          </cell>
          <cell r="B485" t="str">
            <v>3216</v>
          </cell>
          <cell r="D485" t="str">
            <v>magnetická rezonancia - SVLZ</v>
          </cell>
        </row>
        <row r="486">
          <cell r="A486" t="str">
            <v>hospic - Prac</v>
          </cell>
          <cell r="B486" t="str">
            <v>3620</v>
          </cell>
          <cell r="D486" t="str">
            <v>mamodiagnostika v gynekológii - Prac</v>
          </cell>
        </row>
        <row r="487">
          <cell r="A487" t="str">
            <v>hygiena detí a mládeže - Prac</v>
          </cell>
          <cell r="B487" t="str">
            <v>3052</v>
          </cell>
          <cell r="D487" t="str">
            <v>mamodiagnostika v gynekológii - SVLZ</v>
          </cell>
        </row>
        <row r="488">
          <cell r="A488" t="str">
            <v>hygiena výživy - Prac</v>
          </cell>
          <cell r="B488" t="str">
            <v>3058</v>
          </cell>
          <cell r="D488" t="str">
            <v>mamodiagnostika v rádiológii - Prac</v>
          </cell>
        </row>
        <row r="489">
          <cell r="A489" t="str">
            <v>hygiena životného prostredia - Prac</v>
          </cell>
          <cell r="B489" t="str">
            <v>3057</v>
          </cell>
          <cell r="D489" t="str">
            <v>mamodiagnostika v rádiológii - SVLZ</v>
          </cell>
        </row>
        <row r="490">
          <cell r="A490" t="str">
            <v>chemoterapia nádorov - Prac</v>
          </cell>
          <cell r="B490" t="str">
            <v>3591</v>
          </cell>
          <cell r="D490" t="str">
            <v>mamografia - Prac</v>
          </cell>
        </row>
        <row r="491">
          <cell r="A491" t="str">
            <v>chirurgia - Prac</v>
          </cell>
          <cell r="B491" t="str">
            <v>3010</v>
          </cell>
          <cell r="D491" t="str">
            <v>mamografia - SVLZ</v>
          </cell>
        </row>
        <row r="492">
          <cell r="A492" t="str">
            <v>chirurgia ruky - Prac</v>
          </cell>
          <cell r="B492" t="str">
            <v>3206</v>
          </cell>
          <cell r="D492" t="str">
            <v>mamológia - Amb</v>
          </cell>
        </row>
        <row r="493">
          <cell r="A493" t="str">
            <v>choroby slizníc ústnej dutiny - Prac</v>
          </cell>
          <cell r="B493" t="str">
            <v>3347</v>
          </cell>
          <cell r="D493" t="str">
            <v>mamológia - Odd</v>
          </cell>
        </row>
        <row r="494">
          <cell r="A494" t="str">
            <v>implantológia - Prac</v>
          </cell>
          <cell r="B494" t="str">
            <v>3348</v>
          </cell>
          <cell r="D494" t="str">
            <v>mamológia - Stac</v>
          </cell>
        </row>
        <row r="495">
          <cell r="A495" t="str">
            <v>individuálna rehabilitácia - Prac</v>
          </cell>
          <cell r="B495" t="str">
            <v>3778</v>
          </cell>
          <cell r="D495" t="str">
            <v>mamológia - SVLZ</v>
          </cell>
        </row>
        <row r="496">
          <cell r="A496" t="str">
            <v>infektológia - Prac</v>
          </cell>
          <cell r="B496" t="str">
            <v>3002</v>
          </cell>
          <cell r="D496" t="str">
            <v>manažment pre hospodársko-technické činnosti - Nemed</v>
          </cell>
        </row>
        <row r="497">
          <cell r="A497" t="str">
            <v>inhalačná liečba - Prac</v>
          </cell>
          <cell r="B497" t="str">
            <v>3774</v>
          </cell>
          <cell r="D497" t="str">
            <v>manažment pre liečebnú starostlivosť - Nemed</v>
          </cell>
        </row>
        <row r="498">
          <cell r="A498" t="str">
            <v>intervenčná rádiológia - Prac</v>
          </cell>
          <cell r="B498" t="str">
            <v>3593</v>
          </cell>
          <cell r="D498" t="str">
            <v>masér - Prac</v>
          </cell>
        </row>
        <row r="499">
          <cell r="A499" t="str">
            <v>intervenčná ultrasonografia v urológii - Prac</v>
          </cell>
          <cell r="B499" t="str">
            <v>3594</v>
          </cell>
          <cell r="D499" t="str">
            <v>materno-fetálna medicína - Amb</v>
          </cell>
        </row>
        <row r="500">
          <cell r="A500" t="str">
            <v>invazívne a intervenčné diagnostické a terapeutické postupy - Prac</v>
          </cell>
          <cell r="B500" t="str">
            <v>3560</v>
          </cell>
          <cell r="D500" t="str">
            <v>materno-fetálna medicína - Odd</v>
          </cell>
        </row>
        <row r="501">
          <cell r="A501" t="str">
            <v>JIRS-jednotka intenzívnej a resuscitačnej starostlivosti len pre deti a novorodencov - Prac</v>
          </cell>
          <cell r="B501" t="str">
            <v>3203</v>
          </cell>
          <cell r="D501" t="str">
            <v>materno-fetálna medicína - Prac</v>
          </cell>
        </row>
        <row r="502">
          <cell r="A502" t="str">
            <v>JIS - geriatrická - Prac</v>
          </cell>
          <cell r="B502" t="str">
            <v>3098</v>
          </cell>
          <cell r="D502" t="str">
            <v>materno-fetálna medicína - Stac</v>
          </cell>
        </row>
        <row r="503">
          <cell r="A503" t="str">
            <v>JIS centrálna - Prac</v>
          </cell>
          <cell r="B503" t="str">
            <v>3625</v>
          </cell>
          <cell r="D503" t="str">
            <v>maxilofaciálna chirurgia - Amb</v>
          </cell>
        </row>
        <row r="504">
          <cell r="A504" t="str">
            <v>JIS cievnej chirurgie - Prac</v>
          </cell>
          <cell r="B504" t="str">
            <v>3668</v>
          </cell>
          <cell r="D504" t="str">
            <v>maxilofaciálna chirurgia - AmbCP</v>
          </cell>
        </row>
        <row r="505">
          <cell r="A505" t="str">
            <v>JIS gynekologická - Prac</v>
          </cell>
          <cell r="B505" t="str">
            <v>3609</v>
          </cell>
          <cell r="D505" t="str">
            <v>maxilofaciálna chirurgia - JZS</v>
          </cell>
        </row>
        <row r="506">
          <cell r="A506" t="str">
            <v>JIS hematologická - Prac</v>
          </cell>
          <cell r="B506" t="str">
            <v>3631</v>
          </cell>
          <cell r="D506" t="str">
            <v>maxilofaciálna chirurgia - Odd</v>
          </cell>
        </row>
        <row r="507">
          <cell r="A507" t="str">
            <v>JIS hrudníková chirurgia - Prac</v>
          </cell>
          <cell r="B507" t="str">
            <v>3706</v>
          </cell>
          <cell r="D507" t="str">
            <v>maxilofaciálna chirurgia - Stac</v>
          </cell>
        </row>
        <row r="508">
          <cell r="A508" t="str">
            <v>JIS chirurgická - Prac</v>
          </cell>
          <cell r="B508" t="str">
            <v>3202</v>
          </cell>
          <cell r="D508" t="str">
            <v>medicína drogových závislostí - Amb</v>
          </cell>
        </row>
        <row r="509">
          <cell r="A509" t="str">
            <v>JIS infekčná - Prac</v>
          </cell>
          <cell r="B509" t="str">
            <v>3602</v>
          </cell>
          <cell r="D509" t="str">
            <v>medicína drogových závislostí - Odd</v>
          </cell>
        </row>
        <row r="510">
          <cell r="A510" t="str">
            <v>JIS kardiochirurgická - Prac</v>
          </cell>
          <cell r="B510" t="str">
            <v>3626</v>
          </cell>
          <cell r="D510" t="str">
            <v>medicína drogových závislostí - Prac</v>
          </cell>
        </row>
        <row r="511">
          <cell r="A511" t="str">
            <v>JIS kardiologická - Prac</v>
          </cell>
          <cell r="B511" t="str">
            <v>3197</v>
          </cell>
          <cell r="D511" t="str">
            <v>medicína drogových závislostí - Stac</v>
          </cell>
        </row>
        <row r="512">
          <cell r="A512" t="str">
            <v>JIS maxilofaciálna chirurgia - Prac</v>
          </cell>
          <cell r="B512" t="str">
            <v>3670</v>
          </cell>
          <cell r="D512" t="str">
            <v>medicínska informatika a bioštatistika - Amb</v>
          </cell>
        </row>
        <row r="513">
          <cell r="A513" t="str">
            <v>JIS metabolická - Prac</v>
          </cell>
          <cell r="B513" t="str">
            <v>3198</v>
          </cell>
          <cell r="D513" t="str">
            <v>medicínska informatika a bioštatistika - Odd</v>
          </cell>
        </row>
        <row r="514">
          <cell r="A514" t="str">
            <v>JIS neurochirurgická - Prac</v>
          </cell>
          <cell r="B514" t="str">
            <v>3637</v>
          </cell>
          <cell r="D514" t="str">
            <v>medicínska informatika a bioštatistika - Prac</v>
          </cell>
        </row>
        <row r="515">
          <cell r="A515" t="str">
            <v>JIS neurologická - Prac</v>
          </cell>
          <cell r="B515" t="str">
            <v>3201</v>
          </cell>
          <cell r="D515" t="str">
            <v>medicínska informatika a bioštatistika - SVLZ</v>
          </cell>
        </row>
        <row r="516">
          <cell r="A516" t="str">
            <v>JIS onkologická - Prac</v>
          </cell>
          <cell r="B516" t="str">
            <v>3601</v>
          </cell>
          <cell r="D516" t="str">
            <v>mikrobiológia životného prostredia - Prac</v>
          </cell>
        </row>
        <row r="517">
          <cell r="A517" t="str">
            <v>JIS ortopedická - Prac</v>
          </cell>
          <cell r="B517" t="str">
            <v>3611</v>
          </cell>
          <cell r="D517" t="str">
            <v>mikrochirurgia oka - Amb</v>
          </cell>
        </row>
        <row r="518">
          <cell r="A518" t="str">
            <v>JIS otorinolaryngologická - Prac</v>
          </cell>
          <cell r="B518" t="str">
            <v>3604</v>
          </cell>
          <cell r="D518" t="str">
            <v>mikrochirurgia oka - Odd</v>
          </cell>
        </row>
        <row r="519">
          <cell r="A519" t="str">
            <v>JIS pediatrická - Prac</v>
          </cell>
          <cell r="B519" t="str">
            <v>3199</v>
          </cell>
          <cell r="D519" t="str">
            <v>mikrochirurgia oka - Prac</v>
          </cell>
        </row>
        <row r="520">
          <cell r="A520" t="str">
            <v>JIS pneumológická a ftizeológická - Prac</v>
          </cell>
          <cell r="B520" t="str">
            <v>3200</v>
          </cell>
          <cell r="D520" t="str">
            <v>mobilizačné techniky - SVLZ</v>
          </cell>
        </row>
        <row r="521">
          <cell r="A521" t="str">
            <v>JIS popáleninová - Prac</v>
          </cell>
          <cell r="B521" t="str">
            <v>3691</v>
          </cell>
          <cell r="D521" t="str">
            <v>mobilný hospic - Amb</v>
          </cell>
        </row>
        <row r="522">
          <cell r="A522" t="str">
            <v>JIS spondylochirurgická - Prac</v>
          </cell>
          <cell r="B522" t="str">
            <v>3603</v>
          </cell>
          <cell r="D522" t="str">
            <v>mobilný hospic - Prac</v>
          </cell>
        </row>
        <row r="523">
          <cell r="A523" t="str">
            <v>JIS úrazová - Prac</v>
          </cell>
          <cell r="B523" t="str">
            <v>3613</v>
          </cell>
          <cell r="D523" t="str">
            <v>mukogingvinálna chirurgia - Amb</v>
          </cell>
        </row>
        <row r="524">
          <cell r="A524" t="str">
            <v>JIS urologická - Prac</v>
          </cell>
          <cell r="B524" t="str">
            <v>3612</v>
          </cell>
          <cell r="D524" t="str">
            <v>mukogingvinálna chirurgia - Prac</v>
          </cell>
        </row>
        <row r="525">
          <cell r="A525" t="str">
            <v>JIS-jednotka intenzívnej starostlivosti, interná - Prac</v>
          </cell>
          <cell r="B525" t="str">
            <v>3196</v>
          </cell>
          <cell r="D525" t="str">
            <v>mykológia - Prac</v>
          </cell>
        </row>
        <row r="526">
          <cell r="A526" t="str">
            <v>kalmetizácia - Prac</v>
          </cell>
          <cell r="B526" t="str">
            <v>3561</v>
          </cell>
          <cell r="D526" t="str">
            <v>mykológia - Stac</v>
          </cell>
        </row>
        <row r="527">
          <cell r="A527" t="str">
            <v>kardiológia - Prac</v>
          </cell>
          <cell r="B527" t="str">
            <v>3049</v>
          </cell>
          <cell r="D527" t="str">
            <v>mykológia - SVLZ</v>
          </cell>
        </row>
        <row r="528">
          <cell r="A528" t="str">
            <v>kardiologické vyšetrovacie metódy - Prac</v>
          </cell>
          <cell r="B528" t="str">
            <v>3562</v>
          </cell>
          <cell r="D528" t="str">
            <v>nefrológia - Amb</v>
          </cell>
        </row>
        <row r="529">
          <cell r="A529" t="str">
            <v>klinická biochémia - Prac</v>
          </cell>
          <cell r="B529" t="str">
            <v>3024</v>
          </cell>
          <cell r="D529" t="str">
            <v>nefrológia - Odd</v>
          </cell>
        </row>
        <row r="530">
          <cell r="A530" t="str">
            <v>klinická farmakológia - Prac</v>
          </cell>
          <cell r="B530" t="str">
            <v>3065</v>
          </cell>
          <cell r="D530" t="str">
            <v>nefrológia - Prac</v>
          </cell>
        </row>
        <row r="531">
          <cell r="A531" t="str">
            <v>klinická fyzika - Prac</v>
          </cell>
          <cell r="B531" t="str">
            <v>3146</v>
          </cell>
          <cell r="D531" t="str">
            <v>nefrológia - Stac</v>
          </cell>
        </row>
        <row r="532">
          <cell r="A532" t="str">
            <v>klinická imunológia a alergológia - Prac</v>
          </cell>
          <cell r="B532" t="str">
            <v>3040</v>
          </cell>
          <cell r="D532" t="str">
            <v>nefrológia - SVLZ</v>
          </cell>
        </row>
        <row r="533">
          <cell r="A533" t="str">
            <v>klinická logopédia - Prac</v>
          </cell>
          <cell r="B533" t="str">
            <v>3141</v>
          </cell>
          <cell r="D533" t="str">
            <v>nemocničná krvná banka - Amb</v>
          </cell>
        </row>
        <row r="534">
          <cell r="A534" t="str">
            <v>klinická mikrobiológia - Prac</v>
          </cell>
          <cell r="B534" t="str">
            <v>3034</v>
          </cell>
          <cell r="D534" t="str">
            <v>nemocničná krvná banka - Prac</v>
          </cell>
        </row>
        <row r="535">
          <cell r="A535" t="str">
            <v>klinická onkológia - Prac</v>
          </cell>
          <cell r="B535" t="str">
            <v>3019</v>
          </cell>
          <cell r="D535" t="str">
            <v>nemocničná krvná banka - SVLZ</v>
          </cell>
        </row>
        <row r="536">
          <cell r="A536" t="str">
            <v>klinická psychofyziológia (neurofeedback a biofeedback) - Prac</v>
          </cell>
          <cell r="B536" t="str">
            <v>3525</v>
          </cell>
          <cell r="D536" t="str">
            <v>neonatológia - Amb</v>
          </cell>
        </row>
        <row r="537">
          <cell r="A537" t="str">
            <v>klinická psychológia - Prac</v>
          </cell>
          <cell r="B537" t="str">
            <v>3144</v>
          </cell>
          <cell r="D537" t="str">
            <v>neonatológia - AmbCP</v>
          </cell>
        </row>
        <row r="538">
          <cell r="A538" t="str">
            <v>klinické pracovné lekárstvo a klinická toxikológia - Prac</v>
          </cell>
          <cell r="B538" t="str">
            <v>3306</v>
          </cell>
          <cell r="D538" t="str">
            <v>neonatológia - Odd</v>
          </cell>
        </row>
        <row r="539">
          <cell r="A539" t="str">
            <v>klinické skúšanie liekov - Prac</v>
          </cell>
          <cell r="B539" t="str">
            <v>3598</v>
          </cell>
          <cell r="D539" t="str">
            <v>neonatológia - Prac</v>
          </cell>
        </row>
        <row r="540">
          <cell r="A540" t="str">
            <v>korektívna dermatológia - Prac</v>
          </cell>
          <cell r="B540" t="str">
            <v>3072</v>
          </cell>
          <cell r="D540" t="str">
            <v>neonatológia - Stac</v>
          </cell>
        </row>
        <row r="541">
          <cell r="A541" t="str">
            <v>kožná banka - Prac</v>
          </cell>
          <cell r="B541" t="str">
            <v>3189</v>
          </cell>
          <cell r="D541" t="str">
            <v>neonatológia - SVLZ</v>
          </cell>
        </row>
        <row r="542">
          <cell r="A542" t="str">
            <v>laboratórna medicína - Prac</v>
          </cell>
          <cell r="B542" t="str">
            <v>3225</v>
          </cell>
          <cell r="D542" t="str">
            <v>nerozlíšené náklady ambulancií - Amb</v>
          </cell>
        </row>
        <row r="543">
          <cell r="A543" t="str">
            <v>lekárenstvo - Prac</v>
          </cell>
          <cell r="B543" t="str">
            <v>3160</v>
          </cell>
          <cell r="D543" t="str">
            <v>nerozlíšené náklady centrálneho príjmu - AmbCP</v>
          </cell>
        </row>
        <row r="544">
          <cell r="A544" t="str">
            <v>lekárska genetika - Prac</v>
          </cell>
          <cell r="B544" t="str">
            <v>3062</v>
          </cell>
          <cell r="D544" t="str">
            <v>nerozlíšené náklady jednodňovej ZS - JZS</v>
          </cell>
        </row>
        <row r="545">
          <cell r="A545" t="str">
            <v>letecké lekárstvo - Prac</v>
          </cell>
          <cell r="B545" t="str">
            <v>3076</v>
          </cell>
          <cell r="D545" t="str">
            <v>nerozlíšené náklady oddelení - Odd</v>
          </cell>
        </row>
        <row r="546">
          <cell r="A546" t="str">
            <v>liečebná pedagogika - Prac</v>
          </cell>
          <cell r="B546" t="str">
            <v>3143</v>
          </cell>
          <cell r="D546" t="str">
            <v>nerozlíšené náklady oddelení zdravotnej starostlivosti - Nemed</v>
          </cell>
        </row>
        <row r="547">
          <cell r="A547" t="str">
            <v>liečebná rehabilitácia a fyzioterapia porúch vybraných systémov - Prac</v>
          </cell>
          <cell r="B547" t="str">
            <v>3291</v>
          </cell>
          <cell r="D547" t="str">
            <v>nerozlíšené náklady ostatnej prevádzky - Nemed</v>
          </cell>
        </row>
        <row r="548">
          <cell r="A548" t="str">
            <v>liečebná telesná výchova - Prac</v>
          </cell>
          <cell r="B548" t="str">
            <v>3136</v>
          </cell>
          <cell r="D548" t="str">
            <v>nerozlíšené náklady pracovísk - Prac</v>
          </cell>
        </row>
        <row r="549">
          <cell r="A549" t="str">
            <v>liečebná výživa - Prac</v>
          </cell>
          <cell r="B549" t="str">
            <v>3272</v>
          </cell>
          <cell r="D549" t="str">
            <v>nerozlíšené náklady stacionárov - Stac</v>
          </cell>
        </row>
        <row r="550">
          <cell r="A550" t="str">
            <v>LSPP stomatologická pre deti a dorast - Prac</v>
          </cell>
          <cell r="B550" t="str">
            <v>3217</v>
          </cell>
          <cell r="D550" t="str">
            <v>nerozlíšené náklady SVLZ - SVLZ</v>
          </cell>
        </row>
        <row r="551">
          <cell r="A551" t="str">
            <v>LSPP stomatologická pre dospelých - Prac</v>
          </cell>
          <cell r="B551" t="str">
            <v>3178</v>
          </cell>
          <cell r="D551" t="str">
            <v>neurochirurgia - Amb</v>
          </cell>
        </row>
        <row r="552">
          <cell r="A552" t="str">
            <v>LSPP všeobecná ambulantná starostlivosť pre deti a dorast - ambulantná - Prac</v>
          </cell>
          <cell r="B552" t="str">
            <v>3176</v>
          </cell>
          <cell r="D552" t="str">
            <v>neurochirurgia - AmbCP</v>
          </cell>
        </row>
        <row r="553">
          <cell r="A553" t="str">
            <v>LSPP všeobecná ambulantná starostlivosť pre deti a dorast - výjazdová - Prac</v>
          </cell>
          <cell r="B553" t="str">
            <v>3177</v>
          </cell>
          <cell r="D553" t="str">
            <v>neurochirurgia - JZS</v>
          </cell>
        </row>
        <row r="554">
          <cell r="A554" t="str">
            <v>LSPP všeobecná ambulantná starostlivosť pre dospelých - ambulantná - Prac</v>
          </cell>
          <cell r="B554" t="str">
            <v>3174</v>
          </cell>
          <cell r="D554" t="str">
            <v>neurochirurgia - Odd</v>
          </cell>
        </row>
        <row r="555">
          <cell r="A555" t="str">
            <v>LSPP všeobecná ambulantná starostlivosť pre dospelých - výjazdová - Prac</v>
          </cell>
          <cell r="B555" t="str">
            <v>3175</v>
          </cell>
          <cell r="D555" t="str">
            <v>neurochirurgia - Stac</v>
          </cell>
        </row>
        <row r="556">
          <cell r="A556" t="str">
            <v>magnetická rezonancia - Prac</v>
          </cell>
          <cell r="B556" t="str">
            <v>3228</v>
          </cell>
          <cell r="D556" t="str">
            <v>neurológia - Amb</v>
          </cell>
        </row>
        <row r="557">
          <cell r="A557" t="str">
            <v>mamodiagnostika v gynekológii - Prac</v>
          </cell>
          <cell r="B557" t="str">
            <v>3595</v>
          </cell>
          <cell r="D557" t="str">
            <v>neurológia - AmbCP</v>
          </cell>
        </row>
        <row r="558">
          <cell r="A558" t="str">
            <v>mamodiagnostika v rádiológii - Prac</v>
          </cell>
          <cell r="B558" t="str">
            <v>3596</v>
          </cell>
          <cell r="D558" t="str">
            <v>neurológia - Odd</v>
          </cell>
        </row>
        <row r="559">
          <cell r="A559" t="str">
            <v>mamografia - Prac</v>
          </cell>
          <cell r="B559" t="str">
            <v>3575</v>
          </cell>
          <cell r="D559" t="str">
            <v>neurológia - Prac</v>
          </cell>
        </row>
        <row r="560">
          <cell r="A560" t="str">
            <v>masér - Prac</v>
          </cell>
          <cell r="B560" t="str">
            <v>3173</v>
          </cell>
          <cell r="D560" t="str">
            <v>neurológia - Stac</v>
          </cell>
        </row>
        <row r="561">
          <cell r="A561" t="str">
            <v>materno-fetálna medicína - Prac</v>
          </cell>
          <cell r="B561" t="str">
            <v>3130</v>
          </cell>
          <cell r="D561" t="str">
            <v>neurológia - SVLZ</v>
          </cell>
        </row>
        <row r="562">
          <cell r="A562" t="str">
            <v>medicína drogových závislostí - Prac</v>
          </cell>
          <cell r="B562" t="str">
            <v>3073</v>
          </cell>
          <cell r="D562" t="str">
            <v>neuropsychiatria - Amb</v>
          </cell>
        </row>
        <row r="563">
          <cell r="A563" t="str">
            <v>medicínska informatika a bioštatistika - Prac</v>
          </cell>
          <cell r="B563" t="str">
            <v>3061</v>
          </cell>
          <cell r="D563" t="str">
            <v>neuropsychiatria - Odd</v>
          </cell>
        </row>
        <row r="564">
          <cell r="A564" t="str">
            <v>mikrobiológia životného prostredia - Prac</v>
          </cell>
          <cell r="B564" t="str">
            <v>3113</v>
          </cell>
          <cell r="D564" t="str">
            <v>neuropsychiatria - Stac</v>
          </cell>
        </row>
        <row r="565">
          <cell r="A565" t="str">
            <v>mikrochirurgia oka - Prac</v>
          </cell>
          <cell r="B565" t="str">
            <v>3215</v>
          </cell>
          <cell r="D565" t="str">
            <v>novorodenecké postele - Odd</v>
          </cell>
        </row>
        <row r="566">
          <cell r="A566" t="str">
            <v>mobilný hospic - Prac</v>
          </cell>
          <cell r="B566" t="str">
            <v>3630</v>
          </cell>
          <cell r="D566" t="str">
            <v>novorodenecké postele - Prac</v>
          </cell>
        </row>
        <row r="567">
          <cell r="A567" t="str">
            <v>mukogingvinálna chirurgia - Prac</v>
          </cell>
          <cell r="B567" t="str">
            <v>3358</v>
          </cell>
          <cell r="D567" t="str">
            <v>nukleárna medicína - Amb</v>
          </cell>
        </row>
        <row r="568">
          <cell r="A568" t="str">
            <v>mykológia - Prac</v>
          </cell>
          <cell r="B568" t="str">
            <v>3230</v>
          </cell>
          <cell r="D568" t="str">
            <v>nukleárna medicína - Odd</v>
          </cell>
        </row>
        <row r="569">
          <cell r="A569" t="str">
            <v>nefrológia - Prac</v>
          </cell>
          <cell r="B569" t="str">
            <v>3063</v>
          </cell>
          <cell r="D569" t="str">
            <v>nukleárna medicína - Prac</v>
          </cell>
        </row>
        <row r="570">
          <cell r="A570" t="str">
            <v>nemocničná krvná banka - Prac</v>
          </cell>
          <cell r="B570" t="str">
            <v>3218</v>
          </cell>
          <cell r="D570" t="str">
            <v>nukleárna medicína - SVLZ</v>
          </cell>
        </row>
        <row r="571">
          <cell r="A571" t="str">
            <v>neonatológia - Prac</v>
          </cell>
          <cell r="B571" t="str">
            <v>3051</v>
          </cell>
          <cell r="D571" t="str">
            <v>očná banka - Prac</v>
          </cell>
        </row>
        <row r="572">
          <cell r="A572" t="str">
            <v>nerozlíšené náklady pracovísk - Prac</v>
          </cell>
          <cell r="B572" t="str">
            <v>3978</v>
          </cell>
          <cell r="D572" t="str">
            <v>očná banka - SVLZ</v>
          </cell>
        </row>
        <row r="573">
          <cell r="A573" t="str">
            <v>neurológia - Prac</v>
          </cell>
          <cell r="B573" t="str">
            <v>3004</v>
          </cell>
          <cell r="D573" t="str">
            <v>očný optik - Prac</v>
          </cell>
        </row>
        <row r="574">
          <cell r="A574" t="str">
            <v>novorodenecké postele - Prac</v>
          </cell>
          <cell r="B574" t="str">
            <v>3194</v>
          </cell>
          <cell r="D574" t="str">
            <v>oftalmológia - Amb</v>
          </cell>
        </row>
        <row r="575">
          <cell r="A575" t="str">
            <v>nukleárna medicína - Prac</v>
          </cell>
          <cell r="B575" t="str">
            <v>3047</v>
          </cell>
          <cell r="D575" t="str">
            <v>oftalmológia - AmbCP</v>
          </cell>
        </row>
        <row r="576">
          <cell r="A576" t="str">
            <v>očná banka - Prac</v>
          </cell>
          <cell r="B576" t="str">
            <v>3190</v>
          </cell>
          <cell r="D576" t="str">
            <v>oftalmológia - JZS</v>
          </cell>
        </row>
        <row r="577">
          <cell r="A577" t="str">
            <v>očný optik - Prac</v>
          </cell>
          <cell r="B577" t="str">
            <v>3824</v>
          </cell>
          <cell r="D577" t="str">
            <v>oftalmológia - Odd</v>
          </cell>
        </row>
        <row r="578">
          <cell r="A578" t="str">
            <v>oftalmológia - Prac</v>
          </cell>
          <cell r="B578" t="str">
            <v>3015</v>
          </cell>
          <cell r="D578" t="str">
            <v>oftalmológia - Prac</v>
          </cell>
        </row>
        <row r="579">
          <cell r="A579" t="str">
            <v>ochrana zdravia pred ionizujúcim žiarením - Prac</v>
          </cell>
          <cell r="B579" t="str">
            <v>3102</v>
          </cell>
          <cell r="D579" t="str">
            <v>oftalmológia - Stac</v>
          </cell>
        </row>
        <row r="580">
          <cell r="A580" t="str">
            <v>onkológia v gynekológii - Prac</v>
          </cell>
          <cell r="B580" t="str">
            <v>3229</v>
          </cell>
          <cell r="D580" t="str">
            <v>ochrana zdravia pred ionizujúcim žiarením - Amb</v>
          </cell>
        </row>
        <row r="581">
          <cell r="A581" t="str">
            <v>onkológia v chirurgii - Prac</v>
          </cell>
          <cell r="B581" t="str">
            <v>3319</v>
          </cell>
          <cell r="D581" t="str">
            <v>ochrana zdravia pred ionizujúcim žiarením - Prac</v>
          </cell>
        </row>
        <row r="582">
          <cell r="A582" t="str">
            <v>onkológia v otorinolaryngológii - Prac</v>
          </cell>
          <cell r="B582" t="str">
            <v>3079</v>
          </cell>
          <cell r="D582" t="str">
            <v>onkológia v gynekológii - Amb</v>
          </cell>
        </row>
        <row r="583">
          <cell r="A583" t="str">
            <v>onkológia v urológii - Prac</v>
          </cell>
          <cell r="B583" t="str">
            <v>3322</v>
          </cell>
          <cell r="D583" t="str">
            <v>onkológia v gynekológii - JZS</v>
          </cell>
        </row>
        <row r="584">
          <cell r="A584" t="str">
            <v>onkológia vo vnútornom lekárstve - Prac</v>
          </cell>
          <cell r="B584" t="str">
            <v>3350</v>
          </cell>
          <cell r="D584" t="str">
            <v>onkológia v gynekológii - Odd</v>
          </cell>
        </row>
        <row r="585">
          <cell r="A585" t="str">
            <v>organizácia vojenského zdravotníctva - Prac</v>
          </cell>
          <cell r="B585" t="str">
            <v>3490</v>
          </cell>
          <cell r="D585" t="str">
            <v>onkológia v gynekológii - Prac</v>
          </cell>
        </row>
        <row r="586">
          <cell r="A586" t="str">
            <v>ortopédia - Prac</v>
          </cell>
          <cell r="B586" t="str">
            <v>3011</v>
          </cell>
          <cell r="D586" t="str">
            <v>onkológia v gynekológii - Stac</v>
          </cell>
        </row>
        <row r="587">
          <cell r="A587" t="str">
            <v>ortopedická protetika - Prac</v>
          </cell>
          <cell r="B587" t="str">
            <v>3039</v>
          </cell>
          <cell r="D587" t="str">
            <v>onkológia v chirurgii - Amb</v>
          </cell>
        </row>
        <row r="588">
          <cell r="A588" t="str">
            <v>osteodenzitometria - Prac</v>
          </cell>
          <cell r="B588" t="str">
            <v>3232</v>
          </cell>
          <cell r="D588" t="str">
            <v>onkológia v chirurgii - JZS</v>
          </cell>
        </row>
        <row r="589">
          <cell r="A589" t="str">
            <v>ošetrovateľská starostlivosť o dialyzovaných pacientov - Prac</v>
          </cell>
          <cell r="B589" t="str">
            <v>3248</v>
          </cell>
          <cell r="D589" t="str">
            <v>onkológia v chirurgii - Odd</v>
          </cell>
        </row>
        <row r="590">
          <cell r="A590" t="e">
            <v>#N/A</v>
          </cell>
          <cell r="B590" t="e">
            <v>#N/A</v>
          </cell>
          <cell r="D590" t="str">
            <v>onkológia v chirurgii - Prac</v>
          </cell>
        </row>
        <row r="591">
          <cell r="A591" t="str">
            <v>otorinolaryngológia - Prac</v>
          </cell>
          <cell r="B591" t="str">
            <v>3014</v>
          </cell>
          <cell r="D591" t="str">
            <v>onkológia v chirurgii - Stac</v>
          </cell>
        </row>
        <row r="592">
          <cell r="A592" t="str">
            <v>paliatívna medicína - Prac</v>
          </cell>
          <cell r="B592" t="str">
            <v>3334</v>
          </cell>
          <cell r="D592" t="str">
            <v>onkológia v otorinolaryngológii - Amb</v>
          </cell>
        </row>
        <row r="593">
          <cell r="A593" t="str">
            <v>parodontológia - Prac</v>
          </cell>
          <cell r="B593" t="str">
            <v>3054</v>
          </cell>
          <cell r="D593" t="str">
            <v>onkológia v otorinolaryngológii - Odd</v>
          </cell>
        </row>
        <row r="594">
          <cell r="A594" t="str">
            <v>patologická anatómia - Prac</v>
          </cell>
          <cell r="B594" t="str">
            <v>3029</v>
          </cell>
          <cell r="D594" t="str">
            <v>onkológia v otorinolaryngológii - Prac</v>
          </cell>
        </row>
        <row r="595">
          <cell r="A595" t="str">
            <v>pediatria - Prac</v>
          </cell>
          <cell r="B595" t="str">
            <v>3007</v>
          </cell>
          <cell r="D595" t="str">
            <v>onkológia v otorinolaryngológii - Stac</v>
          </cell>
        </row>
        <row r="596">
          <cell r="A596" t="str">
            <v>pediatrická anestéziológia - Prac</v>
          </cell>
          <cell r="B596" t="str">
            <v>3323</v>
          </cell>
          <cell r="D596" t="str">
            <v>onkológia v urológii - Amb</v>
          </cell>
        </row>
        <row r="597">
          <cell r="A597" t="str">
            <v>pediatrická endokrinológia - Prac</v>
          </cell>
          <cell r="B597" t="str">
            <v>3153</v>
          </cell>
          <cell r="D597" t="str">
            <v>onkológia v urológii - JZS</v>
          </cell>
        </row>
        <row r="598">
          <cell r="A598" t="str">
            <v>pediatrická gastroenterológia, hepatológia a výživa - Prac</v>
          </cell>
          <cell r="B598" t="str">
            <v>3154</v>
          </cell>
          <cell r="D598" t="str">
            <v>onkológia v urológii - Odd</v>
          </cell>
        </row>
        <row r="599">
          <cell r="A599" t="str">
            <v>pediatrická gynekológia - Prac</v>
          </cell>
          <cell r="B599" t="str">
            <v>3017</v>
          </cell>
          <cell r="D599" t="str">
            <v>onkológia v urológii - Prac</v>
          </cell>
        </row>
        <row r="600">
          <cell r="A600" t="str">
            <v>pediatrická hematológia a onkológia - Prac</v>
          </cell>
          <cell r="B600" t="str">
            <v>3329</v>
          </cell>
          <cell r="D600" t="str">
            <v>onkológia v urológii - Stac</v>
          </cell>
        </row>
        <row r="601">
          <cell r="A601" t="str">
            <v>pediatrická imunológia a alergiológia - Prac</v>
          </cell>
          <cell r="B601" t="str">
            <v>3140</v>
          </cell>
          <cell r="D601" t="str">
            <v>onkológia vo vnútornom lekárstve - Amb</v>
          </cell>
        </row>
        <row r="602">
          <cell r="A602" t="str">
            <v>pediatrická kardiológia - Prac</v>
          </cell>
          <cell r="B602" t="str">
            <v>3155</v>
          </cell>
          <cell r="D602" t="str">
            <v>onkológia vo vnútornom lekárstve - Odd</v>
          </cell>
        </row>
        <row r="603">
          <cell r="A603" t="str">
            <v>pediatrická nefrológia - Prac</v>
          </cell>
          <cell r="B603" t="str">
            <v>3163</v>
          </cell>
          <cell r="D603" t="str">
            <v>onkológia vo vnútornom lekárstve - Prac</v>
          </cell>
        </row>
        <row r="604">
          <cell r="A604" t="str">
            <v>pediatrická neurológia - Prac</v>
          </cell>
          <cell r="B604" t="str">
            <v>3104</v>
          </cell>
          <cell r="D604" t="str">
            <v>onkológia vo vnútornom lekárstve - Stac</v>
          </cell>
        </row>
        <row r="605">
          <cell r="A605" t="str">
            <v>pediatrická oftalmológia - Prac</v>
          </cell>
          <cell r="B605" t="str">
            <v>3336</v>
          </cell>
          <cell r="D605" t="str">
            <v>organizácia vojenského zdravotníctva - Amb</v>
          </cell>
        </row>
        <row r="606">
          <cell r="A606" t="e">
            <v>#N/A</v>
          </cell>
          <cell r="B606" t="str">
            <v>3108</v>
          </cell>
          <cell r="D606" t="str">
            <v>organizácia vojenského zdravotníctva - Odd</v>
          </cell>
        </row>
        <row r="607">
          <cell r="A607" t="e">
            <v>#N/A</v>
          </cell>
          <cell r="B607" t="str">
            <v>3114</v>
          </cell>
          <cell r="D607" t="str">
            <v>organizácia vojenského zdravotníctva - Prac</v>
          </cell>
        </row>
        <row r="608">
          <cell r="A608" t="e">
            <v>#N/A</v>
          </cell>
          <cell r="B608" t="str">
            <v>3156</v>
          </cell>
          <cell r="D608" t="str">
            <v>ortopédia - Amb</v>
          </cell>
        </row>
        <row r="609">
          <cell r="A609" t="e">
            <v>#N/A</v>
          </cell>
          <cell r="B609" t="str">
            <v>3393</v>
          </cell>
          <cell r="D609" t="str">
            <v>ortopédia - AmbCP</v>
          </cell>
        </row>
        <row r="610">
          <cell r="A610" t="e">
            <v>#N/A</v>
          </cell>
          <cell r="B610" t="str">
            <v>3145</v>
          </cell>
          <cell r="D610" t="str">
            <v>ortopédia - JZS</v>
          </cell>
        </row>
        <row r="611">
          <cell r="A611" t="e">
            <v>#N/A</v>
          </cell>
          <cell r="B611" t="str">
            <v>3341</v>
          </cell>
          <cell r="D611" t="str">
            <v>ortopédia - Odd</v>
          </cell>
        </row>
        <row r="612">
          <cell r="A612" t="e">
            <v>#N/A</v>
          </cell>
          <cell r="B612" t="str">
            <v>3109</v>
          </cell>
          <cell r="D612" t="str">
            <v>ortopédia - Prac</v>
          </cell>
        </row>
        <row r="613">
          <cell r="A613" t="e">
            <v>#N/A</v>
          </cell>
          <cell r="B613" t="str">
            <v>3351</v>
          </cell>
          <cell r="D613" t="str">
            <v>ortopédia - Stac</v>
          </cell>
        </row>
        <row r="614">
          <cell r="A614" t="e">
            <v>#N/A</v>
          </cell>
          <cell r="B614" t="str">
            <v>3570</v>
          </cell>
          <cell r="D614" t="str">
            <v>ortopédia - SVLZ</v>
          </cell>
        </row>
        <row r="615">
          <cell r="A615" t="e">
            <v>#N/A</v>
          </cell>
          <cell r="B615" t="str">
            <v>3576</v>
          </cell>
          <cell r="D615" t="str">
            <v>ortopedická protetika - Amb</v>
          </cell>
        </row>
        <row r="616">
          <cell r="A616" t="e">
            <v>#N/A</v>
          </cell>
          <cell r="B616" t="str">
            <v>3777</v>
          </cell>
          <cell r="D616" t="str">
            <v>ortopedická protetika - Odd</v>
          </cell>
        </row>
        <row r="617">
          <cell r="A617" t="str">
            <v>podávanie podkožných plynových injekcií - Prac</v>
          </cell>
          <cell r="B617" t="str">
            <v>3776</v>
          </cell>
          <cell r="D617" t="str">
            <v>ortopedická protetika - Prac</v>
          </cell>
        </row>
        <row r="618">
          <cell r="A618" t="str">
            <v>popáleninové - Prac</v>
          </cell>
          <cell r="B618" t="str">
            <v>3191</v>
          </cell>
          <cell r="D618" t="str">
            <v>ortopedická protetika - Stac</v>
          </cell>
        </row>
        <row r="619">
          <cell r="A619" t="str">
            <v>pôrodná asistencia - Prac</v>
          </cell>
          <cell r="B619" t="str">
            <v>3806</v>
          </cell>
          <cell r="D619" t="str">
            <v>ortopedická protetika - SVLZ</v>
          </cell>
        </row>
        <row r="620">
          <cell r="A620" t="str">
            <v>pôrodná asistencia a starostlivosť o ženu v rodine a komunite - Prac</v>
          </cell>
          <cell r="B620" t="str">
            <v>3257</v>
          </cell>
          <cell r="D620" t="str">
            <v>osteodenzitometria - Amb</v>
          </cell>
        </row>
        <row r="621">
          <cell r="A621" t="str">
            <v>pôrodná asistentka bez špecializácie - Prac</v>
          </cell>
          <cell r="B621" t="str">
            <v>3605</v>
          </cell>
          <cell r="D621" t="str">
            <v>osteodenzitometria - Prac</v>
          </cell>
        </row>
        <row r="622">
          <cell r="A622" t="str">
            <v>preprava biologického materiálu - Prac</v>
          </cell>
          <cell r="B622" t="str">
            <v>3650</v>
          </cell>
          <cell r="D622" t="str">
            <v>osteodenzitometria - Stac</v>
          </cell>
        </row>
        <row r="623">
          <cell r="A623" t="str">
            <v>preventívne pracovné lekárstvo a toxikológia - Prac</v>
          </cell>
          <cell r="B623" t="str">
            <v>3366</v>
          </cell>
          <cell r="D623" t="str">
            <v>osteodenzitometria - SVLZ</v>
          </cell>
        </row>
        <row r="624">
          <cell r="A624" t="str">
            <v>príprava cytostatík - Prac</v>
          </cell>
          <cell r="B624" t="str">
            <v>3364</v>
          </cell>
          <cell r="D624" t="str">
            <v>ošetrovateľská starostlivosť o dialyzovaných pacientov - Prac</v>
          </cell>
        </row>
        <row r="625">
          <cell r="A625" t="str">
            <v>psychiatria - Prac</v>
          </cell>
          <cell r="B625" t="str">
            <v>3005</v>
          </cell>
          <cell r="D625" t="str">
            <v>ošetrovateľské - Odd</v>
          </cell>
        </row>
        <row r="626">
          <cell r="A626" t="str">
            <v>psychiatrická sexuológia - Prac</v>
          </cell>
          <cell r="B626" t="str">
            <v>3367</v>
          </cell>
          <cell r="D626" t="e">
            <v>#N/A</v>
          </cell>
        </row>
        <row r="627">
          <cell r="A627" t="str">
            <v>psychofyzická príprava na pôrod - Prac</v>
          </cell>
          <cell r="B627" t="str">
            <v>3571</v>
          </cell>
          <cell r="D627" t="e">
            <v>#N/A</v>
          </cell>
        </row>
        <row r="628">
          <cell r="A628" t="str">
            <v>psychosomatická a behaviorálna medicína - Prac</v>
          </cell>
          <cell r="B628" t="str">
            <v>3231</v>
          </cell>
          <cell r="D628" t="str">
            <v>otorinolaryngológia - Amb</v>
          </cell>
        </row>
        <row r="629">
          <cell r="A629" t="str">
            <v>psychoterapia - Prac</v>
          </cell>
          <cell r="B629" t="str">
            <v>3241</v>
          </cell>
          <cell r="D629" t="str">
            <v>otorinolaryngológia - AmbCP</v>
          </cell>
        </row>
        <row r="630">
          <cell r="A630" t="str">
            <v>radiačná onkológia - Prac</v>
          </cell>
          <cell r="B630" t="str">
            <v>3043</v>
          </cell>
          <cell r="D630" t="str">
            <v>otorinolaryngológia - JZS</v>
          </cell>
        </row>
        <row r="631">
          <cell r="A631" t="str">
            <v>rádiofyzika - Prac</v>
          </cell>
          <cell r="B631" t="str">
            <v>3149</v>
          </cell>
          <cell r="D631" t="str">
            <v>otorinolaryngológia - Odd</v>
          </cell>
        </row>
        <row r="632">
          <cell r="A632" t="str">
            <v>rádiológia - Prac</v>
          </cell>
          <cell r="B632" t="str">
            <v>3023</v>
          </cell>
          <cell r="D632" t="str">
            <v>otorinolaryngológia - Prac</v>
          </cell>
        </row>
        <row r="633">
          <cell r="A633" t="str">
            <v>rehabilitácia - Prac</v>
          </cell>
          <cell r="B633" t="str">
            <v>3827</v>
          </cell>
          <cell r="D633" t="str">
            <v>otorinolaryngológia - Stac</v>
          </cell>
        </row>
        <row r="634">
          <cell r="A634" t="str">
            <v>rehabilitácia v detskom veku - Prac</v>
          </cell>
          <cell r="B634" t="str">
            <v>3335</v>
          </cell>
          <cell r="D634" t="str">
            <v>paliatívna medicína - Amb</v>
          </cell>
        </row>
        <row r="635">
          <cell r="A635" t="str">
            <v>rehabilitácia v gynekológii - Prac</v>
          </cell>
          <cell r="B635" t="str">
            <v>3337</v>
          </cell>
          <cell r="D635" t="str">
            <v>paliatívna medicína - AmbCP</v>
          </cell>
        </row>
        <row r="636">
          <cell r="A636" t="str">
            <v>rehabilitácia v pôrodníctve - Prac</v>
          </cell>
          <cell r="B636" t="str">
            <v>3339</v>
          </cell>
          <cell r="D636" t="str">
            <v>paliatívna medicína - Odd</v>
          </cell>
        </row>
        <row r="637">
          <cell r="A637" t="str">
            <v>reprodukčná medicína - Prac</v>
          </cell>
          <cell r="B637" t="str">
            <v>3289</v>
          </cell>
          <cell r="D637" t="str">
            <v>paliatívna medicína - Prac</v>
          </cell>
        </row>
        <row r="638">
          <cell r="A638" t="str">
            <v>revízne lekárenstvo - Prac</v>
          </cell>
          <cell r="B638" t="str">
            <v>3371</v>
          </cell>
          <cell r="D638" t="str">
            <v>paliatívna medicína - Stac</v>
          </cell>
        </row>
        <row r="639">
          <cell r="A639" t="str">
            <v>revízne lekárstvo - Prac</v>
          </cell>
          <cell r="B639" t="str">
            <v>3356</v>
          </cell>
          <cell r="D639" t="str">
            <v>parodontológia - Amb</v>
          </cell>
        </row>
        <row r="640">
          <cell r="A640" t="str">
            <v>revízne zubné lekárstvo - Prac</v>
          </cell>
          <cell r="B640" t="str">
            <v>3361</v>
          </cell>
          <cell r="D640" t="str">
            <v>parodontológia - Prac</v>
          </cell>
        </row>
        <row r="641">
          <cell r="A641" t="str">
            <v>rýchla lekárska pomoc - Prac</v>
          </cell>
          <cell r="B641" t="str">
            <v>3179</v>
          </cell>
          <cell r="D641" t="str">
            <v>patologická anatómia - Amb</v>
          </cell>
        </row>
        <row r="642">
          <cell r="A642" t="str">
            <v>rýchla zdravotná pomoc - Prac</v>
          </cell>
          <cell r="B642" t="str">
            <v>3180</v>
          </cell>
          <cell r="D642" t="str">
            <v>patologická anatómia - Odd</v>
          </cell>
        </row>
        <row r="643">
          <cell r="A643" t="str">
            <v>sestra - Prac</v>
          </cell>
          <cell r="B643" t="str">
            <v>3161</v>
          </cell>
          <cell r="D643" t="str">
            <v>patologická anatómia - Prac</v>
          </cell>
        </row>
        <row r="644">
          <cell r="A644" t="str">
            <v>služby zdravia pri práci - Prac</v>
          </cell>
          <cell r="B644" t="str">
            <v>3377</v>
          </cell>
          <cell r="D644" t="str">
            <v>patologická anatómia - SVLZ</v>
          </cell>
        </row>
        <row r="645">
          <cell r="A645" t="str">
            <v>sociálna práca v zdravotníctve - Prac</v>
          </cell>
          <cell r="B645" t="str">
            <v>3283</v>
          </cell>
          <cell r="D645" t="str">
            <v>pediatria - Amb</v>
          </cell>
        </row>
        <row r="646">
          <cell r="A646" t="str">
            <v>sonografia - Prac</v>
          </cell>
          <cell r="B646" t="str">
            <v>3212</v>
          </cell>
          <cell r="D646" t="str">
            <v>pediatria - AmbCP</v>
          </cell>
        </row>
        <row r="647">
          <cell r="A647" t="str">
            <v>spondylochirurgia - Prac</v>
          </cell>
          <cell r="B647" t="str">
            <v>3599</v>
          </cell>
          <cell r="D647" t="str">
            <v>pediatria - JZS</v>
          </cell>
        </row>
        <row r="648">
          <cell r="A648" t="e">
            <v>#N/A</v>
          </cell>
          <cell r="B648" t="e">
            <v>#N/A</v>
          </cell>
          <cell r="D648" t="str">
            <v>pediatria - Odd</v>
          </cell>
        </row>
        <row r="649">
          <cell r="A649" t="str">
            <v>súdne lekárstvo - Prac</v>
          </cell>
          <cell r="B649" t="str">
            <v>3028</v>
          </cell>
          <cell r="D649" t="str">
            <v>pediatria - Prac</v>
          </cell>
        </row>
        <row r="650">
          <cell r="A650" t="str">
            <v>svetloliečba - Prac</v>
          </cell>
          <cell r="B650" t="str">
            <v>3775</v>
          </cell>
          <cell r="D650" t="str">
            <v>pediatria - Stac</v>
          </cell>
        </row>
        <row r="651">
          <cell r="A651" t="str">
            <v>špecializovaná urgentná starostlivosť - Prac</v>
          </cell>
          <cell r="B651" t="str">
            <v>3255</v>
          </cell>
          <cell r="D651" t="e">
            <v>#N/A</v>
          </cell>
        </row>
        <row r="652">
          <cell r="A652" t="str">
            <v>špeciálna pedagogika - Prac</v>
          </cell>
          <cell r="B652" t="str">
            <v>3142</v>
          </cell>
          <cell r="D652" t="str">
            <v>pediatrická anestéziológia - Amb</v>
          </cell>
        </row>
        <row r="653">
          <cell r="A653" t="str">
            <v>špeciálna rádiológia - Prac</v>
          </cell>
          <cell r="B653" t="str">
            <v>3343</v>
          </cell>
          <cell r="D653" t="str">
            <v>pediatrická anestéziológia - Odd</v>
          </cell>
        </row>
        <row r="654">
          <cell r="A654" t="str">
            <v>technológia rádiofarmák - Prac</v>
          </cell>
          <cell r="B654" t="str">
            <v>3122</v>
          </cell>
          <cell r="D654" t="str">
            <v>pediatrická anestéziológia - Prac</v>
          </cell>
        </row>
        <row r="655">
          <cell r="A655" t="str">
            <v>telovýchovné lekárstvo - Prac</v>
          </cell>
          <cell r="B655" t="str">
            <v>3026</v>
          </cell>
          <cell r="D655" t="str">
            <v>pediatrická endokrinológia - Amb</v>
          </cell>
        </row>
        <row r="656">
          <cell r="A656" t="str">
            <v>teploliečba - Prac</v>
          </cell>
          <cell r="B656" t="str">
            <v>3773</v>
          </cell>
          <cell r="D656" t="str">
            <v>pediatrická endokrinológia - Odd</v>
          </cell>
        </row>
        <row r="657">
          <cell r="A657" t="str">
            <v>termografické vyšetrenia - Prac</v>
          </cell>
          <cell r="B657" t="str">
            <v>3233</v>
          </cell>
          <cell r="D657" t="str">
            <v>pediatrická endokrinológia - Prac</v>
          </cell>
        </row>
        <row r="658">
          <cell r="A658" t="str">
            <v>trakčná liečba - Prac</v>
          </cell>
          <cell r="B658" t="str">
            <v>3779</v>
          </cell>
          <cell r="D658" t="str">
            <v>pediatrická endokrinológia - Stac</v>
          </cell>
        </row>
        <row r="659">
          <cell r="A659" t="str">
            <v>transplantačné - Prac</v>
          </cell>
          <cell r="B659" t="str">
            <v>3207</v>
          </cell>
          <cell r="D659" t="str">
            <v>pediatrická gastroenterológia, hepatológia a výživa - Amb</v>
          </cell>
        </row>
        <row r="660">
          <cell r="A660" t="str">
            <v>ultrazvuk v gynekológii a pôrodníctve - Prac</v>
          </cell>
          <cell r="B660" t="str">
            <v>3247</v>
          </cell>
          <cell r="D660" t="str">
            <v>pediatrická gastroenterológia, hepatológia a výživa - Odd</v>
          </cell>
        </row>
        <row r="661">
          <cell r="A661" t="str">
            <v>univerzálna tkanivová banka (orgánová banka) - Prac</v>
          </cell>
          <cell r="B661" t="str">
            <v>3188</v>
          </cell>
          <cell r="D661" t="str">
            <v>pediatrická gastroenterológia, hepatológia a výživa - Prac</v>
          </cell>
        </row>
        <row r="662">
          <cell r="A662" t="str">
            <v>urgentná medicína - Prac</v>
          </cell>
          <cell r="B662" t="str">
            <v>3032</v>
          </cell>
          <cell r="D662" t="str">
            <v>pediatrická gastroenterológia, hepatológia a výživa - Stac</v>
          </cell>
        </row>
        <row r="663">
          <cell r="A663" t="str">
            <v>urológia - Prac</v>
          </cell>
          <cell r="B663" t="str">
            <v>3012</v>
          </cell>
          <cell r="D663" t="e">
            <v>#N/A</v>
          </cell>
        </row>
        <row r="664">
          <cell r="A664" t="str">
            <v>vaňové a bazénové kúpele - Prac</v>
          </cell>
          <cell r="B664" t="str">
            <v>3770</v>
          </cell>
          <cell r="D664" t="str">
            <v>pediatrická gynekológia - Amb</v>
          </cell>
        </row>
        <row r="665">
          <cell r="A665" t="str">
            <v>verejné zdravotníctvo - Prac</v>
          </cell>
          <cell r="B665" t="str">
            <v>3227</v>
          </cell>
          <cell r="D665" t="str">
            <v>pediatrická gynekológia - Odd</v>
          </cell>
        </row>
        <row r="666">
          <cell r="A666" t="str">
            <v>vlásenkárstvo - výroba parochní v zdravotníctve - Prac</v>
          </cell>
          <cell r="B666" t="str">
            <v>3997</v>
          </cell>
          <cell r="D666" t="str">
            <v>pediatrická gynekológia - Prac</v>
          </cell>
        </row>
        <row r="667">
          <cell r="A667" t="str">
            <v>vnútorné lekárstvo - Prac</v>
          </cell>
          <cell r="B667" t="str">
            <v>3001</v>
          </cell>
          <cell r="D667" t="str">
            <v>pediatrická gynekológia - Stac</v>
          </cell>
        </row>
        <row r="668">
          <cell r="A668" t="str">
            <v>vodoliečba - Prac</v>
          </cell>
          <cell r="B668" t="str">
            <v>3771</v>
          </cell>
          <cell r="D668" t="str">
            <v>pediatrická hematológia a onkológia - Amb</v>
          </cell>
        </row>
        <row r="669">
          <cell r="A669" t="str">
            <v>vrtuľníková záchranná zdravotná služba - Prac</v>
          </cell>
          <cell r="B669" t="str">
            <v>3181</v>
          </cell>
          <cell r="D669" t="str">
            <v>pediatrická hematológia a onkológia - Odd</v>
          </cell>
        </row>
        <row r="670">
          <cell r="A670" t="str">
            <v>výdajňa a servis audio-protetických zdravotníckych pomôcok - Prac</v>
          </cell>
          <cell r="B670" t="str">
            <v>3996</v>
          </cell>
          <cell r="D670" t="str">
            <v>pediatrická hematológia a onkológia - Prac</v>
          </cell>
        </row>
        <row r="671">
          <cell r="A671" t="str">
            <v>výdajňa a servis ortopedicko-protetických zdravotníckych pomôcok - Prac</v>
          </cell>
          <cell r="B671" t="str">
            <v>3995</v>
          </cell>
          <cell r="D671" t="str">
            <v>pediatrická hematológia a onkológia - Stac</v>
          </cell>
        </row>
        <row r="672">
          <cell r="A672" t="str">
            <v>výchova k zdraviu - Prac</v>
          </cell>
          <cell r="B672" t="str">
            <v>3131</v>
          </cell>
          <cell r="D672" t="str">
            <v>pediatrická imunológia a alergiológia - Amb</v>
          </cell>
        </row>
        <row r="673">
          <cell r="A673" t="str">
            <v>vyšetrovacie metódy v kardiológii - Prac</v>
          </cell>
          <cell r="B673" t="str">
            <v>3349</v>
          </cell>
          <cell r="D673" t="str">
            <v>pediatrická imunológia a alergiológia - Odd</v>
          </cell>
        </row>
        <row r="674">
          <cell r="A674" t="str">
            <v>vyšetrovacie metódy v klinickej neurofyziológii a neurodiagnostike - Prac</v>
          </cell>
          <cell r="B674" t="str">
            <v>3569</v>
          </cell>
          <cell r="D674" t="str">
            <v>pediatrická imunológia a alergiológia - Prac</v>
          </cell>
        </row>
        <row r="675">
          <cell r="A675" t="str">
            <v>vyšetrovacie metódy v patológii a súdnom lekárstve - Prac</v>
          </cell>
          <cell r="B675" t="str">
            <v>3133</v>
          </cell>
          <cell r="D675" t="str">
            <v>pediatrická imunológia a alergiológia - Stac</v>
          </cell>
        </row>
        <row r="676">
          <cell r="A676" t="str">
            <v>zásahové stredisko záchrannej zdravotnej služby - Prac</v>
          </cell>
          <cell r="B676" t="str">
            <v>3235</v>
          </cell>
          <cell r="D676" t="e">
            <v>#N/A</v>
          </cell>
        </row>
        <row r="677">
          <cell r="A677" t="str">
            <v>zdravotnícka ekológia - Prac</v>
          </cell>
          <cell r="B677" t="str">
            <v>3353</v>
          </cell>
          <cell r="D677" t="str">
            <v>pediatrická infektológia - Amb</v>
          </cell>
        </row>
        <row r="678">
          <cell r="A678" t="str">
            <v>zdravotnícke pomôcky - Prac</v>
          </cell>
          <cell r="B678" t="str">
            <v>3134</v>
          </cell>
          <cell r="D678" t="str">
            <v>pediatrická infektológia - AmbCP</v>
          </cell>
        </row>
        <row r="679">
          <cell r="A679" t="str">
            <v>zubná technika - Prac</v>
          </cell>
          <cell r="B679" t="str">
            <v>3170</v>
          </cell>
          <cell r="D679" t="str">
            <v>pediatrická infektológia - Odd</v>
          </cell>
        </row>
        <row r="680">
          <cell r="A680" t="str">
            <v>ženská poradňa - Prac</v>
          </cell>
          <cell r="B680" t="str">
            <v>3211</v>
          </cell>
          <cell r="D680" t="str">
            <v>pediatrická infektológia - Stac</v>
          </cell>
        </row>
        <row r="681">
          <cell r="A681" t="str">
            <v>anestéziológia a intenzívna medicína - JZS</v>
          </cell>
          <cell r="B681" t="str">
            <v>4025</v>
          </cell>
          <cell r="D681" t="str">
            <v>pediatrická intenzívna medicína - Amb</v>
          </cell>
        </row>
        <row r="682">
          <cell r="A682" t="str">
            <v>cievna chirurgia - JZS</v>
          </cell>
          <cell r="B682" t="str">
            <v>4068</v>
          </cell>
          <cell r="D682" t="str">
            <v>pediatrická intenzívna medicína - Odd</v>
          </cell>
        </row>
        <row r="683">
          <cell r="A683" t="str">
            <v>dentoalveolárna chirurgia - JZS</v>
          </cell>
          <cell r="B683" t="str">
            <v>4345</v>
          </cell>
          <cell r="D683" t="str">
            <v>pediatrická kardiológia - Amb</v>
          </cell>
        </row>
        <row r="684">
          <cell r="A684" t="str">
            <v>dermatovenerológia - JZS</v>
          </cell>
          <cell r="B684" t="str">
            <v>4018</v>
          </cell>
          <cell r="D684" t="str">
            <v>pediatrická kardiológia - Odd</v>
          </cell>
        </row>
        <row r="685">
          <cell r="A685" t="str">
            <v>detská chirurgia - JZS</v>
          </cell>
          <cell r="B685" t="str">
            <v>4107</v>
          </cell>
          <cell r="D685" t="str">
            <v>pediatrická kardiológia - Prac</v>
          </cell>
        </row>
        <row r="686">
          <cell r="A686" t="str">
            <v>gastroenterológia - JZS</v>
          </cell>
          <cell r="B686" t="str">
            <v>4048</v>
          </cell>
          <cell r="D686" t="str">
            <v>pediatrická kardiológia - Stac</v>
          </cell>
        </row>
        <row r="687">
          <cell r="A687" t="str">
            <v>gastroenterologická chirurgia - JZS</v>
          </cell>
          <cell r="B687" t="str">
            <v>4222</v>
          </cell>
          <cell r="D687" t="e">
            <v>#N/A</v>
          </cell>
        </row>
        <row r="688">
          <cell r="A688" t="str">
            <v>gynekológia a pôrodníctvo - JZS</v>
          </cell>
          <cell r="B688" t="str">
            <v>4009</v>
          </cell>
          <cell r="D688" t="str">
            <v>pediatrická nefrológia - Amb</v>
          </cell>
        </row>
        <row r="689">
          <cell r="A689" t="str">
            <v>chirurgia - JZS</v>
          </cell>
          <cell r="B689" t="str">
            <v>4010</v>
          </cell>
          <cell r="D689" t="str">
            <v>pediatrická nefrológia - Odd</v>
          </cell>
        </row>
        <row r="690">
          <cell r="A690" t="str">
            <v>infektológia - JZS</v>
          </cell>
          <cell r="B690" t="str">
            <v>4002</v>
          </cell>
          <cell r="D690" t="str">
            <v>pediatrická nefrológia - Prac</v>
          </cell>
        </row>
        <row r="691">
          <cell r="A691" t="str">
            <v>intervenčná ultrasonografia v urológii - JZS</v>
          </cell>
          <cell r="B691" t="str">
            <v>4594</v>
          </cell>
          <cell r="D691" t="str">
            <v>pediatrická nefrológia - Stac</v>
          </cell>
        </row>
        <row r="692">
          <cell r="A692" t="str">
            <v>maxilofaciálna chirurgia - JZS</v>
          </cell>
          <cell r="B692" t="str">
            <v>4070</v>
          </cell>
          <cell r="D692" t="e">
            <v>#N/A</v>
          </cell>
        </row>
        <row r="693">
          <cell r="A693" t="str">
            <v>nerozlíšené náklady jednodňovej ZS - JZS</v>
          </cell>
          <cell r="B693" t="str">
            <v>4978</v>
          </cell>
          <cell r="D693" t="str">
            <v>pediatrická neurológia - Amb</v>
          </cell>
        </row>
        <row r="694">
          <cell r="A694" t="str">
            <v>neurochirurgia - JZS</v>
          </cell>
          <cell r="B694" t="str">
            <v>4037</v>
          </cell>
          <cell r="D694" t="str">
            <v>pediatrická neurológia - Odd</v>
          </cell>
        </row>
        <row r="695">
          <cell r="A695" t="str">
            <v>oftalmológia - JZS</v>
          </cell>
          <cell r="B695" t="str">
            <v>4015</v>
          </cell>
          <cell r="D695" t="str">
            <v>pediatrická neurológia - Prac</v>
          </cell>
        </row>
        <row r="696">
          <cell r="A696" t="str">
            <v>onkológia v gynekológii - JZS</v>
          </cell>
          <cell r="B696" t="str">
            <v>4229</v>
          </cell>
          <cell r="D696" t="str">
            <v>pediatrická neurológia - Stac</v>
          </cell>
        </row>
        <row r="697">
          <cell r="A697" t="str">
            <v>onkológia v chirurgii - JZS</v>
          </cell>
          <cell r="B697" t="str">
            <v>4319</v>
          </cell>
          <cell r="D697" t="e">
            <v>#N/A</v>
          </cell>
        </row>
        <row r="698">
          <cell r="A698" t="str">
            <v>onkológia v urológii - JZS</v>
          </cell>
          <cell r="B698" t="str">
            <v>4322</v>
          </cell>
          <cell r="D698" t="str">
            <v>pediatrická oftalmológia - Amb</v>
          </cell>
        </row>
        <row r="699">
          <cell r="A699" t="str">
            <v>ortopédia - JZS</v>
          </cell>
          <cell r="B699" t="str">
            <v>4011</v>
          </cell>
          <cell r="D699" t="str">
            <v>pediatrická oftalmológia - JZS</v>
          </cell>
        </row>
        <row r="700">
          <cell r="A700" t="str">
            <v>otorinolaryngológia - JZS</v>
          </cell>
          <cell r="B700" t="str">
            <v>4014</v>
          </cell>
          <cell r="D700" t="str">
            <v>pediatrická oftalmológia - Odd</v>
          </cell>
        </row>
        <row r="701">
          <cell r="A701" t="str">
            <v>pediatria - JZS</v>
          </cell>
          <cell r="B701" t="str">
            <v>4007</v>
          </cell>
          <cell r="D701" t="str">
            <v>pediatrická oftalmológia - Prac</v>
          </cell>
        </row>
        <row r="702">
          <cell r="A702" t="str">
            <v>pediatrická oftalmológia - JZS</v>
          </cell>
          <cell r="B702" t="str">
            <v>4336</v>
          </cell>
          <cell r="D702" t="str">
            <v>pediatrická oftalmológia - Stac</v>
          </cell>
        </row>
        <row r="703">
          <cell r="A703" t="str">
            <v>pediatrická ortopédia - JZS</v>
          </cell>
          <cell r="B703" t="str">
            <v>4108</v>
          </cell>
          <cell r="D703" t="str">
            <v>pediatrická ortopédia - Amb</v>
          </cell>
        </row>
        <row r="704">
          <cell r="A704" t="str">
            <v>pediatrická otorinolaryngológia - JZS</v>
          </cell>
          <cell r="B704" t="str">
            <v>4114</v>
          </cell>
          <cell r="D704" t="e">
            <v>#N/A</v>
          </cell>
        </row>
        <row r="705">
          <cell r="A705" t="str">
            <v>pediatrická urológia - JZS</v>
          </cell>
          <cell r="B705" t="str">
            <v>4109</v>
          </cell>
          <cell r="D705" t="str">
            <v>pediatrická ortopédia - JZS</v>
          </cell>
        </row>
        <row r="706">
          <cell r="A706" t="str">
            <v>plastická chirurgia - JZS</v>
          </cell>
          <cell r="B706" t="str">
            <v>4038</v>
          </cell>
          <cell r="D706" t="str">
            <v>pediatrická ortopédia - Odd</v>
          </cell>
        </row>
        <row r="707">
          <cell r="A707" t="str">
            <v>pneumológia a ftizeológia - JZS</v>
          </cell>
          <cell r="B707" t="str">
            <v>4003</v>
          </cell>
          <cell r="D707" t="e">
            <v>#N/A</v>
          </cell>
        </row>
        <row r="708">
          <cell r="A708" t="str">
            <v>psychiatria - JZS</v>
          </cell>
          <cell r="B708" t="str">
            <v>4005</v>
          </cell>
          <cell r="D708" t="str">
            <v>pediatrická ortopédia - Stac</v>
          </cell>
        </row>
        <row r="709">
          <cell r="A709" t="str">
            <v>radiačná onkológia - JZS</v>
          </cell>
          <cell r="B709" t="str">
            <v>4043</v>
          </cell>
          <cell r="D709" t="e">
            <v>#N/A</v>
          </cell>
        </row>
        <row r="710">
          <cell r="A710" t="str">
            <v>rádiológia - JZS</v>
          </cell>
          <cell r="B710" t="str">
            <v>4023</v>
          </cell>
          <cell r="D710" t="str">
            <v>pediatrická otorinolaryngológia - Amb</v>
          </cell>
        </row>
        <row r="711">
          <cell r="A711" t="str">
            <v>reprodukčná medicína - JZS</v>
          </cell>
          <cell r="B711" t="str">
            <v>4289</v>
          </cell>
          <cell r="D711" t="e">
            <v>#N/A</v>
          </cell>
        </row>
        <row r="712">
          <cell r="A712" t="str">
            <v>stomatológia - JZS</v>
          </cell>
          <cell r="B712" t="str">
            <v>4016</v>
          </cell>
          <cell r="D712" t="str">
            <v>pediatrická otorinolaryngológia - JZS</v>
          </cell>
        </row>
        <row r="713">
          <cell r="A713" t="str">
            <v>úrazová chirurgia - JZS</v>
          </cell>
          <cell r="B713" t="str">
            <v>4013</v>
          </cell>
          <cell r="D713" t="str">
            <v>pediatrická otorinolaryngológia - Odd</v>
          </cell>
        </row>
        <row r="714">
          <cell r="A714" t="str">
            <v>urológia - JZS</v>
          </cell>
          <cell r="B714" t="str">
            <v>4012</v>
          </cell>
          <cell r="D714" t="e">
            <v>#N/A</v>
          </cell>
        </row>
        <row r="715">
          <cell r="A715" t="str">
            <v>abdominálna ultrasonografia u dospelých - SVLZ</v>
          </cell>
          <cell r="B715" t="str">
            <v>5303</v>
          </cell>
          <cell r="D715" t="str">
            <v>pediatrická otorinolaryngológia - Stac</v>
          </cell>
        </row>
        <row r="716">
          <cell r="A716" t="str">
            <v>akupunktúra - SVLZ</v>
          </cell>
          <cell r="B716" t="str">
            <v>5299</v>
          </cell>
          <cell r="D716" t="str">
            <v>pediatrická pneumológia a ftizeológia - Amb</v>
          </cell>
        </row>
        <row r="717">
          <cell r="A717" t="str">
            <v>algeziológia - SVLZ</v>
          </cell>
          <cell r="B717" t="str">
            <v>5046</v>
          </cell>
          <cell r="D717" t="str">
            <v>pediatrická pneumológia a ftizeológia - Odd</v>
          </cell>
        </row>
        <row r="718">
          <cell r="A718" t="str">
            <v>angiológia - SVLZ</v>
          </cell>
          <cell r="B718" t="str">
            <v>5056</v>
          </cell>
          <cell r="D718" t="e">
            <v>#N/A</v>
          </cell>
        </row>
        <row r="719">
          <cell r="A719" t="str">
            <v>audiometria - SVLZ</v>
          </cell>
          <cell r="B719" t="str">
            <v>5557</v>
          </cell>
          <cell r="D719" t="str">
            <v>pediatrická pneumológia a ftizeológia - Stac</v>
          </cell>
        </row>
        <row r="720">
          <cell r="A720" t="e">
            <v>#N/A</v>
          </cell>
          <cell r="B720" t="e">
            <v>#N/A</v>
          </cell>
          <cell r="D720" t="e">
            <v>#N/A</v>
          </cell>
        </row>
        <row r="721">
          <cell r="A721" t="str">
            <v>centrálna sterilizácia - SVLZ</v>
          </cell>
          <cell r="B721" t="str">
            <v>5186</v>
          </cell>
          <cell r="D721" t="e">
            <v>#N/A</v>
          </cell>
        </row>
        <row r="722">
          <cell r="A722" t="str">
            <v>centrálne operačné sály - SVLZ</v>
          </cell>
          <cell r="B722" t="str">
            <v>5185</v>
          </cell>
          <cell r="D722" t="str">
            <v>pediatrická rádiológia - Stac</v>
          </cell>
        </row>
        <row r="723">
          <cell r="A723" t="str">
            <v>centrálny príjem - SVLZ</v>
          </cell>
          <cell r="B723" t="str">
            <v>5184</v>
          </cell>
          <cell r="D723" t="e">
            <v>#N/A</v>
          </cell>
        </row>
        <row r="724">
          <cell r="A724" t="str">
            <v>cievna chirurgia - SVLZ</v>
          </cell>
          <cell r="B724" t="str">
            <v>5068</v>
          </cell>
          <cell r="D724" t="str">
            <v>pediatrická reumatológia - Amb</v>
          </cell>
        </row>
        <row r="725">
          <cell r="A725" t="str">
            <v>cystická fibróza - SVLZ</v>
          </cell>
          <cell r="B725" t="str">
            <v>5091</v>
          </cell>
          <cell r="D725" t="str">
            <v>pediatrická reumatológia - Odd</v>
          </cell>
        </row>
        <row r="726">
          <cell r="A726" t="str">
            <v>dermatovenerológia - SVLZ</v>
          </cell>
          <cell r="B726" t="str">
            <v>5018</v>
          </cell>
          <cell r="D726" t="e">
            <v>#N/A</v>
          </cell>
        </row>
        <row r="727">
          <cell r="A727" t="str">
            <v>diabetológia, poruchy látkovej premeny a výživy - SVLZ</v>
          </cell>
          <cell r="B727" t="str">
            <v>5050</v>
          </cell>
          <cell r="D727" t="str">
            <v>pediatrická reumatológia - Stac</v>
          </cell>
        </row>
        <row r="728">
          <cell r="A728" t="str">
            <v>diagnostická a intervenčná ezofagogastroduodenoskopia - SVLZ</v>
          </cell>
          <cell r="B728" t="str">
            <v>5585</v>
          </cell>
          <cell r="D728" t="str">
            <v>pediatrická urgentná medicína - Amb</v>
          </cell>
        </row>
        <row r="729">
          <cell r="A729" t="str">
            <v>diagnostická a intervenčná kolonoskopia - SVLZ</v>
          </cell>
          <cell r="B729" t="str">
            <v>5586</v>
          </cell>
          <cell r="D729" t="e">
            <v>#N/A</v>
          </cell>
        </row>
        <row r="730">
          <cell r="A730" t="str">
            <v>diagnostika a liečba imunopatologických stavov v gynekológii - SVLZ</v>
          </cell>
          <cell r="B730" t="str">
            <v>5587</v>
          </cell>
          <cell r="D730" t="str">
            <v>pediatrická urológia - Amb</v>
          </cell>
        </row>
        <row r="731">
          <cell r="A731" t="str">
            <v>dialyzačné - SVLZ</v>
          </cell>
          <cell r="B731" t="str">
            <v>5208</v>
          </cell>
          <cell r="D731" t="str">
            <v>pediatrická urológia - JZS</v>
          </cell>
        </row>
        <row r="732">
          <cell r="A732" t="str">
            <v>digitálna substrakčná angiografia - DSA - SVLZ</v>
          </cell>
          <cell r="B732" t="str">
            <v>5574</v>
          </cell>
          <cell r="D732" t="str">
            <v>pediatrická urológia - Odd</v>
          </cell>
        </row>
        <row r="733">
          <cell r="A733" t="str">
            <v>endoskopia respiračného systému - SVLZ</v>
          </cell>
          <cell r="B733" t="str">
            <v>5597</v>
          </cell>
          <cell r="D733" t="e">
            <v>#N/A</v>
          </cell>
        </row>
        <row r="734">
          <cell r="A734" t="str">
            <v>endoskopická retrográdna cholangiopankreatikografia - SVLZ</v>
          </cell>
          <cell r="B734" t="str">
            <v>5588</v>
          </cell>
          <cell r="D734" t="str">
            <v>pediatrická urológia - Stac</v>
          </cell>
        </row>
        <row r="735">
          <cell r="A735" t="str">
            <v>endoskopické vyšetrovacie metódy v jednotlivých odboroch - SVLZ</v>
          </cell>
          <cell r="B735" t="str">
            <v>5558</v>
          </cell>
          <cell r="D735" t="str">
            <v>perfuziológia - Odd</v>
          </cell>
        </row>
        <row r="736">
          <cell r="A736" t="str">
            <v>epidemiológia - SVLZ</v>
          </cell>
          <cell r="B736" t="str">
            <v>5059</v>
          </cell>
          <cell r="D736" t="e">
            <v>#N/A</v>
          </cell>
        </row>
        <row r="737">
          <cell r="A737" t="str">
            <v>farmaceutická kontrola - SVLZ</v>
          </cell>
          <cell r="B737" t="str">
            <v>5267</v>
          </cell>
          <cell r="D737" t="e">
            <v>#N/A</v>
          </cell>
        </row>
        <row r="738">
          <cell r="A738" t="str">
            <v>funkčná diagnostika - SVLZ</v>
          </cell>
          <cell r="B738" t="str">
            <v>5187</v>
          </cell>
          <cell r="D738" t="str">
            <v>personálna práca a mzdy - Nemed</v>
          </cell>
        </row>
        <row r="739">
          <cell r="A739" t="str">
            <v>fyziatria, balneológia a liečebná rehabilitácia - SVLZ</v>
          </cell>
          <cell r="B739" t="str">
            <v>5027</v>
          </cell>
          <cell r="D739" t="str">
            <v>plánované rodičovstvo a antikoncepcia - Amb</v>
          </cell>
        </row>
        <row r="740">
          <cell r="A740" t="e">
            <v>#N/A</v>
          </cell>
          <cell r="B740" t="e">
            <v>#N/A</v>
          </cell>
          <cell r="D740" t="e">
            <v>#N/A</v>
          </cell>
        </row>
        <row r="741">
          <cell r="A741" t="str">
            <v>gastroenterológia - SVLZ</v>
          </cell>
          <cell r="B741" t="str">
            <v>5048</v>
          </cell>
          <cell r="D741" t="str">
            <v>plastická chirurgia - Amb</v>
          </cell>
        </row>
        <row r="742">
          <cell r="A742" t="str">
            <v>gynekológia a pôrodníctvo - SVLZ</v>
          </cell>
          <cell r="B742" t="str">
            <v>5009</v>
          </cell>
          <cell r="D742" t="str">
            <v>plastická chirurgia - AmbCP</v>
          </cell>
        </row>
        <row r="743">
          <cell r="A743" t="str">
            <v>hematológia a transfuziológia - SVLZ</v>
          </cell>
          <cell r="B743" t="str">
            <v>5031</v>
          </cell>
          <cell r="D743" t="str">
            <v>plastická chirurgia - JZS</v>
          </cell>
        </row>
        <row r="744">
          <cell r="A744" t="str">
            <v>chemoterapia infekčných chorôb - SVLZ</v>
          </cell>
          <cell r="B744" t="str">
            <v>5590</v>
          </cell>
          <cell r="D744" t="str">
            <v>plastická chirurgia - Odd</v>
          </cell>
        </row>
        <row r="745">
          <cell r="A745" t="str">
            <v>chemoterapia nádorov - SVLZ</v>
          </cell>
          <cell r="B745" t="str">
            <v>5591</v>
          </cell>
          <cell r="D745" t="str">
            <v>plastická chirurgia - Stac</v>
          </cell>
        </row>
        <row r="746">
          <cell r="A746" t="str">
            <v>chirurgia - SVLZ</v>
          </cell>
          <cell r="B746" t="str">
            <v>5010</v>
          </cell>
          <cell r="D746" t="str">
            <v>pneumológia a ftizeológia - Amb</v>
          </cell>
        </row>
        <row r="747">
          <cell r="A747" t="str">
            <v>intervenčná rádiológia - SVLZ</v>
          </cell>
          <cell r="B747" t="str">
            <v>5593</v>
          </cell>
          <cell r="D747" t="str">
            <v>pneumológia a ftizeológia - AmbCP</v>
          </cell>
        </row>
        <row r="748">
          <cell r="A748" t="str">
            <v>intervenčná ultrasonografia v urológii - SVLZ</v>
          </cell>
          <cell r="B748" t="str">
            <v>5594</v>
          </cell>
          <cell r="D748" t="str">
            <v>pneumológia a ftizeológia - JZS</v>
          </cell>
        </row>
        <row r="749">
          <cell r="A749" t="str">
            <v>invazívne a intervenčné diagnostické a terapeutické postupy - SVLZ</v>
          </cell>
          <cell r="B749" t="str">
            <v>5560</v>
          </cell>
          <cell r="D749" t="str">
            <v>pneumológia a ftizeológia - Odd</v>
          </cell>
        </row>
        <row r="750">
          <cell r="A750" t="str">
            <v>kalmetizácia - SVLZ</v>
          </cell>
          <cell r="B750" t="str">
            <v>5561</v>
          </cell>
          <cell r="D750" t="str">
            <v>pneumológia a ftizeológia - Stac</v>
          </cell>
        </row>
        <row r="751">
          <cell r="A751" t="str">
            <v>kardiológia - SVLZ</v>
          </cell>
          <cell r="B751" t="str">
            <v>5049</v>
          </cell>
          <cell r="D751" t="e">
            <v>#N/A</v>
          </cell>
        </row>
        <row r="752">
          <cell r="A752" t="str">
            <v>kardiologické vyšetrovacie metódy - SVLZ</v>
          </cell>
          <cell r="B752" t="str">
            <v>5562</v>
          </cell>
          <cell r="D752" t="e">
            <v>#N/A</v>
          </cell>
        </row>
        <row r="753">
          <cell r="A753" t="str">
            <v>klinická biochémia - SVLZ</v>
          </cell>
          <cell r="B753" t="str">
            <v>5024</v>
          </cell>
          <cell r="D753" t="e">
            <v>#N/A</v>
          </cell>
        </row>
        <row r="754">
          <cell r="A754" t="str">
            <v>klinická farmakológia - SVLZ</v>
          </cell>
          <cell r="B754" t="str">
            <v>5065</v>
          </cell>
          <cell r="D754" t="str">
            <v>podávanie klasických masáží - Odd</v>
          </cell>
        </row>
        <row r="755">
          <cell r="A755" t="str">
            <v>klinická fyzika - SVLZ</v>
          </cell>
          <cell r="B755" t="str">
            <v>5146</v>
          </cell>
          <cell r="D755" t="e">
            <v>#N/A</v>
          </cell>
        </row>
        <row r="756">
          <cell r="A756" t="str">
            <v>klinická imunológia a alergológia - SVLZ</v>
          </cell>
          <cell r="B756" t="str">
            <v>5040</v>
          </cell>
          <cell r="D756" t="str">
            <v>podávanie podkožných plynových injekcií - Amb</v>
          </cell>
        </row>
        <row r="757">
          <cell r="A757" t="str">
            <v>klinická mikrobiológia - SVLZ</v>
          </cell>
          <cell r="B757" t="str">
            <v>5034</v>
          </cell>
          <cell r="D757" t="str">
            <v>podávanie podkožných plynových injekcií - Odd</v>
          </cell>
        </row>
        <row r="758">
          <cell r="A758" t="str">
            <v>klinické pracovné lekárstvo a klinická toxikológia - SVLZ</v>
          </cell>
          <cell r="B758" t="str">
            <v>5306</v>
          </cell>
          <cell r="D758" t="str">
            <v>podávanie podkožných plynových injekcií - Prac</v>
          </cell>
        </row>
        <row r="759">
          <cell r="A759" t="str">
            <v>klinické skúšanie liekov - SVLZ</v>
          </cell>
          <cell r="B759" t="str">
            <v>5598</v>
          </cell>
          <cell r="D759" t="str">
            <v>popáleninové - Amb</v>
          </cell>
        </row>
        <row r="760">
          <cell r="A760" t="str">
            <v>laboratórna medicína - SVLZ</v>
          </cell>
          <cell r="B760" t="str">
            <v>5225</v>
          </cell>
          <cell r="D760" t="str">
            <v>popáleninové - AmbCP</v>
          </cell>
        </row>
        <row r="761">
          <cell r="A761" t="str">
            <v>laboratórne a diagnostické metódy v klinickej imunológii a alergológii - SVLZ</v>
          </cell>
          <cell r="B761" t="str">
            <v>5346</v>
          </cell>
          <cell r="D761" t="str">
            <v>popáleninové - Odd</v>
          </cell>
        </row>
        <row r="762">
          <cell r="A762" t="str">
            <v>laboratórne metódy v toxikológii liekov a xenobiotík - SVLZ</v>
          </cell>
          <cell r="B762" t="str">
            <v>5268</v>
          </cell>
          <cell r="D762" t="str">
            <v>popáleninové - Prac</v>
          </cell>
        </row>
        <row r="763">
          <cell r="A763" t="str">
            <v>lekárska genetika - SVLZ</v>
          </cell>
          <cell r="B763" t="str">
            <v>5062</v>
          </cell>
          <cell r="D763" t="str">
            <v>poruchy metabolizmu - Stac</v>
          </cell>
        </row>
        <row r="764">
          <cell r="A764" t="str">
            <v>liečebná rehabilitácia a fyzioterapia porúch vybraných systémov - SVLZ</v>
          </cell>
          <cell r="B764" t="str">
            <v>5291</v>
          </cell>
          <cell r="D764" t="str">
            <v>posudkové lekárstvo - Amb</v>
          </cell>
        </row>
        <row r="765">
          <cell r="A765" t="str">
            <v>liečebná výživa - SVLZ</v>
          </cell>
          <cell r="B765" t="str">
            <v>5272</v>
          </cell>
          <cell r="D765" t="str">
            <v>pôrodná asistencia - Amb</v>
          </cell>
        </row>
        <row r="766">
          <cell r="A766" t="str">
            <v>LSPP stomatologická pre deti a dorast - SVLZ</v>
          </cell>
          <cell r="B766" t="str">
            <v>5217</v>
          </cell>
          <cell r="D766" t="str">
            <v>pôrodná asistencia - Prac</v>
          </cell>
        </row>
        <row r="767">
          <cell r="A767" t="str">
            <v>magnetická rezonancia - SVLZ</v>
          </cell>
          <cell r="B767" t="str">
            <v>5228</v>
          </cell>
          <cell r="D767" t="str">
            <v>pôrodná asistencia a starostlivosť o ženu v rodine a komunite - Prac</v>
          </cell>
        </row>
        <row r="768">
          <cell r="A768" t="str">
            <v>mamodiagnostika v gynekológii - SVLZ</v>
          </cell>
          <cell r="B768" t="str">
            <v>5595</v>
          </cell>
          <cell r="D768" t="str">
            <v>pôrodná asistentka bez špecializácie - Prac</v>
          </cell>
        </row>
        <row r="769">
          <cell r="A769" t="str">
            <v>mamodiagnostika v rádiológii - SVLZ</v>
          </cell>
          <cell r="B769" t="str">
            <v>5596</v>
          </cell>
          <cell r="D769" t="str">
            <v>pracovné lekárstvo - Amb</v>
          </cell>
        </row>
        <row r="770">
          <cell r="A770" t="str">
            <v>mamografia - SVLZ</v>
          </cell>
          <cell r="B770" t="str">
            <v>5575</v>
          </cell>
          <cell r="D770" t="str">
            <v>pracovné lekárstvo - Odd</v>
          </cell>
        </row>
        <row r="771">
          <cell r="A771" t="str">
            <v>mamológia - SVLZ</v>
          </cell>
          <cell r="B771" t="str">
            <v>5271</v>
          </cell>
          <cell r="D771" t="str">
            <v>pracovné lekárstvo - Stac</v>
          </cell>
        </row>
        <row r="772">
          <cell r="A772" t="str">
            <v>medicínska informatika a bioštatistika - SVLZ</v>
          </cell>
          <cell r="B772" t="str">
            <v>5061</v>
          </cell>
          <cell r="D772" t="e">
            <v>#N/A</v>
          </cell>
        </row>
        <row r="773">
          <cell r="A773" t="str">
            <v>mobilizačné techniky - SVLZ</v>
          </cell>
          <cell r="B773" t="str">
            <v>5581</v>
          </cell>
          <cell r="D773" t="str">
            <v>práčovňa - Nemed</v>
          </cell>
        </row>
        <row r="774">
          <cell r="A774" t="str">
            <v>mykológia - SVLZ</v>
          </cell>
          <cell r="B774" t="str">
            <v>5230</v>
          </cell>
          <cell r="D774" t="str">
            <v>prenájom organizáciam mimo rezortu zdravotníctva - Nemed</v>
          </cell>
        </row>
        <row r="775">
          <cell r="A775" t="str">
            <v>nefrológia - SVLZ</v>
          </cell>
          <cell r="B775" t="str">
            <v>5063</v>
          </cell>
          <cell r="D775" t="str">
            <v>prenájom zdravotníckym zariadeniam - Nemed</v>
          </cell>
        </row>
        <row r="776">
          <cell r="A776" t="str">
            <v>nemocničná krvná banka - SVLZ</v>
          </cell>
          <cell r="B776" t="str">
            <v>5218</v>
          </cell>
          <cell r="D776" t="str">
            <v>preprava biologického materiálu - Amb</v>
          </cell>
        </row>
        <row r="777">
          <cell r="A777" t="str">
            <v>neonatológia - SVLZ</v>
          </cell>
          <cell r="B777" t="str">
            <v>5051</v>
          </cell>
          <cell r="D777" t="str">
            <v>preprava biologického materiálu - Prac</v>
          </cell>
        </row>
        <row r="778">
          <cell r="A778" t="str">
            <v>nerozlíšené náklady SVLZ - SVLZ</v>
          </cell>
          <cell r="B778" t="str">
            <v>5978</v>
          </cell>
          <cell r="D778" t="str">
            <v>preventívne pracovné lekárstvo a toxikológia - Amb</v>
          </cell>
        </row>
        <row r="779">
          <cell r="A779" t="str">
            <v>neurológia - SVLZ</v>
          </cell>
          <cell r="B779" t="str">
            <v>5004</v>
          </cell>
          <cell r="D779" t="str">
            <v>preventívne pracovné lekárstvo a toxikológia - Odd</v>
          </cell>
        </row>
        <row r="780">
          <cell r="A780" t="str">
            <v>nukleárna medicína - SVLZ</v>
          </cell>
          <cell r="B780" t="str">
            <v>5047</v>
          </cell>
          <cell r="D780" t="str">
            <v>preventívne pracovné lekárstvo a toxikológia - Prac</v>
          </cell>
        </row>
        <row r="781">
          <cell r="A781" t="str">
            <v>očná banka - SVLZ</v>
          </cell>
          <cell r="B781" t="str">
            <v>5190</v>
          </cell>
          <cell r="D781" t="e">
            <v>#N/A</v>
          </cell>
        </row>
        <row r="782">
          <cell r="A782" t="str">
            <v>ortopédia - SVLZ</v>
          </cell>
          <cell r="B782" t="str">
            <v>5011</v>
          </cell>
          <cell r="D782" t="str">
            <v>príprava cytostatík - Prac</v>
          </cell>
        </row>
        <row r="783">
          <cell r="A783" t="str">
            <v>ortopedická protetika - SVLZ</v>
          </cell>
          <cell r="B783" t="str">
            <v>5039</v>
          </cell>
          <cell r="D783" t="str">
            <v>príprava cytostatík - SVLZ</v>
          </cell>
        </row>
        <row r="784">
          <cell r="A784" t="str">
            <v>osteodenzitometria - SVLZ</v>
          </cell>
          <cell r="B784" t="str">
            <v>5232</v>
          </cell>
          <cell r="D784" t="str">
            <v>psychiatria - Amb</v>
          </cell>
        </row>
        <row r="785">
          <cell r="A785" t="e">
            <v>#N/A</v>
          </cell>
          <cell r="B785" t="e">
            <v>#N/A</v>
          </cell>
          <cell r="D785" t="str">
            <v>psychiatria - AmbCP</v>
          </cell>
        </row>
        <row r="786">
          <cell r="A786" t="str">
            <v>patologická anatómia - SVLZ</v>
          </cell>
          <cell r="B786" t="str">
            <v>5029</v>
          </cell>
          <cell r="D786" t="str">
            <v>psychiatria - JZS</v>
          </cell>
        </row>
        <row r="787">
          <cell r="A787" t="e">
            <v>#N/A</v>
          </cell>
          <cell r="B787" t="str">
            <v>5007</v>
          </cell>
          <cell r="D787" t="str">
            <v>psychiatria - Odd</v>
          </cell>
        </row>
        <row r="788">
          <cell r="A788" t="e">
            <v>#N/A</v>
          </cell>
          <cell r="B788" t="str">
            <v>5154</v>
          </cell>
          <cell r="D788" t="str">
            <v>psychiatria - Prac</v>
          </cell>
        </row>
        <row r="789">
          <cell r="A789" t="e">
            <v>#N/A</v>
          </cell>
          <cell r="B789" t="str">
            <v>5140</v>
          </cell>
          <cell r="D789" t="str">
            <v>psychiatria - Stac</v>
          </cell>
        </row>
        <row r="790">
          <cell r="A790" t="e">
            <v>#N/A</v>
          </cell>
          <cell r="B790" t="str">
            <v>5155</v>
          </cell>
          <cell r="D790" t="str">
            <v>psychiatria pre dospelých - Stac</v>
          </cell>
        </row>
        <row r="791">
          <cell r="A791" t="e">
            <v>#N/A</v>
          </cell>
          <cell r="B791" t="str">
            <v>5163</v>
          </cell>
          <cell r="D791" t="str">
            <v>psychiatrická sexuológia - Amb</v>
          </cell>
        </row>
        <row r="792">
          <cell r="A792" t="e">
            <v>#N/A</v>
          </cell>
          <cell r="B792" t="str">
            <v>5104</v>
          </cell>
          <cell r="D792" t="str">
            <v>psychiatrická sexuológia - Odd</v>
          </cell>
        </row>
        <row r="793">
          <cell r="A793" t="e">
            <v>#N/A</v>
          </cell>
          <cell r="B793" t="str">
            <v>5108</v>
          </cell>
          <cell r="D793" t="str">
            <v>psychiatrická sexuológia - Prac</v>
          </cell>
        </row>
        <row r="794">
          <cell r="A794" t="e">
            <v>#N/A</v>
          </cell>
          <cell r="B794" t="str">
            <v>5156</v>
          </cell>
          <cell r="D794" t="str">
            <v>psychiatrická sexuológia - Stac</v>
          </cell>
        </row>
        <row r="795">
          <cell r="A795" t="e">
            <v>#N/A</v>
          </cell>
          <cell r="B795" t="str">
            <v>5393</v>
          </cell>
          <cell r="D795" t="str">
            <v>psychofyzická príprava na pôrod - Amb</v>
          </cell>
        </row>
        <row r="796">
          <cell r="A796" t="e">
            <v>#N/A</v>
          </cell>
          <cell r="B796" t="str">
            <v>5351</v>
          </cell>
          <cell r="D796" t="str">
            <v>psychofyzická príprava na pôrod - Prac</v>
          </cell>
        </row>
        <row r="797">
          <cell r="A797" t="e">
            <v>#N/A</v>
          </cell>
          <cell r="B797" t="str">
            <v>5003</v>
          </cell>
          <cell r="D797" t="str">
            <v>psychosomatická a behaviorálna medicína - Amb</v>
          </cell>
        </row>
        <row r="798">
          <cell r="A798" t="e">
            <v>#N/A</v>
          </cell>
          <cell r="B798" t="str">
            <v>5576</v>
          </cell>
          <cell r="D798" t="str">
            <v>psychosomatická a behaviorálna medicína - Prac</v>
          </cell>
        </row>
        <row r="799">
          <cell r="A799" t="e">
            <v>#N/A</v>
          </cell>
          <cell r="B799" t="str">
            <v>5006</v>
          </cell>
          <cell r="D799" t="str">
            <v>psychosomatická a behaviorálna medicína - Stac</v>
          </cell>
        </row>
        <row r="800">
          <cell r="A800" t="e">
            <v>#N/A</v>
          </cell>
          <cell r="B800" t="str">
            <v>5366</v>
          </cell>
          <cell r="D800" t="str">
            <v>psychoterapia - Amb</v>
          </cell>
        </row>
        <row r="801">
          <cell r="A801" t="str">
            <v>príprava cytostatík - SVLZ</v>
          </cell>
          <cell r="B801" t="str">
            <v>5364</v>
          </cell>
          <cell r="D801" t="str">
            <v>psychoterapia - Odd</v>
          </cell>
        </row>
        <row r="802">
          <cell r="A802" t="str">
            <v>radiačná onkológia - SVLZ</v>
          </cell>
          <cell r="B802" t="str">
            <v>5043</v>
          </cell>
          <cell r="D802" t="str">
            <v>psychoterapia - Prac</v>
          </cell>
        </row>
        <row r="803">
          <cell r="A803" t="str">
            <v>rádiológia - SVLZ</v>
          </cell>
          <cell r="B803" t="str">
            <v>5023</v>
          </cell>
          <cell r="D803" t="str">
            <v>psychoterapia - Stac</v>
          </cell>
        </row>
        <row r="804">
          <cell r="A804" t="str">
            <v>reflexná terapia podľa Vojtu - SVLZ</v>
          </cell>
          <cell r="B804" t="str">
            <v>5582</v>
          </cell>
          <cell r="D804" t="str">
            <v>radiačná onkológia - Amb</v>
          </cell>
        </row>
        <row r="805">
          <cell r="A805" t="str">
            <v>rehabilitácia v detskom veku - SVLZ</v>
          </cell>
          <cell r="B805" t="str">
            <v>5335</v>
          </cell>
          <cell r="D805" t="str">
            <v>radiačná onkológia - AmbCP</v>
          </cell>
        </row>
        <row r="806">
          <cell r="A806" t="str">
            <v>rehabilitácia v gynekológii - SVLZ</v>
          </cell>
          <cell r="B806" t="str">
            <v>5337</v>
          </cell>
          <cell r="D806" t="str">
            <v>radiačná onkológia - JZS</v>
          </cell>
        </row>
        <row r="807">
          <cell r="A807" t="str">
            <v>rehabilitácia v pôrodníctve - SVLZ</v>
          </cell>
          <cell r="B807" t="str">
            <v>5339</v>
          </cell>
          <cell r="D807" t="str">
            <v>radiačná onkológia - Odd</v>
          </cell>
        </row>
        <row r="808">
          <cell r="A808" t="str">
            <v>reumatológia - SVLZ</v>
          </cell>
          <cell r="B808" t="str">
            <v>5045</v>
          </cell>
          <cell r="D808" t="str">
            <v>radiačná onkológia - Prac</v>
          </cell>
        </row>
        <row r="809">
          <cell r="A809" t="str">
            <v>sonografia - SVLZ</v>
          </cell>
          <cell r="B809" t="str">
            <v>5212</v>
          </cell>
          <cell r="D809" t="str">
            <v>radiačná onkológia - SVLZ</v>
          </cell>
        </row>
        <row r="810">
          <cell r="A810" t="str">
            <v>spoločné vyšetrovacie a liečebné zložky (SVLZ) - SVLZ</v>
          </cell>
          <cell r="B810" t="str">
            <v>5210</v>
          </cell>
          <cell r="D810" t="str">
            <v>rádiofyzika - Prac</v>
          </cell>
        </row>
        <row r="811">
          <cell r="A811" t="str">
            <v>stomatológia - SVLZ</v>
          </cell>
          <cell r="B811" t="str">
            <v>5016</v>
          </cell>
          <cell r="D811" t="str">
            <v>rádiológia - Amb</v>
          </cell>
        </row>
        <row r="812">
          <cell r="A812" t="str">
            <v>súdne lekárstvo - SVLZ</v>
          </cell>
          <cell r="B812" t="str">
            <v>5028</v>
          </cell>
          <cell r="D812" t="str">
            <v>rádiológia - AmbCP</v>
          </cell>
        </row>
        <row r="813">
          <cell r="A813" t="str">
            <v>špeciálna rádiológia - SVLZ</v>
          </cell>
          <cell r="B813" t="str">
            <v>5343</v>
          </cell>
          <cell r="D813" t="str">
            <v>rádiológia - JZS</v>
          </cell>
        </row>
        <row r="814">
          <cell r="A814" t="str">
            <v>techniky terapie lymfedému - SVLZ</v>
          </cell>
          <cell r="B814" t="str">
            <v>5583</v>
          </cell>
          <cell r="D814" t="str">
            <v>rádiológia - Odd</v>
          </cell>
        </row>
        <row r="815">
          <cell r="A815" t="str">
            <v>technológia rádiofarmák - SVLZ</v>
          </cell>
          <cell r="B815" t="str">
            <v>5122</v>
          </cell>
          <cell r="D815" t="str">
            <v>rádiológia - Prac</v>
          </cell>
        </row>
        <row r="816">
          <cell r="A816" t="str">
            <v>telovýchovné lekárstvo - SVLZ</v>
          </cell>
          <cell r="B816" t="str">
            <v>5026</v>
          </cell>
          <cell r="D816" t="str">
            <v>rádiológia - SVLZ</v>
          </cell>
        </row>
        <row r="817">
          <cell r="A817" t="str">
            <v>termografické vyšetrenia - SVLZ</v>
          </cell>
          <cell r="B817" t="str">
            <v>5233</v>
          </cell>
          <cell r="D817" t="str">
            <v>reflexná terapia podľa Vojtu - SVLZ</v>
          </cell>
        </row>
        <row r="818">
          <cell r="A818" t="str">
            <v>ultrazvuk v gynekológii a pôrodníctve - SVLZ</v>
          </cell>
          <cell r="B818" t="str">
            <v>5247</v>
          </cell>
          <cell r="D818" t="str">
            <v>rehabilitácia - Prac</v>
          </cell>
        </row>
        <row r="819">
          <cell r="A819" t="str">
            <v>univerzálna tkanivová banka (orgánová banka) - SVLZ</v>
          </cell>
          <cell r="B819" t="str">
            <v>5188</v>
          </cell>
          <cell r="D819" t="str">
            <v>rehabilitácia v detskom veku - Amb</v>
          </cell>
        </row>
        <row r="820">
          <cell r="A820" t="str">
            <v>urológia - SVLZ</v>
          </cell>
          <cell r="B820" t="str">
            <v>5012</v>
          </cell>
          <cell r="D820" t="str">
            <v>rehabilitácia v detskom veku - Prac</v>
          </cell>
        </row>
        <row r="821">
          <cell r="A821" t="str">
            <v>vnútorné lekárstvo - SVLZ</v>
          </cell>
          <cell r="B821" t="str">
            <v>5001</v>
          </cell>
          <cell r="D821" t="str">
            <v>rehabilitácia v detskom veku - Stac</v>
          </cell>
        </row>
        <row r="822">
          <cell r="A822" t="str">
            <v>všeobecné lekárstvo - SVLZ</v>
          </cell>
          <cell r="B822" t="str">
            <v>5020</v>
          </cell>
          <cell r="D822" t="str">
            <v>rehabilitácia v detskom veku - SVLZ</v>
          </cell>
        </row>
        <row r="823">
          <cell r="A823" t="str">
            <v>vyšetrovacie metódy v genetike - SVLZ</v>
          </cell>
          <cell r="B823" t="str">
            <v>5266</v>
          </cell>
          <cell r="D823" t="str">
            <v>rehabilitácia v gynekológii - Prac</v>
          </cell>
        </row>
        <row r="824">
          <cell r="A824" t="str">
            <v>vyšetrovacie metódy v kardiológii - SVLZ</v>
          </cell>
          <cell r="B824" t="str">
            <v>5349</v>
          </cell>
          <cell r="D824" t="str">
            <v>rehabilitácia v gynekológii - Stac</v>
          </cell>
        </row>
        <row r="825">
          <cell r="A825" t="str">
            <v>vyšetrovacie metódy v klinickej biochémii - SVLZ</v>
          </cell>
          <cell r="B825" t="str">
            <v>5324</v>
          </cell>
          <cell r="D825" t="str">
            <v>rehabilitácia v gynekológii - SVLZ</v>
          </cell>
        </row>
        <row r="826">
          <cell r="A826" t="str">
            <v>vyšetrovacie metódy v klinickej cytológii - SVLZ</v>
          </cell>
          <cell r="B826" t="str">
            <v>5261</v>
          </cell>
          <cell r="D826" t="str">
            <v>rehabilitácia v pôrodníctve - Prac</v>
          </cell>
        </row>
        <row r="827">
          <cell r="A827" t="str">
            <v>vyšetrovacie metódy v klinickej mikrobiológii - SVLZ</v>
          </cell>
          <cell r="B827" t="str">
            <v>5262</v>
          </cell>
          <cell r="D827" t="str">
            <v>rehabilitácia v pôrodníctve - Stac</v>
          </cell>
        </row>
        <row r="828">
          <cell r="A828" t="str">
            <v>vyšetrovacie metódy v klinickej neurofyziológii a neurodiagnostike - SVLZ</v>
          </cell>
          <cell r="B828" t="str">
            <v>5569</v>
          </cell>
          <cell r="D828" t="str">
            <v>rehabilitácia v pôrodníctve - SVLZ</v>
          </cell>
        </row>
        <row r="829">
          <cell r="A829" t="str">
            <v>vyšetrovacie metódy v lekárskej genetike - SVLZ</v>
          </cell>
          <cell r="B829" t="str">
            <v>5285</v>
          </cell>
          <cell r="D829" t="str">
            <v>rekondičné centrum - Nemed</v>
          </cell>
        </row>
        <row r="830">
          <cell r="A830" t="str">
            <v>vyšetrovacie metódy v mikrobiológii a biológii životného prostredia - SVLZ</v>
          </cell>
          <cell r="B830" t="str">
            <v>5260</v>
          </cell>
          <cell r="D830" t="str">
            <v>reprodukčná medicína - Amb</v>
          </cell>
        </row>
        <row r="831">
          <cell r="A831" t="str">
            <v>vyšetrovacie metódy v ochrane zdravia pred ionizujúcim žiarením - SVLZ</v>
          </cell>
          <cell r="B831" t="str">
            <v>5265</v>
          </cell>
          <cell r="D831" t="str">
            <v>reprodukčná medicína - JZS</v>
          </cell>
        </row>
        <row r="832">
          <cell r="A832" t="str">
            <v>vyšetrovacie metódy v patológii a súdnom lekárstve - SVLZ</v>
          </cell>
          <cell r="B832" t="str">
            <v>5133</v>
          </cell>
          <cell r="D832" t="str">
            <v>reprodukčná medicína - Odd</v>
          </cell>
        </row>
        <row r="833">
          <cell r="A833" t="str">
            <v>vyšetrovacie metódy v preventívnom pracovnom lekárstve a toxikológii - SVLZ</v>
          </cell>
          <cell r="B833" t="str">
            <v>5286</v>
          </cell>
          <cell r="D833" t="str">
            <v>reprodukčná medicína - Prac</v>
          </cell>
        </row>
        <row r="834">
          <cell r="A834" t="str">
            <v>vyšetrovacie metódy v toxikológii a farmakológii - SVLZ</v>
          </cell>
          <cell r="B834" t="str">
            <v>5263</v>
          </cell>
          <cell r="D834" t="str">
            <v>reprodukčná medicína - Stac</v>
          </cell>
        </row>
        <row r="835">
          <cell r="A835" t="str">
            <v>zubná technika - SVLZ</v>
          </cell>
          <cell r="B835" t="str">
            <v>5170</v>
          </cell>
          <cell r="D835" t="str">
            <v>reumatológia - Amb</v>
          </cell>
        </row>
        <row r="836">
          <cell r="A836" t="str">
            <v>abdominálna ultrasonografia u dospelých - Stac</v>
          </cell>
          <cell r="B836" t="str">
            <v>6303</v>
          </cell>
          <cell r="D836" t="str">
            <v>reumatológia - Odd</v>
          </cell>
        </row>
        <row r="837">
          <cell r="A837" t="str">
            <v>algeziológia - Stac</v>
          </cell>
          <cell r="B837" t="str">
            <v>6046</v>
          </cell>
          <cell r="D837" t="str">
            <v>reumatológia - Stac</v>
          </cell>
        </row>
        <row r="838">
          <cell r="A838" t="str">
            <v>andrológia - Stac</v>
          </cell>
          <cell r="B838" t="str">
            <v>6302</v>
          </cell>
          <cell r="D838" t="str">
            <v>reumatológia - SVLZ</v>
          </cell>
        </row>
        <row r="839">
          <cell r="A839" t="str">
            <v>anestéziológia a intenzívna medicína - Stac</v>
          </cell>
          <cell r="B839" t="str">
            <v>6025</v>
          </cell>
          <cell r="D839" t="str">
            <v>revízne lekárenstvo - Prac</v>
          </cell>
        </row>
        <row r="840">
          <cell r="A840" t="str">
            <v>angiológia - Stac</v>
          </cell>
          <cell r="B840" t="str">
            <v>6056</v>
          </cell>
          <cell r="D840" t="str">
            <v>revízne lekárstvo - Amb</v>
          </cell>
        </row>
        <row r="841">
          <cell r="A841" t="str">
            <v>arytmia a koronárna jednotka - Stac</v>
          </cell>
          <cell r="B841" t="str">
            <v>6278</v>
          </cell>
          <cell r="D841" t="str">
            <v>revízne lekárstvo - Prac</v>
          </cell>
        </row>
        <row r="842">
          <cell r="A842" t="str">
            <v>audiológia - Stac</v>
          </cell>
          <cell r="B842" t="str">
            <v>6075</v>
          </cell>
          <cell r="D842" t="str">
            <v>revízne zubné lekárstvo - Prac</v>
          </cell>
        </row>
        <row r="843">
          <cell r="A843" t="str">
            <v>cievna chirurgia - Stac</v>
          </cell>
          <cell r="B843" t="str">
            <v>6068</v>
          </cell>
          <cell r="D843" t="str">
            <v>riaditeľ, sekretariát riaditeľa - Nemed</v>
          </cell>
        </row>
        <row r="844">
          <cell r="A844" t="str">
            <v>cystická fibróza - Stac</v>
          </cell>
          <cell r="B844" t="str">
            <v>6091</v>
          </cell>
          <cell r="D844" t="str">
            <v>rýchla lekárska pomoc - Amb</v>
          </cell>
        </row>
        <row r="845">
          <cell r="A845" t="str">
            <v>dermatovenerológia - Stac</v>
          </cell>
          <cell r="B845" t="str">
            <v>6018</v>
          </cell>
          <cell r="D845" t="str">
            <v>rýchla lekárska pomoc - Prac</v>
          </cell>
        </row>
        <row r="846">
          <cell r="A846" t="str">
            <v>detská dermatovenerológia - Stac</v>
          </cell>
          <cell r="B846" t="str">
            <v>6116</v>
          </cell>
          <cell r="D846" t="str">
            <v>rýchla lekárska pomoc s vybavením mobilnej intenzívnej jednotky - Amb</v>
          </cell>
        </row>
        <row r="847">
          <cell r="A847" t="str">
            <v>detská chirurgia - Stac</v>
          </cell>
          <cell r="B847" t="str">
            <v>6107</v>
          </cell>
          <cell r="D847" t="str">
            <v>rýchla zdravotná pomoc - Amb</v>
          </cell>
        </row>
        <row r="848">
          <cell r="A848" t="str">
            <v>detská onkológia - Stac</v>
          </cell>
          <cell r="B848" t="str">
            <v>6219</v>
          </cell>
          <cell r="D848" t="str">
            <v>rýchla zdravotná pomoc - Prac</v>
          </cell>
        </row>
        <row r="849">
          <cell r="A849" t="str">
            <v>detská psychiatria - Stac</v>
          </cell>
          <cell r="B849" t="str">
            <v>6105</v>
          </cell>
          <cell r="D849" t="str">
            <v>sestra - Odd</v>
          </cell>
        </row>
        <row r="850">
          <cell r="A850" t="str">
            <v>diabetológia, poruchy látkovej premeny a výživy - Stac</v>
          </cell>
          <cell r="B850" t="str">
            <v>6050</v>
          </cell>
          <cell r="D850" t="str">
            <v>sestra - Prac</v>
          </cell>
        </row>
        <row r="851">
          <cell r="A851" t="str">
            <v>dialyzačné - Stac</v>
          </cell>
          <cell r="B851" t="str">
            <v>6208</v>
          </cell>
          <cell r="D851" t="str">
            <v>sexuológia - Stac</v>
          </cell>
        </row>
        <row r="852">
          <cell r="A852" t="str">
            <v>dlhodobo chorých - Stac</v>
          </cell>
          <cell r="B852" t="str">
            <v>6205</v>
          </cell>
          <cell r="D852" t="str">
            <v>sklad materiálu - Nemed</v>
          </cell>
        </row>
        <row r="853">
          <cell r="A853" t="str">
            <v>dorastové lekárstvo - Stac</v>
          </cell>
          <cell r="B853" t="str">
            <v>6022</v>
          </cell>
          <cell r="D853" t="str">
            <v>sklad potravín - Nemed</v>
          </cell>
        </row>
        <row r="854">
          <cell r="A854" t="str">
            <v>endokrinológia - Stac</v>
          </cell>
          <cell r="B854" t="str">
            <v>6064</v>
          </cell>
          <cell r="D854" t="str">
            <v>služby zdravia pri práci - Amb</v>
          </cell>
        </row>
        <row r="855">
          <cell r="A855" t="str">
            <v>ergoterapia - Stac</v>
          </cell>
          <cell r="B855" t="str">
            <v>6135</v>
          </cell>
          <cell r="D855" t="str">
            <v>služby zdravia pri práci - Prac</v>
          </cell>
        </row>
        <row r="856">
          <cell r="A856" t="str">
            <v>foniatria - Stac</v>
          </cell>
          <cell r="B856" t="str">
            <v>6044</v>
          </cell>
          <cell r="D856" t="str">
            <v>sociálna práca v zdravotníctve - Amb</v>
          </cell>
        </row>
        <row r="857">
          <cell r="A857" t="str">
            <v>fyziatria, balneológia a liečebná rehabilitácia - Stac</v>
          </cell>
          <cell r="B857" t="str">
            <v>6027</v>
          </cell>
          <cell r="D857" t="str">
            <v>sociálna práca v zdravotníctve - Prac</v>
          </cell>
        </row>
        <row r="858">
          <cell r="A858" t="str">
            <v>fyzioterapia funkčných a štrukturálnych porúch pohybového systému - Stac</v>
          </cell>
          <cell r="B858" t="str">
            <v>6274</v>
          </cell>
          <cell r="D858" t="str">
            <v>sonografia - Prac</v>
          </cell>
        </row>
        <row r="859">
          <cell r="A859" t="str">
            <v>fyzioterapia porúch CNS - Stac</v>
          </cell>
          <cell r="B859" t="str">
            <v>6275</v>
          </cell>
          <cell r="D859" t="str">
            <v>sonografia - SVLZ</v>
          </cell>
        </row>
        <row r="860">
          <cell r="A860" t="str">
            <v>fyzioterapia porúch psychomotorického vývoja - Stac</v>
          </cell>
          <cell r="B860" t="str">
            <v>6273</v>
          </cell>
          <cell r="D860" t="str">
            <v>spaľovňa - Nemed</v>
          </cell>
        </row>
        <row r="861">
          <cell r="A861" t="str">
            <v>fyzioterapia psychosomatických a civilizačných ochorení - Stac</v>
          </cell>
          <cell r="B861" t="str">
            <v>6282</v>
          </cell>
          <cell r="D861" t="str">
            <v>spoločné vyšetrovacie a liečebné zložky (SVLZ) - SVLZ</v>
          </cell>
        </row>
        <row r="862">
          <cell r="A862" t="str">
            <v>fyzioterapia respiračných ochorení - Stac</v>
          </cell>
          <cell r="B862" t="str">
            <v>6288</v>
          </cell>
          <cell r="D862" t="str">
            <v>spondylochirurgia - Amb</v>
          </cell>
        </row>
        <row r="863">
          <cell r="A863" t="str">
            <v>fyzioterapia v športe a telovýchove - Stac</v>
          </cell>
          <cell r="B863" t="str">
            <v>6276</v>
          </cell>
          <cell r="D863" t="str">
            <v>spondylochirurgia - AmbCP</v>
          </cell>
        </row>
        <row r="864">
          <cell r="A864" t="str">
            <v>gastroenterológia - Stac</v>
          </cell>
          <cell r="B864" t="str">
            <v>6048</v>
          </cell>
          <cell r="D864" t="str">
            <v>spondylochirurgia - Odd</v>
          </cell>
        </row>
        <row r="865">
          <cell r="A865" t="str">
            <v>gastroenterologická chirurgia - Stac</v>
          </cell>
          <cell r="B865" t="str">
            <v>6222</v>
          </cell>
          <cell r="D865" t="str">
            <v>spondylochirurgia - Prac</v>
          </cell>
        </row>
        <row r="866">
          <cell r="A866" t="str">
            <v>geriatria - Stac</v>
          </cell>
          <cell r="B866" t="str">
            <v>6060</v>
          </cell>
          <cell r="D866" t="str">
            <v>správa a údržba budov - Nemed</v>
          </cell>
        </row>
        <row r="867">
          <cell r="A867" t="str">
            <v>gerontopsychiatria - Stac</v>
          </cell>
          <cell r="B867" t="str">
            <v>6074</v>
          </cell>
          <cell r="D867" t="str">
            <v>správa autoparku - Nemed</v>
          </cell>
        </row>
        <row r="868">
          <cell r="A868" t="str">
            <v>gynekológia a pôrodníctvo - Stac</v>
          </cell>
          <cell r="B868" t="str">
            <v>6009</v>
          </cell>
          <cell r="D868" t="e">
            <v>#N/A</v>
          </cell>
        </row>
        <row r="869">
          <cell r="A869" t="str">
            <v>gynekologická sexuológia - Stac</v>
          </cell>
          <cell r="B869" t="str">
            <v>6067</v>
          </cell>
          <cell r="D869" t="str">
            <v>stomatológia - Amb</v>
          </cell>
        </row>
        <row r="870">
          <cell r="A870" t="str">
            <v>gynekologická urológia - Stac</v>
          </cell>
          <cell r="B870" t="str">
            <v>6312</v>
          </cell>
          <cell r="D870" t="str">
            <v>stomatológia - JZS</v>
          </cell>
        </row>
        <row r="871">
          <cell r="A871" t="str">
            <v>hematológia a transfuziológia - Stac</v>
          </cell>
          <cell r="B871" t="str">
            <v>6031</v>
          </cell>
          <cell r="D871" t="str">
            <v>stomatológia - Odd</v>
          </cell>
        </row>
        <row r="872">
          <cell r="A872" t="str">
            <v>hepatológia - Stac</v>
          </cell>
          <cell r="B872" t="str">
            <v>6216</v>
          </cell>
          <cell r="D872" t="str">
            <v>stomatológia - Stac</v>
          </cell>
        </row>
        <row r="873">
          <cell r="A873" t="str">
            <v>hrudníková chirurgia - Stac</v>
          </cell>
          <cell r="B873" t="str">
            <v>6106</v>
          </cell>
          <cell r="D873" t="str">
            <v>stomatológia - SVLZ</v>
          </cell>
        </row>
        <row r="874">
          <cell r="A874" t="str">
            <v>chirurgia - Stac</v>
          </cell>
          <cell r="B874" t="str">
            <v>6010</v>
          </cell>
          <cell r="D874" t="str">
            <v>stomatologická protetika - Amb</v>
          </cell>
        </row>
        <row r="875">
          <cell r="A875" t="str">
            <v>infektológia - Stac</v>
          </cell>
          <cell r="B875" t="str">
            <v>6002</v>
          </cell>
          <cell r="D875" t="str">
            <v>stomatologická protetika - Stac</v>
          </cell>
        </row>
        <row r="876">
          <cell r="A876" t="str">
            <v>kardiochirurgia - Stac</v>
          </cell>
          <cell r="B876" t="str">
            <v>6069</v>
          </cell>
          <cell r="D876" t="str">
            <v>stravovanie zamestnancov - Nemed</v>
          </cell>
        </row>
        <row r="877">
          <cell r="A877" t="str">
            <v>kardiológia - Stac</v>
          </cell>
          <cell r="B877" t="str">
            <v>6049</v>
          </cell>
          <cell r="D877" t="str">
            <v>strážna služba - Nemed</v>
          </cell>
        </row>
        <row r="878">
          <cell r="A878" t="str">
            <v>klinická imunológia a alergológia - Stac</v>
          </cell>
          <cell r="B878" t="str">
            <v>6040</v>
          </cell>
          <cell r="D878" t="str">
            <v>súdne lekárstvo - Amb</v>
          </cell>
        </row>
        <row r="879">
          <cell r="A879" t="str">
            <v>klinická logopédia - Stac</v>
          </cell>
          <cell r="B879" t="str">
            <v>6141</v>
          </cell>
          <cell r="D879" t="str">
            <v>súdne lekárstvo - Odd</v>
          </cell>
        </row>
        <row r="880">
          <cell r="A880" t="str">
            <v>klinická onkológia - Stac</v>
          </cell>
          <cell r="B880" t="str">
            <v>6019</v>
          </cell>
          <cell r="D880" t="str">
            <v>súdne lekárstvo - Prac</v>
          </cell>
        </row>
        <row r="881">
          <cell r="A881" t="str">
            <v>klinická psychológia - Stac</v>
          </cell>
          <cell r="B881" t="str">
            <v>6144</v>
          </cell>
          <cell r="D881" t="str">
            <v>súdne lekárstvo - SVLZ</v>
          </cell>
        </row>
        <row r="882">
          <cell r="A882" t="str">
            <v>letecké lekárstvo - Stac</v>
          </cell>
          <cell r="B882" t="str">
            <v>6076</v>
          </cell>
          <cell r="D882" t="str">
            <v>svetloliečba - Odd</v>
          </cell>
        </row>
        <row r="883">
          <cell r="A883" t="str">
            <v>liečebná pedagogika - Stac</v>
          </cell>
          <cell r="B883" t="str">
            <v>6143</v>
          </cell>
          <cell r="D883" t="str">
            <v>svetloliečba - Prac</v>
          </cell>
        </row>
        <row r="884">
          <cell r="A884" t="str">
            <v>liečebná rehabilitácia a fyzioterapia porúch vybraných systémov - Stac</v>
          </cell>
          <cell r="B884" t="str">
            <v>6291</v>
          </cell>
          <cell r="D884" t="str">
            <v>špecializovaná urgentná starostlivosť - Prac</v>
          </cell>
        </row>
        <row r="885">
          <cell r="A885" t="str">
            <v>liečebná telesná výchova - Stac</v>
          </cell>
          <cell r="B885" t="str">
            <v>6136</v>
          </cell>
          <cell r="D885" t="str">
            <v>špeciálna pedagogika - Amb</v>
          </cell>
        </row>
        <row r="886">
          <cell r="A886" t="str">
            <v>magnetická rezonancia - Stac</v>
          </cell>
          <cell r="B886" t="str">
            <v>6228</v>
          </cell>
          <cell r="D886" t="str">
            <v>špeciálna pedagogika - Prac</v>
          </cell>
        </row>
        <row r="887">
          <cell r="A887" t="str">
            <v>mamológia - Stac</v>
          </cell>
          <cell r="B887" t="str">
            <v>6271</v>
          </cell>
          <cell r="D887" t="str">
            <v>špeciálna rádiológia - Prac</v>
          </cell>
        </row>
        <row r="888">
          <cell r="A888" t="str">
            <v>materno-fetálna medicína - Stac</v>
          </cell>
          <cell r="B888" t="str">
            <v>6130</v>
          </cell>
          <cell r="D888" t="str">
            <v>špeciálna rádiológia - SVLZ</v>
          </cell>
        </row>
        <row r="889">
          <cell r="A889" t="str">
            <v>maxilofaciálna chirurgia - Stac</v>
          </cell>
          <cell r="B889" t="str">
            <v>6070</v>
          </cell>
          <cell r="D889" t="str">
            <v>techniky terapie lymfedému - SVLZ</v>
          </cell>
        </row>
        <row r="890">
          <cell r="A890" t="str">
            <v>medicína drogových závislostí - Stac</v>
          </cell>
          <cell r="B890" t="str">
            <v>6073</v>
          </cell>
          <cell r="D890" t="str">
            <v>technológia liekových foriem - Odd</v>
          </cell>
        </row>
        <row r="891">
          <cell r="A891" t="str">
            <v>mykológia - Stac</v>
          </cell>
          <cell r="B891" t="str">
            <v>6230</v>
          </cell>
          <cell r="D891" t="str">
            <v>technológia prírodných a syntetických liečiv - Odd</v>
          </cell>
        </row>
        <row r="892">
          <cell r="A892" t="str">
            <v>nefrológia - Stac</v>
          </cell>
          <cell r="B892" t="str">
            <v>6063</v>
          </cell>
          <cell r="D892" t="str">
            <v>technológia rádiofarmák - Amb</v>
          </cell>
        </row>
        <row r="893">
          <cell r="A893" t="str">
            <v>neonatológia - Stac</v>
          </cell>
          <cell r="B893" t="str">
            <v>6051</v>
          </cell>
          <cell r="D893" t="str">
            <v>technológia rádiofarmák - Odd</v>
          </cell>
        </row>
        <row r="894">
          <cell r="A894" t="str">
            <v>nerozlíšené náklady stacionárov - Stac</v>
          </cell>
          <cell r="B894" t="str">
            <v>6978</v>
          </cell>
          <cell r="D894" t="str">
            <v>technológia rádiofarmák - Prac</v>
          </cell>
        </row>
        <row r="895">
          <cell r="A895" t="str">
            <v>neurochirurgia - Stac</v>
          </cell>
          <cell r="B895" t="str">
            <v>6037</v>
          </cell>
          <cell r="D895" t="str">
            <v>technológia rádiofarmák - SVLZ</v>
          </cell>
        </row>
        <row r="896">
          <cell r="A896" t="str">
            <v>neurológia - Stac</v>
          </cell>
          <cell r="B896" t="str">
            <v>6004</v>
          </cell>
          <cell r="D896" t="str">
            <v>telefónna ústredňa - Nemed</v>
          </cell>
        </row>
        <row r="897">
          <cell r="A897" t="str">
            <v>neuropsychiatria - Stac</v>
          </cell>
          <cell r="B897" t="str">
            <v>6223</v>
          </cell>
          <cell r="D897" t="str">
            <v>telovýchovné lekárstvo - Amb</v>
          </cell>
        </row>
        <row r="898">
          <cell r="A898" t="str">
            <v>oftalmológia - Stac</v>
          </cell>
          <cell r="B898" t="str">
            <v>6015</v>
          </cell>
          <cell r="D898" t="str">
            <v>telovýchovné lekárstvo - Odd</v>
          </cell>
        </row>
        <row r="899">
          <cell r="A899" t="str">
            <v>onkológia v gynekológii - Stac</v>
          </cell>
          <cell r="B899" t="str">
            <v>6229</v>
          </cell>
          <cell r="D899" t="str">
            <v>telovýchovné lekárstvo - Prac</v>
          </cell>
        </row>
        <row r="900">
          <cell r="A900" t="str">
            <v>onkológia v chirurgii - Stac</v>
          </cell>
          <cell r="B900" t="str">
            <v>6319</v>
          </cell>
          <cell r="D900" t="str">
            <v>telovýchovné lekárstvo - Stac</v>
          </cell>
        </row>
        <row r="901">
          <cell r="A901" t="str">
            <v>onkológia v otorinolaryngológii - Stac</v>
          </cell>
          <cell r="B901" t="str">
            <v>6079</v>
          </cell>
          <cell r="D901" t="str">
            <v>telovýchovné lekárstvo - SVLZ</v>
          </cell>
        </row>
        <row r="902">
          <cell r="A902" t="str">
            <v>onkológia v urológii - Stac</v>
          </cell>
          <cell r="B902" t="str">
            <v>6322</v>
          </cell>
          <cell r="D902" t="str">
            <v>teploliečba - Odd</v>
          </cell>
        </row>
        <row r="903">
          <cell r="A903" t="str">
            <v>onkológia vo vnútornom lekárstve - Stac</v>
          </cell>
          <cell r="B903" t="str">
            <v>6350</v>
          </cell>
          <cell r="D903" t="str">
            <v>teploliečba - Prac</v>
          </cell>
        </row>
        <row r="904">
          <cell r="A904" t="str">
            <v>ortopédia - Stac</v>
          </cell>
          <cell r="B904" t="str">
            <v>6011</v>
          </cell>
          <cell r="D904" t="str">
            <v>termografické vyšetrenia - Prac</v>
          </cell>
        </row>
        <row r="905">
          <cell r="A905" t="str">
            <v>ortopedická protetika - Stac</v>
          </cell>
          <cell r="B905" t="str">
            <v>6039</v>
          </cell>
          <cell r="D905" t="str">
            <v>termografické vyšetrenia - SVLZ</v>
          </cell>
        </row>
        <row r="906">
          <cell r="A906" t="str">
            <v>osteodenzitometria - Stac</v>
          </cell>
          <cell r="B906" t="str">
            <v>6232</v>
          </cell>
          <cell r="D906" t="str">
            <v>trakčná liečba - Odd</v>
          </cell>
        </row>
        <row r="907">
          <cell r="A907" t="str">
            <v>otorinolaryngológia - Stac</v>
          </cell>
          <cell r="B907" t="str">
            <v>6014</v>
          </cell>
          <cell r="D907" t="str">
            <v>trakčná liečba - Prac</v>
          </cell>
        </row>
        <row r="908">
          <cell r="A908" t="str">
            <v>paliatívna medicína - Stac</v>
          </cell>
          <cell r="B908" t="str">
            <v>6334</v>
          </cell>
          <cell r="D908" t="str">
            <v>transplantačné - Amb</v>
          </cell>
        </row>
        <row r="909">
          <cell r="A909" t="str">
            <v>pediatria - Stac</v>
          </cell>
          <cell r="B909" t="str">
            <v>6007</v>
          </cell>
          <cell r="D909" t="str">
            <v>transplantačné - Odd</v>
          </cell>
        </row>
        <row r="910">
          <cell r="A910" t="str">
            <v>pediatrická endokrinológia - Stac</v>
          </cell>
          <cell r="B910" t="str">
            <v>6153</v>
          </cell>
          <cell r="D910" t="str">
            <v>transplantačné - Prac</v>
          </cell>
        </row>
        <row r="911">
          <cell r="A911" t="str">
            <v>pediatrická gastroenterológia, hepatológia a výživa - Stac</v>
          </cell>
          <cell r="B911" t="str">
            <v>6154</v>
          </cell>
          <cell r="D911" t="str">
            <v>tropická medicína - Amb</v>
          </cell>
        </row>
        <row r="912">
          <cell r="A912" t="str">
            <v>pediatrická gynekológia - Stac</v>
          </cell>
          <cell r="B912" t="str">
            <v>6017</v>
          </cell>
          <cell r="D912" t="str">
            <v>tropická medicína - Odd</v>
          </cell>
        </row>
        <row r="913">
          <cell r="A913" t="str">
            <v>pediatrická hematológia a onkológia - Stac</v>
          </cell>
          <cell r="B913" t="str">
            <v>6329</v>
          </cell>
          <cell r="D913" t="str">
            <v>tropická medicína - Stac</v>
          </cell>
        </row>
        <row r="914">
          <cell r="A914" t="str">
            <v>pediatrická imunológia a alergiológia - Stac</v>
          </cell>
          <cell r="B914" t="str">
            <v>6140</v>
          </cell>
          <cell r="D914" t="str">
            <v>údržba - Nemed</v>
          </cell>
        </row>
        <row r="915">
          <cell r="A915" t="str">
            <v>pediatrická infektológia - Stac</v>
          </cell>
          <cell r="B915" t="str">
            <v>6331</v>
          </cell>
          <cell r="D915" t="str">
            <v>ultrazvuk v gynekológii a pôrodníctve - Amb</v>
          </cell>
        </row>
        <row r="916">
          <cell r="A916" t="str">
            <v>pediatrická kardiológia - Stac</v>
          </cell>
          <cell r="B916" t="str">
            <v>6155</v>
          </cell>
          <cell r="D916" t="str">
            <v>ultrazvuk v gynekológii a pôrodníctve - Prac</v>
          </cell>
        </row>
        <row r="917">
          <cell r="A917" t="str">
            <v>pediatrická nefrológia - Stac</v>
          </cell>
          <cell r="B917" t="str">
            <v>6163</v>
          </cell>
          <cell r="D917" t="str">
            <v>ultrazvuk v gynekológii a pôrodníctve - SVLZ</v>
          </cell>
        </row>
        <row r="918">
          <cell r="A918" t="str">
            <v>pediatrická neurológia - Stac</v>
          </cell>
          <cell r="B918" t="str">
            <v>6104</v>
          </cell>
          <cell r="D918" t="str">
            <v>univerzálna tkanivová banka (orgánová banka) - Prac</v>
          </cell>
        </row>
        <row r="919">
          <cell r="A919" t="str">
            <v>pediatrická oftalmológia - Stac</v>
          </cell>
          <cell r="B919" t="str">
            <v>6336</v>
          </cell>
          <cell r="D919" t="str">
            <v>univerzálna tkanivová banka (orgánová banka) - SVLZ</v>
          </cell>
        </row>
        <row r="920">
          <cell r="A920" t="str">
            <v>pediatrická ortopédia - Stac</v>
          </cell>
          <cell r="B920" t="str">
            <v>6108</v>
          </cell>
          <cell r="D920" t="str">
            <v>upratovanie - Nemed</v>
          </cell>
        </row>
        <row r="921">
          <cell r="A921" t="str">
            <v>pediatrická otorinolaryngológia - Stac</v>
          </cell>
          <cell r="B921" t="str">
            <v>6114</v>
          </cell>
          <cell r="D921" t="str">
            <v>úrazová chirurgia - Amb</v>
          </cell>
        </row>
        <row r="922">
          <cell r="A922" t="str">
            <v>pediatrická pneumológia a ftizeológia - Stac</v>
          </cell>
          <cell r="B922" t="str">
            <v>6156</v>
          </cell>
          <cell r="D922" t="str">
            <v>úrazová chirurgia - AmbCP</v>
          </cell>
        </row>
        <row r="923">
          <cell r="A923" t="str">
            <v>pediatrická rádiológia - Stac</v>
          </cell>
          <cell r="B923" t="str">
            <v>6393</v>
          </cell>
          <cell r="D923" t="str">
            <v>úrazová chirurgia - JZS</v>
          </cell>
        </row>
        <row r="924">
          <cell r="A924" t="str">
            <v>pediatrická reumatológia - Stac</v>
          </cell>
          <cell r="B924" t="str">
            <v>6145</v>
          </cell>
          <cell r="D924" t="str">
            <v>úrazová chirurgia - Odd</v>
          </cell>
        </row>
        <row r="925">
          <cell r="A925" t="str">
            <v>pediatrická urológia - Stac</v>
          </cell>
          <cell r="B925" t="str">
            <v>6109</v>
          </cell>
          <cell r="D925" t="str">
            <v>úrazová chirurgia - Stac</v>
          </cell>
        </row>
        <row r="926">
          <cell r="A926" t="str">
            <v>plastická chirurgia - Stac</v>
          </cell>
          <cell r="B926" t="str">
            <v>6038</v>
          </cell>
          <cell r="D926" t="str">
            <v>urgentná medicína - Amb</v>
          </cell>
        </row>
        <row r="927">
          <cell r="A927" t="str">
            <v>pneumológia a ftizeológia - Stac</v>
          </cell>
          <cell r="B927" t="str">
            <v>6003</v>
          </cell>
          <cell r="D927" t="str">
            <v>urgentná medicína - AmbCP</v>
          </cell>
        </row>
        <row r="928">
          <cell r="A928" t="str">
            <v>poruchy metabolizmu - Stac</v>
          </cell>
          <cell r="B928" t="str">
            <v>6220</v>
          </cell>
          <cell r="D928" t="str">
            <v>urgentná medicína - Odd</v>
          </cell>
        </row>
        <row r="929">
          <cell r="A929" t="str">
            <v>pracovné lekárstvo - Stac</v>
          </cell>
          <cell r="B929" t="str">
            <v>6006</v>
          </cell>
          <cell r="D929" t="str">
            <v>urgentná medicína - Prac</v>
          </cell>
        </row>
        <row r="930">
          <cell r="A930" t="str">
            <v>psychiatria - Stac</v>
          </cell>
          <cell r="B930" t="str">
            <v>6005</v>
          </cell>
          <cell r="D930" t="str">
            <v>urgentná medicína - Stac</v>
          </cell>
        </row>
        <row r="931">
          <cell r="A931" t="str">
            <v>psychiatria pre dospelých - Stac</v>
          </cell>
          <cell r="B931" t="str">
            <v>6352</v>
          </cell>
          <cell r="D931" t="str">
            <v>urológia - Amb</v>
          </cell>
        </row>
        <row r="932">
          <cell r="A932" t="str">
            <v>psychiatrická sexuológia - Stac</v>
          </cell>
          <cell r="B932" t="str">
            <v>6367</v>
          </cell>
          <cell r="D932" t="str">
            <v>urológia - AmbCP</v>
          </cell>
        </row>
        <row r="933">
          <cell r="A933" t="str">
            <v>psychosomatická a behaviorálna medicína - Stac</v>
          </cell>
          <cell r="B933" t="str">
            <v>6231</v>
          </cell>
          <cell r="D933" t="str">
            <v>urológia - JZS</v>
          </cell>
        </row>
        <row r="934">
          <cell r="A934" t="str">
            <v>psychoterapia - Stac</v>
          </cell>
          <cell r="B934" t="str">
            <v>6241</v>
          </cell>
          <cell r="D934" t="str">
            <v>urológia - Odd</v>
          </cell>
        </row>
        <row r="935">
          <cell r="A935" t="str">
            <v>rehabilitácia v detskom veku - Stac</v>
          </cell>
          <cell r="B935" t="str">
            <v>6335</v>
          </cell>
          <cell r="D935" t="str">
            <v>urológia - Prac</v>
          </cell>
        </row>
        <row r="936">
          <cell r="A936" t="str">
            <v>rehabilitácia v gynekológii - Stac</v>
          </cell>
          <cell r="B936" t="str">
            <v>6337</v>
          </cell>
          <cell r="D936" t="str">
            <v>urológia - Stac</v>
          </cell>
        </row>
        <row r="937">
          <cell r="A937" t="str">
            <v>rehabilitácia v pôrodníctve - Stac</v>
          </cell>
          <cell r="B937" t="str">
            <v>6339</v>
          </cell>
          <cell r="D937" t="str">
            <v>urológia - SVLZ</v>
          </cell>
        </row>
        <row r="938">
          <cell r="A938" t="str">
            <v>reprodukčná medicína - Stac</v>
          </cell>
          <cell r="B938" t="str">
            <v>6289</v>
          </cell>
          <cell r="D938" t="str">
            <v>úsek pre ošetrovateľstvo - Nemed</v>
          </cell>
        </row>
        <row r="939">
          <cell r="A939" t="str">
            <v>reumatológia - Stac</v>
          </cell>
          <cell r="B939" t="str">
            <v>6045</v>
          </cell>
          <cell r="D939" t="str">
            <v>vaňové a bazénové kúpele - Odd</v>
          </cell>
        </row>
        <row r="940">
          <cell r="A940" t="str">
            <v>sexuológia - Stac</v>
          </cell>
          <cell r="B940" t="str">
            <v>6340</v>
          </cell>
          <cell r="D940" t="str">
            <v>vaňové a bazénové kúpele - Prac</v>
          </cell>
        </row>
        <row r="941">
          <cell r="A941" t="str">
            <v>stomatológia - Stac</v>
          </cell>
          <cell r="B941" t="str">
            <v>6016</v>
          </cell>
          <cell r="D941" t="str">
            <v>vedľajšia hospodárska činnosť - Nemed</v>
          </cell>
        </row>
        <row r="942">
          <cell r="A942" t="str">
            <v>stomatologická protetika - Stac</v>
          </cell>
          <cell r="B942" t="str">
            <v>6055</v>
          </cell>
          <cell r="D942" t="str">
            <v>verejné zdravotníctvo - Amb</v>
          </cell>
        </row>
        <row r="943">
          <cell r="A943" t="str">
            <v>telovýchovné lekárstvo - Stac</v>
          </cell>
          <cell r="B943" t="str">
            <v>6026</v>
          </cell>
          <cell r="D943" t="str">
            <v>verejné zdravotníctvo - Prac</v>
          </cell>
        </row>
        <row r="944">
          <cell r="A944" t="str">
            <v>tropická medicína - Stac</v>
          </cell>
          <cell r="B944" t="str">
            <v>6226</v>
          </cell>
          <cell r="D944" t="str">
            <v>veterinárna farmácia - Odd</v>
          </cell>
        </row>
        <row r="945">
          <cell r="A945" t="str">
            <v>úrazová chirurgia - Stac</v>
          </cell>
          <cell r="B945" t="str">
            <v>6013</v>
          </cell>
          <cell r="D945" t="str">
            <v>veterinárne lieky - Odd</v>
          </cell>
        </row>
        <row r="946">
          <cell r="A946" t="str">
            <v>urgentná medicína - Stac</v>
          </cell>
          <cell r="B946" t="str">
            <v>6032</v>
          </cell>
          <cell r="D946" t="str">
            <v>vlásenkárstvo - výroba parochní v zdravotníctve - Prac</v>
          </cell>
        </row>
        <row r="947">
          <cell r="A947" t="str">
            <v>urológia - Stac</v>
          </cell>
          <cell r="B947" t="str">
            <v>6012</v>
          </cell>
          <cell r="D947" t="str">
            <v>vnútorné lekárstvo - Amb</v>
          </cell>
        </row>
        <row r="948">
          <cell r="A948" t="str">
            <v>vnútorné lekárstvo - Stac</v>
          </cell>
          <cell r="B948" t="str">
            <v>6001</v>
          </cell>
          <cell r="D948" t="str">
            <v>vnútorné lekárstvo - AmbCP</v>
          </cell>
        </row>
        <row r="949">
          <cell r="A949" t="str">
            <v>všeobecná starostlivosť o deti a dorast - Stac</v>
          </cell>
          <cell r="B949" t="str">
            <v>6008</v>
          </cell>
          <cell r="D949" t="str">
            <v>vnútorné lekárstvo - Odd</v>
          </cell>
        </row>
        <row r="950">
          <cell r="A950" t="str">
            <v>všeobecné lekárstvo - Stac</v>
          </cell>
          <cell r="B950" t="str">
            <v>6020</v>
          </cell>
          <cell r="D950" t="str">
            <v>vnútorné lekárstvo - Prac</v>
          </cell>
        </row>
        <row r="951">
          <cell r="A951" t="str">
            <v>anestéziológia a intenzívna medicína - AmbCP</v>
          </cell>
          <cell r="B951" t="str">
            <v>8025</v>
          </cell>
          <cell r="D951" t="str">
            <v>vnútorné lekárstvo - Stac</v>
          </cell>
        </row>
        <row r="952">
          <cell r="A952" t="str">
            <v>centrálny príjem - AmbCP</v>
          </cell>
          <cell r="B952" t="str">
            <v>8184</v>
          </cell>
          <cell r="D952" t="str">
            <v>vnútorné lekárstvo - SVLZ</v>
          </cell>
        </row>
        <row r="953">
          <cell r="A953" t="str">
            <v>cievna chirurgia - AmbCP</v>
          </cell>
          <cell r="B953" t="str">
            <v>8068</v>
          </cell>
          <cell r="D953" t="str">
            <v>vodoliečba - Odd</v>
          </cell>
        </row>
        <row r="954">
          <cell r="A954" t="str">
            <v>dermatovenerológia - AmbCP</v>
          </cell>
          <cell r="B954" t="str">
            <v>8018</v>
          </cell>
          <cell r="D954" t="str">
            <v>vodoliečba - Prac</v>
          </cell>
        </row>
        <row r="955">
          <cell r="A955" t="str">
            <v>detská chirurgia - AmbCP</v>
          </cell>
          <cell r="B955" t="str">
            <v>8107</v>
          </cell>
          <cell r="D955" t="str">
            <v>vrátnica - Nemed</v>
          </cell>
        </row>
        <row r="956">
          <cell r="A956" t="str">
            <v>dlhodobo chorých - AmbCP</v>
          </cell>
          <cell r="B956" t="str">
            <v>8205</v>
          </cell>
          <cell r="D956" t="str">
            <v>vrtuľníková záchranná zdravotná služba - Amb</v>
          </cell>
        </row>
        <row r="957">
          <cell r="A957" t="str">
            <v>doliečovacie - AmbCP</v>
          </cell>
          <cell r="B957" t="str">
            <v>8192</v>
          </cell>
          <cell r="D957" t="str">
            <v>vrtuľníková záchranná zdravotná služba - Prac</v>
          </cell>
        </row>
        <row r="958">
          <cell r="A958" t="str">
            <v>fyziatria, balneológia a liečebná rehabilitácia - AmbCP</v>
          </cell>
          <cell r="B958" t="str">
            <v>8027</v>
          </cell>
          <cell r="D958" t="str">
            <v>všeobecná starostlivosť o deti a dorast - Amb</v>
          </cell>
        </row>
        <row r="959">
          <cell r="A959" t="str">
            <v>gastroenterológia - AmbCP</v>
          </cell>
          <cell r="B959" t="str">
            <v>8048</v>
          </cell>
          <cell r="D959" t="str">
            <v>všeobecná starostlivosť o deti a dorast - Stac</v>
          </cell>
        </row>
        <row r="960">
          <cell r="A960" t="str">
            <v>geriatria - AmbCP</v>
          </cell>
          <cell r="B960" t="str">
            <v>8060</v>
          </cell>
          <cell r="D960" t="str">
            <v>všeobecné lekárstvo - Amb</v>
          </cell>
        </row>
        <row r="961">
          <cell r="A961" t="str">
            <v>gynekológia a pôrodníctvo - AmbCP</v>
          </cell>
          <cell r="B961" t="str">
            <v>8009</v>
          </cell>
          <cell r="D961" t="str">
            <v>všeobecné lekárstvo - Stac</v>
          </cell>
        </row>
        <row r="962">
          <cell r="A962" t="str">
            <v>hematológia a transfuziológia - AmbCP</v>
          </cell>
          <cell r="B962" t="str">
            <v>8031</v>
          </cell>
          <cell r="D962" t="str">
            <v>všeobecné lekárstvo - SVLZ</v>
          </cell>
        </row>
        <row r="963">
          <cell r="A963" t="str">
            <v>chirurgia - AmbCP</v>
          </cell>
          <cell r="B963" t="str">
            <v>8010</v>
          </cell>
          <cell r="D963" t="str">
            <v>výdajňa a servis audio-protetických zdravotníckych pomôcok - Prac</v>
          </cell>
        </row>
        <row r="964">
          <cell r="A964" t="str">
            <v>infektológia - AmbCP</v>
          </cell>
          <cell r="B964" t="str">
            <v>8002</v>
          </cell>
          <cell r="D964" t="str">
            <v>výdajňa a servis ortopedicko-protetických zdravotníckych pomôcok - Prac</v>
          </cell>
        </row>
        <row r="965">
          <cell r="A965" t="str">
            <v>kardiológia - AmbCP</v>
          </cell>
          <cell r="B965" t="str">
            <v>8049</v>
          </cell>
          <cell r="D965" t="str">
            <v>výchova k zdraviu - Prac</v>
          </cell>
        </row>
        <row r="966">
          <cell r="A966" t="str">
            <v>klinická biochémia - AmbCP</v>
          </cell>
          <cell r="B966" t="str">
            <v>8024</v>
          </cell>
          <cell r="D966" t="str">
            <v>vyšetrovacie metódy v genetike - SVLZ</v>
          </cell>
        </row>
        <row r="967">
          <cell r="A967" t="str">
            <v>klinická onkológia - AmbCP</v>
          </cell>
          <cell r="B967" t="str">
            <v>8019</v>
          </cell>
          <cell r="D967" t="str">
            <v>vyšetrovacie metódy v kardiológii - Prac</v>
          </cell>
        </row>
        <row r="968">
          <cell r="A968" t="str">
            <v>maxilofaciálna chirurgia - AmbCP</v>
          </cell>
          <cell r="B968" t="str">
            <v>8070</v>
          </cell>
          <cell r="D968" t="str">
            <v>vyšetrovacie metódy v kardiológii - SVLZ</v>
          </cell>
        </row>
        <row r="969">
          <cell r="A969" t="str">
            <v>neonatológia - AmbCP</v>
          </cell>
          <cell r="B969" t="str">
            <v>8051</v>
          </cell>
          <cell r="D969" t="str">
            <v>vyšetrovacie metódy v klinickej biochémii - SVLZ</v>
          </cell>
        </row>
        <row r="970">
          <cell r="A970" t="str">
            <v>nerozlíšené náklady centrálneho príjmu - AmbCP</v>
          </cell>
          <cell r="B970" t="str">
            <v>8978</v>
          </cell>
          <cell r="D970" t="str">
            <v>vyšetrovacie metódy v klinickej cytológii - SVLZ</v>
          </cell>
        </row>
        <row r="971">
          <cell r="A971" t="str">
            <v>neurochirurgia - AmbCP</v>
          </cell>
          <cell r="B971" t="str">
            <v>8037</v>
          </cell>
          <cell r="D971" t="str">
            <v>vyšetrovacie metódy v klinickej mikrobiológii - SVLZ</v>
          </cell>
        </row>
        <row r="972">
          <cell r="A972" t="str">
            <v>neurológia - AmbCP</v>
          </cell>
          <cell r="B972" t="str">
            <v>8004</v>
          </cell>
          <cell r="D972" t="str">
            <v>vyšetrovacie metódy v klinickej neurofyziológii a neurodiagnostike - Prac</v>
          </cell>
        </row>
        <row r="973">
          <cell r="A973" t="str">
            <v>oftalmológia - AmbCP</v>
          </cell>
          <cell r="B973" t="str">
            <v>8015</v>
          </cell>
          <cell r="D973" t="str">
            <v>vyšetrovacie metódy v klinickej neurofyziológii a neurodiagnostike - SVLZ</v>
          </cell>
        </row>
        <row r="974">
          <cell r="A974" t="str">
            <v>ortopédia - AmbCP</v>
          </cell>
          <cell r="B974" t="str">
            <v>8011</v>
          </cell>
          <cell r="D974" t="str">
            <v>vyšetrovacie metódy v lekárskej genetike - SVLZ</v>
          </cell>
        </row>
        <row r="975">
          <cell r="A975" t="str">
            <v>otorinolaryngológia - AmbCP</v>
          </cell>
          <cell r="B975" t="str">
            <v>8014</v>
          </cell>
          <cell r="D975" t="str">
            <v>vyšetrovacie metódy v mikrobiológii a biológii životného prostredia - SVLZ</v>
          </cell>
        </row>
        <row r="976">
          <cell r="A976" t="str">
            <v>paliatívna medicína - AmbCP</v>
          </cell>
          <cell r="B976" t="str">
            <v>8334</v>
          </cell>
          <cell r="D976" t="str">
            <v>vyšetrovacie metódy v ochrane zdravia pred ionizujúcim žiarením - SVLZ</v>
          </cell>
        </row>
        <row r="977">
          <cell r="A977" t="str">
            <v>pediatria - AmbCP</v>
          </cell>
          <cell r="B977" t="str">
            <v>8007</v>
          </cell>
          <cell r="D977" t="str">
            <v>vyšetrovacie metódy v patológii a súdnom lekárstve - Prac</v>
          </cell>
        </row>
        <row r="978">
          <cell r="A978" t="str">
            <v>pediatrická infektológia - AmbCP</v>
          </cell>
          <cell r="B978" t="str">
            <v>8331</v>
          </cell>
          <cell r="D978" t="str">
            <v>vyšetrovacie metódy v patológii a súdnom lekárstve - SVLZ</v>
          </cell>
        </row>
        <row r="979">
          <cell r="A979" t="e">
            <v>#N/A</v>
          </cell>
          <cell r="B979" t="str">
            <v>8108</v>
          </cell>
          <cell r="D979" t="str">
            <v>vyšetrovacie metódy v preventívnom pracovnom lekárstve a toxikológii - SVLZ</v>
          </cell>
        </row>
        <row r="980">
          <cell r="A980" t="e">
            <v>#N/A</v>
          </cell>
          <cell r="B980" t="str">
            <v>8114</v>
          </cell>
          <cell r="D980" t="str">
            <v>vyšetrovacie metódy v toxikológii a farmakológii - SVLZ</v>
          </cell>
        </row>
        <row r="981">
          <cell r="A981" t="str">
            <v>plastická chirurgia - AmbCP</v>
          </cell>
          <cell r="B981" t="str">
            <v>8038</v>
          </cell>
          <cell r="D981" t="str">
            <v>záhradnictvo, údržba areálov - Nemed</v>
          </cell>
        </row>
        <row r="982">
          <cell r="A982" t="str">
            <v>pneumológia a ftizeológia - AmbCP</v>
          </cell>
          <cell r="B982" t="str">
            <v>8003</v>
          </cell>
          <cell r="D982" t="str">
            <v>zásahové stredisko záchrannej zdravotnej služby - Prac</v>
          </cell>
        </row>
        <row r="983">
          <cell r="A983" t="str">
            <v>popáleninové - AmbCP</v>
          </cell>
          <cell r="B983" t="str">
            <v>8191</v>
          </cell>
          <cell r="D983" t="str">
            <v>zdravie pri práci - Amb</v>
          </cell>
        </row>
        <row r="984">
          <cell r="A984" t="str">
            <v>psychiatria - AmbCP</v>
          </cell>
          <cell r="B984" t="str">
            <v>8005</v>
          </cell>
          <cell r="D984" t="str">
            <v>zdravotnícka ekológia - Amb</v>
          </cell>
        </row>
        <row r="985">
          <cell r="A985" t="str">
            <v>radiačná onkológia - AmbCP</v>
          </cell>
          <cell r="B985" t="str">
            <v>8043</v>
          </cell>
          <cell r="D985" t="str">
            <v>zdravotnícka ekológia - Prac</v>
          </cell>
        </row>
        <row r="986">
          <cell r="A986" t="str">
            <v>rádiológia - AmbCP</v>
          </cell>
          <cell r="B986" t="str">
            <v>8023</v>
          </cell>
          <cell r="D986" t="str">
            <v>zdravotnícke pomôcky - Amb</v>
          </cell>
        </row>
        <row r="987">
          <cell r="A987" t="str">
            <v>spondylochirurgia - AmbCP</v>
          </cell>
          <cell r="B987" t="str">
            <v>8599</v>
          </cell>
          <cell r="D987" t="str">
            <v>zdravotnícke pomôcky - Prac</v>
          </cell>
        </row>
        <row r="988">
          <cell r="A988" t="str">
            <v>úrazová chirurgia - AmbCP</v>
          </cell>
          <cell r="B988" t="str">
            <v>8013</v>
          </cell>
          <cell r="D988" t="str">
            <v>zubná technika - Amb</v>
          </cell>
        </row>
        <row r="989">
          <cell r="A989" t="str">
            <v>urgentná medicína - AmbCP</v>
          </cell>
          <cell r="B989" t="str">
            <v>8032</v>
          </cell>
          <cell r="D989" t="str">
            <v>zubná technika - Prac</v>
          </cell>
        </row>
        <row r="990">
          <cell r="A990" t="str">
            <v>urológia - AmbCP</v>
          </cell>
          <cell r="B990" t="str">
            <v>8012</v>
          </cell>
          <cell r="D990" t="str">
            <v>zubná technika - SVLZ</v>
          </cell>
        </row>
        <row r="991">
          <cell r="A991" t="str">
            <v>vnútorné lekárstvo - AmbCP</v>
          </cell>
          <cell r="B991" t="str">
            <v>8001</v>
          </cell>
          <cell r="D991" t="str">
            <v>ženská poradňa - Prac</v>
          </cell>
        </row>
        <row r="1101">
          <cell r="D1101" t="str">
            <v>abdominálna ultrasonografia u dospelých - Prac</v>
          </cell>
        </row>
        <row r="1102">
          <cell r="D1102" t="str">
            <v>abdominálna ultrasonografia u dospelých - Stac</v>
          </cell>
        </row>
        <row r="1103">
          <cell r="D1103" t="str">
            <v>abdominálna ultrasonografia u dospelých - SVLZ</v>
          </cell>
        </row>
        <row r="1104">
          <cell r="D1104" t="str">
            <v>afaziológia - Prac</v>
          </cell>
        </row>
        <row r="1105">
          <cell r="D1105" t="str">
            <v>agentúra domácej ošetrovateľskej starostlivosti - Amb</v>
          </cell>
        </row>
        <row r="1106">
          <cell r="D1106" t="str">
            <v>agentúra domácej ošetrovateľskej starostlivosti - Odd</v>
          </cell>
        </row>
        <row r="1107">
          <cell r="D1107" t="str">
            <v>agentúra domácej ošetrovateľskej starostlivosti - Prac</v>
          </cell>
        </row>
        <row r="1108">
          <cell r="D1108" t="str">
            <v>akupunktúra - Amb</v>
          </cell>
        </row>
        <row r="1109">
          <cell r="D1109" t="str">
            <v>akupunktúra - Prac</v>
          </cell>
        </row>
        <row r="1110">
          <cell r="D1110" t="str">
            <v>akupunktúra - SVLZ</v>
          </cell>
        </row>
        <row r="1111">
          <cell r="D1111" t="str">
            <v>algeziológia - Amb</v>
          </cell>
        </row>
        <row r="1112">
          <cell r="D1112" t="str">
            <v>algeziológia - Odd</v>
          </cell>
        </row>
        <row r="1113">
          <cell r="D1113" t="str">
            <v>algeziológia - Stac</v>
          </cell>
        </row>
        <row r="1114">
          <cell r="D1114" t="str">
            <v>algeziológia - SVLZ</v>
          </cell>
        </row>
        <row r="1115">
          <cell r="D1115" t="str">
            <v>andrológia - Amb</v>
          </cell>
        </row>
        <row r="1116">
          <cell r="D1116" t="str">
            <v>andrológia - Stac</v>
          </cell>
        </row>
        <row r="1117">
          <cell r="D1117" t="str">
            <v>anestéziológia a intenzívna medicína - Amb</v>
          </cell>
        </row>
        <row r="1118">
          <cell r="D1118" t="str">
            <v>anestéziológia a intenzívna medicína - AmbCP</v>
          </cell>
        </row>
        <row r="1119">
          <cell r="D1119" t="str">
            <v>anestéziológia a intenzívna medicína - JZS</v>
          </cell>
        </row>
        <row r="1120">
          <cell r="D1120" t="str">
            <v>anestéziológia a intenzívna medicína - Odd</v>
          </cell>
        </row>
        <row r="1121">
          <cell r="D1121" t="str">
            <v>anestéziológia a intenzívna medicína - Prac</v>
          </cell>
        </row>
        <row r="1122">
          <cell r="D1122" t="str">
            <v>anestéziológia a intenzívna medicína - Stac</v>
          </cell>
        </row>
        <row r="1123">
          <cell r="D1123" t="str">
            <v>angiológia - Amb</v>
          </cell>
        </row>
        <row r="1124">
          <cell r="D1124" t="str">
            <v>angiológia - Odd</v>
          </cell>
        </row>
        <row r="1125">
          <cell r="D1125" t="str">
            <v>angiológia - Prac</v>
          </cell>
        </row>
        <row r="1126">
          <cell r="D1126" t="str">
            <v>angiológia - Stac</v>
          </cell>
        </row>
        <row r="1127">
          <cell r="D1127" t="str">
            <v>angiológia - SVLZ</v>
          </cell>
        </row>
        <row r="1128">
          <cell r="D1128" t="str">
            <v>arytmia a koronárna jednotka - Amb</v>
          </cell>
        </row>
        <row r="1129">
          <cell r="D1129" t="str">
            <v>arytmia a koronárna jednotka - Odd</v>
          </cell>
        </row>
        <row r="1130">
          <cell r="D1130" t="str">
            <v>arytmia a koronárna jednotka - Prac</v>
          </cell>
        </row>
        <row r="1131">
          <cell r="D1131" t="str">
            <v>arytmia a koronárna jednotka - Stac</v>
          </cell>
        </row>
        <row r="1132">
          <cell r="D1132" t="str">
            <v>audiológia - Amb</v>
          </cell>
        </row>
        <row r="1133">
          <cell r="D1133" t="str">
            <v>audiológia - Prac</v>
          </cell>
        </row>
        <row r="1134">
          <cell r="D1134" t="str">
            <v>audiológia - Stac</v>
          </cell>
        </row>
        <row r="1135">
          <cell r="D1135" t="str">
            <v>audiometria - Prac</v>
          </cell>
        </row>
        <row r="1136">
          <cell r="D1136" t="str">
            <v>audiometria - SVLZ</v>
          </cell>
        </row>
        <row r="1137">
          <cell r="D1137" t="str">
            <v>audioprotetika - Amb</v>
          </cell>
        </row>
        <row r="1138">
          <cell r="D1138" t="str">
            <v>audioprotetika - Prac</v>
          </cell>
        </row>
        <row r="1139">
          <cell r="D1139" t="e">
            <v>#N/A</v>
          </cell>
        </row>
        <row r="1140">
          <cell r="D1140" t="str">
            <v>biomedicínsky výskum - všeobecne - Odd</v>
          </cell>
        </row>
        <row r="1141">
          <cell r="D1141" t="str">
            <v>biomedicínsky výskum - všeobecne - Prac</v>
          </cell>
        </row>
        <row r="1142">
          <cell r="D1142" t="str">
            <v>centrálna sterilizácia - Odd</v>
          </cell>
        </row>
        <row r="1143">
          <cell r="D1143" t="str">
            <v>centrálna sterilizácia - Prac</v>
          </cell>
        </row>
        <row r="1144">
          <cell r="D1144" t="str">
            <v>centrálna sterilizácia - SVLZ</v>
          </cell>
        </row>
        <row r="1145">
          <cell r="D1145" t="str">
            <v>centrálne operačné sály - Odd</v>
          </cell>
        </row>
        <row r="1146">
          <cell r="D1146" t="str">
            <v>centrálne operačné sály - Prac</v>
          </cell>
        </row>
        <row r="1147">
          <cell r="D1147" t="str">
            <v>centrálne operačné sály - SVLZ</v>
          </cell>
        </row>
        <row r="1148">
          <cell r="D1148" t="str">
            <v>centrálny príjem - Amb</v>
          </cell>
        </row>
        <row r="1149">
          <cell r="D1149" t="str">
            <v>centrálny príjem - AmbCP</v>
          </cell>
        </row>
        <row r="1150">
          <cell r="D1150" t="str">
            <v>centrálny príjem - Odd</v>
          </cell>
        </row>
        <row r="1151">
          <cell r="D1151" t="str">
            <v>centrálny príjem - Prac</v>
          </cell>
        </row>
        <row r="1152">
          <cell r="D1152" t="str">
            <v>centrálny príjem - SVLZ</v>
          </cell>
        </row>
        <row r="1153">
          <cell r="D1153" t="str">
            <v>cievna chirurgia - Amb</v>
          </cell>
        </row>
        <row r="1154">
          <cell r="D1154" t="str">
            <v>cievna chirurgia - AmbCP</v>
          </cell>
        </row>
        <row r="1155">
          <cell r="D1155" t="str">
            <v>cievna chirurgia - JZS</v>
          </cell>
        </row>
        <row r="1156">
          <cell r="D1156" t="str">
            <v>cievna chirurgia - Odd</v>
          </cell>
        </row>
        <row r="1157">
          <cell r="D1157" t="str">
            <v>cievna chirurgia - Stac</v>
          </cell>
        </row>
        <row r="1158">
          <cell r="D1158" t="str">
            <v>cievna chirurgia - SVLZ</v>
          </cell>
        </row>
        <row r="1159">
          <cell r="D1159" t="str">
            <v>cystická fibróza - Amb</v>
          </cell>
        </row>
        <row r="1160">
          <cell r="D1160" t="str">
            <v>cystická fibróza - Odd</v>
          </cell>
        </row>
        <row r="1161">
          <cell r="D1161" t="str">
            <v>cystická fibróza - Prac</v>
          </cell>
        </row>
        <row r="1162">
          <cell r="D1162" t="str">
            <v>cystická fibróza - Stac</v>
          </cell>
        </row>
        <row r="1163">
          <cell r="D1163" t="str">
            <v>cystická fibróza - SVLZ</v>
          </cell>
        </row>
        <row r="1164">
          <cell r="D1164" t="str">
            <v>čeľustná ortopédia - Amb</v>
          </cell>
        </row>
        <row r="1165">
          <cell r="D1165" t="str">
            <v>čeľustná ortopédia - Odd</v>
          </cell>
        </row>
        <row r="1166">
          <cell r="D1166" t="str">
            <v>čeľustná ortopédia - Prac</v>
          </cell>
        </row>
        <row r="1167">
          <cell r="D1167" t="str">
            <v>dentoalveolárna chirurgia - Amb</v>
          </cell>
        </row>
        <row r="1168">
          <cell r="D1168" t="str">
            <v>dentoalveolárna chirurgia - JZS</v>
          </cell>
        </row>
        <row r="1169">
          <cell r="D1169" t="str">
            <v>dentoalveolárna chirurgia - Prac</v>
          </cell>
        </row>
        <row r="1170">
          <cell r="D1170" t="str">
            <v>dermatovenerológia - Amb</v>
          </cell>
        </row>
        <row r="1171">
          <cell r="D1171" t="str">
            <v>dermatovenerológia - AmbCP</v>
          </cell>
        </row>
        <row r="1172">
          <cell r="D1172" t="str">
            <v>dermatovenerológia - JZS</v>
          </cell>
        </row>
        <row r="1173">
          <cell r="D1173" t="str">
            <v>dermatovenerológia - Odd</v>
          </cell>
        </row>
        <row r="1174">
          <cell r="D1174" t="str">
            <v>dermatovenerológia - Prac</v>
          </cell>
        </row>
        <row r="1175">
          <cell r="D1175" t="str">
            <v>dermatovenerológia - Stac</v>
          </cell>
        </row>
        <row r="1176">
          <cell r="D1176" t="str">
            <v>dermatovenerológia - SVLZ</v>
          </cell>
        </row>
        <row r="1177">
          <cell r="D1177" t="str">
            <v>detská dermatovenerológia - Amb</v>
          </cell>
        </row>
        <row r="1178">
          <cell r="D1178" t="str">
            <v>detská dermatovenerológia - Odd</v>
          </cell>
        </row>
        <row r="1179">
          <cell r="D1179" t="str">
            <v>detská dermatovenerológia - Stac</v>
          </cell>
        </row>
        <row r="1180">
          <cell r="D1180" t="str">
            <v>detská chirurgia - Amb</v>
          </cell>
        </row>
        <row r="1181">
          <cell r="D1181" t="str">
            <v>detská chirurgia - AmbCP</v>
          </cell>
        </row>
        <row r="1182">
          <cell r="D1182" t="str">
            <v>detská chirurgia - JZS</v>
          </cell>
        </row>
        <row r="1183">
          <cell r="D1183" t="str">
            <v>detská chirurgia - Odd</v>
          </cell>
        </row>
        <row r="1184">
          <cell r="D1184" t="str">
            <v>detská chirurgia - Stac</v>
          </cell>
        </row>
        <row r="1185">
          <cell r="D1185" t="str">
            <v>detská onkológia - Stac</v>
          </cell>
        </row>
        <row r="1186">
          <cell r="D1186" t="str">
            <v>detská psychiatria - Amb</v>
          </cell>
        </row>
        <row r="1187">
          <cell r="D1187" t="str">
            <v>detská psychiatria - Odd</v>
          </cell>
        </row>
        <row r="1188">
          <cell r="D1188" t="str">
            <v>detská psychiatria - Prac</v>
          </cell>
        </row>
        <row r="1189">
          <cell r="D1189" t="str">
            <v>detská psychiatria - Stac</v>
          </cell>
        </row>
        <row r="1190">
          <cell r="D1190" t="str">
            <v>detské zubné lekárstvo - Amb</v>
          </cell>
        </row>
        <row r="1191">
          <cell r="D1191" t="str">
            <v>detské zubné lekárstvo - Odd</v>
          </cell>
        </row>
        <row r="1192">
          <cell r="D1192" t="str">
            <v>detské zubné lekárstvo - Prac</v>
          </cell>
        </row>
        <row r="1193">
          <cell r="D1193" t="str">
            <v>diabetická noha - Prac</v>
          </cell>
        </row>
        <row r="1194">
          <cell r="D1194" t="str">
            <v>diabetológia, poruchy látkovej premeny a výživy - Amb</v>
          </cell>
        </row>
        <row r="1195">
          <cell r="D1195" t="str">
            <v>diabetológia, poruchy látkovej premeny a výživy - Odd</v>
          </cell>
        </row>
        <row r="1196">
          <cell r="D1196" t="str">
            <v>diabetológia, poruchy látkovej premeny a výživy - Prac</v>
          </cell>
        </row>
        <row r="1197">
          <cell r="D1197" t="str">
            <v>diabetológia, poruchy látkovej premeny a výživy - Stac</v>
          </cell>
        </row>
        <row r="1198">
          <cell r="D1198" t="str">
            <v>diabetológia, poruchy látkovej premeny a výživy - SVLZ</v>
          </cell>
        </row>
        <row r="1199">
          <cell r="D1199" t="str">
            <v>diagnostická a intervenčná ezofagogastroduodenoskopia - Amb</v>
          </cell>
        </row>
        <row r="1200">
          <cell r="D1200" t="str">
            <v>diagnostická a intervenčná ezofagogastroduodenoskopia - Prac</v>
          </cell>
        </row>
        <row r="1201">
          <cell r="D1201" t="str">
            <v>diagnostická a intervenčná ezofagogastroduodenoskopia - SVLZ</v>
          </cell>
        </row>
        <row r="1202">
          <cell r="D1202" t="str">
            <v>diagnostická a intervenčná kolonoskopia - Amb</v>
          </cell>
        </row>
        <row r="1203">
          <cell r="D1203" t="str">
            <v>diagnostická a intervenčná kolonoskopia - Prac</v>
          </cell>
        </row>
        <row r="1204">
          <cell r="D1204" t="str">
            <v>diagnostická a intervenčná kolonoskopia - SVLZ</v>
          </cell>
        </row>
        <row r="1205">
          <cell r="D1205" t="str">
            <v>diagnostika a liečba imunopatologických stavov v gynekológii - Prac</v>
          </cell>
        </row>
        <row r="1206">
          <cell r="D1206" t="str">
            <v>diagnostika a liečba imunopatologických stavov v gynekológii - SVLZ</v>
          </cell>
        </row>
        <row r="1207">
          <cell r="D1207" t="str">
            <v>dialyzačné - Amb</v>
          </cell>
        </row>
        <row r="1208">
          <cell r="D1208" t="str">
            <v>dialyzačné - Prac</v>
          </cell>
        </row>
        <row r="1209">
          <cell r="D1209" t="str">
            <v>dialyzačné - Stac</v>
          </cell>
        </row>
        <row r="1210">
          <cell r="D1210" t="str">
            <v>dialyzačné - SVLZ</v>
          </cell>
        </row>
        <row r="1211">
          <cell r="D1211" t="str">
            <v>digitálna substrakčná angiografia - DSA - Prac</v>
          </cell>
        </row>
        <row r="1212">
          <cell r="D1212" t="str">
            <v>digitálna substrakčná angiografia - DSA - SVLZ</v>
          </cell>
        </row>
        <row r="1213">
          <cell r="D1213" t="str">
            <v>dlhodobo chorých - Amb</v>
          </cell>
        </row>
        <row r="1214">
          <cell r="D1214" t="str">
            <v>dlhodobo chorých - AmbCP</v>
          </cell>
        </row>
        <row r="1215">
          <cell r="D1215" t="str">
            <v>dlhodobo chorých - Odd</v>
          </cell>
        </row>
        <row r="1216">
          <cell r="D1216" t="str">
            <v>dlhodobo chorých - Stac</v>
          </cell>
        </row>
        <row r="1217">
          <cell r="D1217" t="str">
            <v>doliečovacie - AmbCP</v>
          </cell>
        </row>
        <row r="1218">
          <cell r="D1218" t="str">
            <v>doliečovacie - Odd</v>
          </cell>
        </row>
        <row r="1219">
          <cell r="D1219" t="str">
            <v>doliečovacie - Prac</v>
          </cell>
        </row>
        <row r="1220">
          <cell r="D1220" t="str">
            <v>doprava poistencov - Amb</v>
          </cell>
        </row>
        <row r="1221">
          <cell r="D1221" t="str">
            <v>doprava poistencov - Prac</v>
          </cell>
        </row>
        <row r="1222">
          <cell r="D1222" t="str">
            <v>dopravná psychológia - Amb</v>
          </cell>
        </row>
        <row r="1223">
          <cell r="D1223" t="str">
            <v>dopravná psychológia - Prac</v>
          </cell>
        </row>
        <row r="1224">
          <cell r="D1224" t="str">
            <v>dorastové lekárstvo - Amb</v>
          </cell>
        </row>
        <row r="1225">
          <cell r="D1225" t="str">
            <v>dorastové lekárstvo - Stac</v>
          </cell>
        </row>
        <row r="1226">
          <cell r="D1226" t="str">
            <v>drogové závislosti - Amb</v>
          </cell>
        </row>
        <row r="1227">
          <cell r="D1227" t="str">
            <v>drogové závislosti - Odd</v>
          </cell>
        </row>
        <row r="1228">
          <cell r="D1228" t="str">
            <v>drogové závislosti - Prac</v>
          </cell>
        </row>
        <row r="1229">
          <cell r="D1229" t="str">
            <v>elektroliečba - Odd</v>
          </cell>
        </row>
        <row r="1230">
          <cell r="D1230" t="str">
            <v>elektroliečba - Prac</v>
          </cell>
        </row>
        <row r="1231">
          <cell r="D1231" t="str">
            <v>endokrinológia - Amb</v>
          </cell>
        </row>
        <row r="1232">
          <cell r="D1232" t="str">
            <v>endokrinológia - Odd</v>
          </cell>
        </row>
        <row r="1233">
          <cell r="D1233" t="str">
            <v>endokrinológia - Stac</v>
          </cell>
        </row>
        <row r="1234">
          <cell r="D1234" t="str">
            <v>endoskopia respiračného systému - Amb</v>
          </cell>
        </row>
        <row r="1235">
          <cell r="D1235" t="str">
            <v>endoskopia respiračného systému - Prac</v>
          </cell>
        </row>
        <row r="1236">
          <cell r="D1236" t="str">
            <v>endoskopia respiračného systému - SVLZ</v>
          </cell>
        </row>
        <row r="1237">
          <cell r="D1237" t="str">
            <v>endoskopická retrográdna cholangiopankreatikografia - Prac</v>
          </cell>
        </row>
        <row r="1238">
          <cell r="D1238" t="str">
            <v>endoskopická retrográdna cholangiopankreatikografia - SVLZ</v>
          </cell>
        </row>
        <row r="1239">
          <cell r="D1239" t="str">
            <v>endoskopické vyšetrovacie metódy v jednotlivých odboroch - Amb</v>
          </cell>
        </row>
        <row r="1240">
          <cell r="D1240" t="str">
            <v>endoskopické vyšetrovacie metódy v jednotlivých odboroch - Prac</v>
          </cell>
        </row>
        <row r="1241">
          <cell r="D1241" t="str">
            <v>endoskopické vyšetrovacie metódy v jednotlivých odboroch - SVLZ</v>
          </cell>
        </row>
        <row r="1242">
          <cell r="D1242" t="str">
            <v>epidemiológia - Amb</v>
          </cell>
        </row>
        <row r="1243">
          <cell r="D1243" t="str">
            <v>epidemiológia - Prac</v>
          </cell>
        </row>
        <row r="1244">
          <cell r="D1244" t="str">
            <v>epidemiológia - SVLZ</v>
          </cell>
        </row>
        <row r="1245">
          <cell r="D1245" t="str">
            <v>ergoterapia - Prac</v>
          </cell>
        </row>
        <row r="1246">
          <cell r="D1246" t="str">
            <v>ergoterapia - Stac</v>
          </cell>
        </row>
        <row r="1247">
          <cell r="D1247" t="str">
            <v>farmaceutická kontrola - SVLZ</v>
          </cell>
        </row>
        <row r="1248">
          <cell r="D1248" t="str">
            <v>farmakológia a toxikológia liečiv - Odd</v>
          </cell>
        </row>
        <row r="1249">
          <cell r="D1249" t="str">
            <v>farmakológia a toxikológia liečiv - Prac</v>
          </cell>
        </row>
        <row r="1250">
          <cell r="D1250" t="str">
            <v>foniatria - Amb</v>
          </cell>
        </row>
        <row r="1251">
          <cell r="D1251" t="str">
            <v>foniatria - Odd</v>
          </cell>
        </row>
        <row r="1252">
          <cell r="D1252" t="str">
            <v>foniatria - Stac</v>
          </cell>
        </row>
        <row r="1253">
          <cell r="D1253" t="str">
            <v>funkčná diagnostika - Amb</v>
          </cell>
        </row>
        <row r="1254">
          <cell r="D1254" t="str">
            <v>funkčná diagnostika - Prac</v>
          </cell>
        </row>
        <row r="1255">
          <cell r="D1255" t="str">
            <v>funkčná diagnostika - SVLZ</v>
          </cell>
        </row>
        <row r="1256">
          <cell r="D1256" t="str">
            <v>fyziatria, balneológia a liečebná rehabilitácia - Amb</v>
          </cell>
        </row>
        <row r="1257">
          <cell r="D1257" t="str">
            <v>fyziatria, balneológia a liečebná rehabilitácia - AmbCP</v>
          </cell>
        </row>
        <row r="1258">
          <cell r="D1258" t="str">
            <v>fyziatria, balneológia a liečebná rehabilitácia - Odd</v>
          </cell>
        </row>
        <row r="1259">
          <cell r="D1259" t="str">
            <v>fyziatria, balneológia a liečebná rehabilitácia - Prac</v>
          </cell>
        </row>
        <row r="1260">
          <cell r="D1260" t="str">
            <v>fyziatria, balneológia a liečebná rehabilitácia - Stac</v>
          </cell>
        </row>
        <row r="1261">
          <cell r="D1261" t="str">
            <v>fyziatria, balneológia a liečebná rehabilitácia - SVLZ</v>
          </cell>
        </row>
        <row r="1262">
          <cell r="D1262" t="e">
            <v>#N/A</v>
          </cell>
        </row>
        <row r="1263">
          <cell r="D1263" t="str">
            <v>fyzioterapia funkčných a štrukturálnych porúch pohybového systému - Stac</v>
          </cell>
        </row>
        <row r="1264">
          <cell r="D1264" t="str">
            <v>fyzioterapia porúch CNS - Stac</v>
          </cell>
        </row>
        <row r="1265">
          <cell r="D1265" t="str">
            <v>fyzioterapia porúch psychomotorického vývoja - Stac</v>
          </cell>
        </row>
        <row r="1266">
          <cell r="D1266" t="str">
            <v>fyzioterapia psychosomatických a civilizačných ochorení - Stac</v>
          </cell>
        </row>
        <row r="1267">
          <cell r="D1267" t="str">
            <v>fyzioterapia respiračných ochorení - Stac</v>
          </cell>
        </row>
        <row r="1268">
          <cell r="D1268" t="str">
            <v>fyzioterapia v športe a telovýchove - Stac</v>
          </cell>
        </row>
        <row r="1269">
          <cell r="D1269" t="str">
            <v>galenická farmácia - Odd</v>
          </cell>
        </row>
        <row r="1270">
          <cell r="D1270" t="str">
            <v>gastroenterológia - Amb</v>
          </cell>
        </row>
        <row r="1271">
          <cell r="D1271" t="str">
            <v>gastroenterológia - AmbCP</v>
          </cell>
        </row>
        <row r="1272">
          <cell r="D1272" t="str">
            <v>gastroenterológia - JZS</v>
          </cell>
        </row>
        <row r="1273">
          <cell r="D1273" t="str">
            <v>gastroenterológia - Odd</v>
          </cell>
        </row>
        <row r="1274">
          <cell r="D1274" t="str">
            <v>gastroenterológia - Stac</v>
          </cell>
        </row>
        <row r="1275">
          <cell r="D1275" t="str">
            <v>gastroenterológia - SVLZ</v>
          </cell>
        </row>
        <row r="1276">
          <cell r="D1276" t="str">
            <v>gastroenterologická chirurgia - Amb</v>
          </cell>
        </row>
        <row r="1277">
          <cell r="D1277" t="str">
            <v>gastroenterologická chirurgia - JZS</v>
          </cell>
        </row>
        <row r="1278">
          <cell r="D1278" t="str">
            <v>gastroenterologická chirurgia - Odd</v>
          </cell>
        </row>
        <row r="1279">
          <cell r="D1279" t="str">
            <v>gastroenterologická chirurgia - Stac</v>
          </cell>
        </row>
        <row r="1280">
          <cell r="D1280" t="str">
            <v>geriatria - Amb</v>
          </cell>
        </row>
        <row r="1281">
          <cell r="D1281" t="str">
            <v>geriatria - AmbCP</v>
          </cell>
        </row>
        <row r="1282">
          <cell r="D1282" t="str">
            <v>geriatria - Odd</v>
          </cell>
        </row>
        <row r="1283">
          <cell r="D1283" t="str">
            <v>geriatria - Stac</v>
          </cell>
        </row>
        <row r="1284">
          <cell r="D1284" t="str">
            <v>gerontopsychiatria - Amb</v>
          </cell>
        </row>
        <row r="1285">
          <cell r="D1285" t="str">
            <v>gerontopsychiatria - Odd</v>
          </cell>
        </row>
        <row r="1286">
          <cell r="D1286" t="str">
            <v>gerontopsychiatria - Stac</v>
          </cell>
        </row>
        <row r="1287">
          <cell r="D1287" t="str">
            <v>gynekológia a pôrodníctvo - Amb</v>
          </cell>
        </row>
        <row r="1288">
          <cell r="D1288" t="str">
            <v>gynekológia a pôrodníctvo - AmbCP</v>
          </cell>
        </row>
        <row r="1289">
          <cell r="D1289" t="str">
            <v>gynekológia a pôrodníctvo - JZS</v>
          </cell>
        </row>
        <row r="1290">
          <cell r="D1290" t="str">
            <v>gynekológia a pôrodníctvo - Odd</v>
          </cell>
        </row>
        <row r="1291">
          <cell r="D1291" t="str">
            <v>gynekológia a pôrodníctvo - Prac</v>
          </cell>
        </row>
        <row r="1292">
          <cell r="D1292" t="str">
            <v>gynekológia a pôrodníctvo - Stac</v>
          </cell>
        </row>
        <row r="1293">
          <cell r="D1293" t="str">
            <v>gynekológia a pôrodníctvo - SVLZ</v>
          </cell>
        </row>
        <row r="1294">
          <cell r="D1294" t="str">
            <v>gynekologická sexuológia - Amb</v>
          </cell>
        </row>
        <row r="1295">
          <cell r="D1295" t="str">
            <v>gynekologická sexuológia - Odd</v>
          </cell>
        </row>
        <row r="1296">
          <cell r="D1296" t="str">
            <v>gynekologická sexuológia - Prac</v>
          </cell>
        </row>
        <row r="1297">
          <cell r="D1297" t="str">
            <v>gynekologická sexuológia - Stac</v>
          </cell>
        </row>
        <row r="1298">
          <cell r="D1298" t="str">
            <v>gynekologická urológia - Amb</v>
          </cell>
        </row>
        <row r="1299">
          <cell r="D1299" t="str">
            <v>gynekologická urológia - Odd</v>
          </cell>
        </row>
        <row r="1300">
          <cell r="D1300" t="str">
            <v>gynekologická urológia - Prac</v>
          </cell>
        </row>
        <row r="1301">
          <cell r="D1301" t="str">
            <v>gynekologická urológia - Stac</v>
          </cell>
        </row>
        <row r="1302">
          <cell r="D1302" t="str">
            <v>hematológia a transfuziológia - Amb</v>
          </cell>
        </row>
        <row r="1303">
          <cell r="D1303" t="str">
            <v>hematológia a transfuziológia - AmbCP</v>
          </cell>
        </row>
        <row r="1304">
          <cell r="D1304" t="str">
            <v>hematológia a transfuziológia - Odd</v>
          </cell>
        </row>
        <row r="1305">
          <cell r="D1305" t="str">
            <v>hematológia a transfuziológia - Prac</v>
          </cell>
        </row>
        <row r="1306">
          <cell r="D1306" t="str">
            <v>hematológia a transfuziológia - Stac</v>
          </cell>
        </row>
        <row r="1307">
          <cell r="D1307" t="str">
            <v>hematológia a transfuziológia - SVLZ</v>
          </cell>
        </row>
        <row r="1308">
          <cell r="D1308" t="str">
            <v>hepatológia - Amb</v>
          </cell>
        </row>
        <row r="1309">
          <cell r="D1309" t="str">
            <v>hepatológia - Odd</v>
          </cell>
        </row>
        <row r="1310">
          <cell r="D1310" t="str">
            <v>hepatológia - Prac</v>
          </cell>
        </row>
        <row r="1311">
          <cell r="D1311" t="str">
            <v>hepatológia - Stac</v>
          </cell>
        </row>
        <row r="1312">
          <cell r="D1312" t="str">
            <v>hospic - Odd</v>
          </cell>
        </row>
        <row r="1313">
          <cell r="D1313" t="str">
            <v>hospic - Prac</v>
          </cell>
        </row>
        <row r="1314">
          <cell r="D1314" t="str">
            <v>hrudníková chirurgia - Amb</v>
          </cell>
        </row>
        <row r="1315">
          <cell r="D1315" t="str">
            <v>hrudníková chirurgia - Odd</v>
          </cell>
        </row>
        <row r="1316">
          <cell r="D1316" t="str">
            <v>hrudníková chirurgia - Stac</v>
          </cell>
        </row>
        <row r="1317">
          <cell r="D1317" t="str">
            <v>hygiena detí a mládeže - Amb</v>
          </cell>
        </row>
        <row r="1318">
          <cell r="D1318" t="str">
            <v>hygiena detí a mládeže - Prac</v>
          </cell>
        </row>
        <row r="1319">
          <cell r="D1319" t="str">
            <v>hygiena výživy - Amb</v>
          </cell>
        </row>
        <row r="1320">
          <cell r="D1320" t="str">
            <v>hygiena výživy - Prac</v>
          </cell>
        </row>
        <row r="1321">
          <cell r="D1321" t="str">
            <v>hygiena životného prostredia - Amb</v>
          </cell>
        </row>
        <row r="1322">
          <cell r="D1322" t="str">
            <v>hygiena životného prostredia - Prac</v>
          </cell>
        </row>
        <row r="1323">
          <cell r="D1323" t="str">
            <v>chemoterapia infekčných chorôb - SVLZ</v>
          </cell>
        </row>
        <row r="1324">
          <cell r="D1324" t="str">
            <v>chemoterapia nádorov - Amb</v>
          </cell>
        </row>
        <row r="1325">
          <cell r="D1325" t="str">
            <v>chemoterapia nádorov - Prac</v>
          </cell>
        </row>
        <row r="1326">
          <cell r="D1326" t="str">
            <v>chemoterapia nádorov - SVLZ</v>
          </cell>
        </row>
        <row r="1327">
          <cell r="D1327" t="str">
            <v>chirurgia - Amb</v>
          </cell>
        </row>
        <row r="1328">
          <cell r="D1328" t="str">
            <v>chirurgia - AmbCP</v>
          </cell>
        </row>
        <row r="1329">
          <cell r="D1329" t="str">
            <v>chirurgia - JZS</v>
          </cell>
        </row>
        <row r="1330">
          <cell r="D1330" t="str">
            <v>chirurgia - Odd</v>
          </cell>
        </row>
        <row r="1331">
          <cell r="D1331" t="str">
            <v>chirurgia - Prac</v>
          </cell>
        </row>
        <row r="1332">
          <cell r="D1332" t="str">
            <v>chirurgia - Stac</v>
          </cell>
        </row>
        <row r="1333">
          <cell r="D1333" t="str">
            <v>chirurgia - SVLZ</v>
          </cell>
        </row>
        <row r="1334">
          <cell r="D1334" t="str">
            <v>chirurgia ruky - Amb</v>
          </cell>
        </row>
        <row r="1335">
          <cell r="D1335" t="str">
            <v>chirurgia ruky - Odd</v>
          </cell>
        </row>
        <row r="1336">
          <cell r="D1336" t="str">
            <v>chirurgia ruky - Prac</v>
          </cell>
        </row>
        <row r="1337">
          <cell r="D1337" t="str">
            <v>choroby slizníc ústnej dutiny - Amb</v>
          </cell>
        </row>
        <row r="1338">
          <cell r="D1338" t="str">
            <v>choroby slizníc ústnej dutiny - Prac</v>
          </cell>
        </row>
        <row r="1339">
          <cell r="D1339" t="str">
            <v>implantológia - Amb</v>
          </cell>
        </row>
        <row r="1340">
          <cell r="D1340" t="str">
            <v>implantológia - Prac</v>
          </cell>
        </row>
        <row r="1341">
          <cell r="D1341" t="str">
            <v>individuálna rehabilitácia - Odd</v>
          </cell>
        </row>
        <row r="1342">
          <cell r="D1342" t="str">
            <v>individuálna rehabilitácia - Prac</v>
          </cell>
        </row>
        <row r="1343">
          <cell r="D1343" t="str">
            <v>infektológia - Amb</v>
          </cell>
        </row>
        <row r="1344">
          <cell r="D1344" t="str">
            <v>infektológia - AmbCP</v>
          </cell>
        </row>
        <row r="1345">
          <cell r="D1345" t="str">
            <v>infektológia - JZS</v>
          </cell>
        </row>
        <row r="1346">
          <cell r="D1346" t="str">
            <v>infektológia - Odd</v>
          </cell>
        </row>
        <row r="1347">
          <cell r="D1347" t="str">
            <v>infektológia - Prac</v>
          </cell>
        </row>
        <row r="1348">
          <cell r="D1348" t="str">
            <v>infektológia - Stac</v>
          </cell>
        </row>
        <row r="1349">
          <cell r="D1349" t="str">
            <v>inhalačná liečba - Odd</v>
          </cell>
        </row>
        <row r="1350">
          <cell r="D1350" t="str">
            <v>inhalačná liečba - Prac</v>
          </cell>
        </row>
        <row r="1351">
          <cell r="D1351" t="str">
            <v>intervenčná rádiológia - Prac</v>
          </cell>
        </row>
        <row r="1352">
          <cell r="D1352" t="str">
            <v>intervenčná rádiológia - SVLZ</v>
          </cell>
        </row>
        <row r="1353">
          <cell r="D1353" t="str">
            <v>intervenčná ultrasonografia v urológii - Amb</v>
          </cell>
        </row>
        <row r="1354">
          <cell r="D1354" t="str">
            <v>intervenčná ultrasonografia v urológii - JZS</v>
          </cell>
        </row>
        <row r="1355">
          <cell r="D1355" t="str">
            <v>intervenčná ultrasonografia v urológii - Prac</v>
          </cell>
        </row>
        <row r="1356">
          <cell r="D1356" t="str">
            <v>intervenčná ultrasonografia v urológii - SVLZ</v>
          </cell>
        </row>
        <row r="1357">
          <cell r="D1357" t="str">
            <v>invazívne a intervenčné diagnostické a terapeutické postupy - Prac</v>
          </cell>
        </row>
        <row r="1358">
          <cell r="D1358" t="str">
            <v>invazívne a intervenčné diagnostické a terapeutické postupy - SVLZ</v>
          </cell>
        </row>
        <row r="1359">
          <cell r="D1359" t="str">
            <v>JIRS-jednotka intenzívnej a resuscitačnej starostlivosti len pre deti a novorodencov - Odd</v>
          </cell>
        </row>
        <row r="1360">
          <cell r="D1360" t="str">
            <v>JIRS-jednotka intenzívnej a resuscitačnej starostlivosti len pre deti a novorodencov - Prac</v>
          </cell>
        </row>
        <row r="1361">
          <cell r="D1361" t="str">
            <v>JIS - geriatrická - Odd</v>
          </cell>
        </row>
        <row r="1362">
          <cell r="D1362" t="str">
            <v>JIS - geriatrická - Prac</v>
          </cell>
        </row>
        <row r="1363">
          <cell r="D1363" t="str">
            <v>JIS centrálna - Prac</v>
          </cell>
        </row>
        <row r="1364">
          <cell r="D1364" t="str">
            <v>JIS cievnej chirurgie - Odd</v>
          </cell>
        </row>
        <row r="1365">
          <cell r="D1365" t="str">
            <v>JIS cievnej chirurgie - Prac</v>
          </cell>
        </row>
        <row r="1366">
          <cell r="D1366" t="str">
            <v>JIS gynekologická - Odd</v>
          </cell>
        </row>
        <row r="1367">
          <cell r="D1367" t="str">
            <v>JIS gynekologická - Prac</v>
          </cell>
        </row>
        <row r="1368">
          <cell r="D1368" t="str">
            <v>JIS hematologická - Odd</v>
          </cell>
        </row>
        <row r="1369">
          <cell r="D1369" t="str">
            <v>JIS hematologická - Prac</v>
          </cell>
        </row>
        <row r="1370">
          <cell r="D1370" t="e">
            <v>#N/A</v>
          </cell>
        </row>
        <row r="1371">
          <cell r="D1371" t="str">
            <v>JIS hrudníková chirurgia - Prac</v>
          </cell>
        </row>
        <row r="1372">
          <cell r="D1372" t="str">
            <v>JIS chirurgická - Odd</v>
          </cell>
        </row>
        <row r="1373">
          <cell r="D1373" t="str">
            <v>JIS chirurgická - Prac</v>
          </cell>
        </row>
        <row r="1374">
          <cell r="D1374" t="str">
            <v>JIS infekčná - Odd</v>
          </cell>
        </row>
        <row r="1375">
          <cell r="D1375" t="str">
            <v>JIS infekčná - Prac</v>
          </cell>
        </row>
        <row r="1376">
          <cell r="D1376" t="str">
            <v>JIS kardiochirurgická - Prac</v>
          </cell>
        </row>
        <row r="1377">
          <cell r="D1377" t="str">
            <v>JIS kardiologická - Odd</v>
          </cell>
        </row>
        <row r="1378">
          <cell r="D1378" t="str">
            <v>JIS kardiologická - Prac</v>
          </cell>
        </row>
        <row r="1379">
          <cell r="D1379" t="str">
            <v>JIS maxilofaciálna chirurgia - Odd</v>
          </cell>
        </row>
        <row r="1380">
          <cell r="D1380" t="str">
            <v>JIS maxilofaciálna chirurgia - Prac</v>
          </cell>
        </row>
        <row r="1381">
          <cell r="D1381" t="str">
            <v>JIS metabolická - Odd</v>
          </cell>
        </row>
        <row r="1382">
          <cell r="D1382" t="str">
            <v>JIS metabolická - Prac</v>
          </cell>
        </row>
        <row r="1383">
          <cell r="D1383" t="str">
            <v>JIS neurochirurgická - Odd</v>
          </cell>
        </row>
        <row r="1384">
          <cell r="D1384" t="str">
            <v>JIS neurochirurgická - Prac</v>
          </cell>
        </row>
        <row r="1385">
          <cell r="D1385" t="str">
            <v>JIS neurologická - Odd</v>
          </cell>
        </row>
        <row r="1386">
          <cell r="D1386" t="str">
            <v>JIS neurologická - Prac</v>
          </cell>
        </row>
        <row r="1387">
          <cell r="D1387" t="str">
            <v>JIS onkologická - Odd</v>
          </cell>
        </row>
        <row r="1388">
          <cell r="D1388" t="str">
            <v>JIS onkologická - Prac</v>
          </cell>
        </row>
        <row r="1389">
          <cell r="D1389" t="str">
            <v>JIS ortopedická - Odd</v>
          </cell>
        </row>
        <row r="1390">
          <cell r="D1390" t="str">
            <v>JIS ortopedická - Prac</v>
          </cell>
        </row>
        <row r="1391">
          <cell r="D1391" t="str">
            <v>JIS otorinolaryngologická - Odd</v>
          </cell>
        </row>
        <row r="1392">
          <cell r="D1392" t="str">
            <v>JIS otorinolaryngologická - Prac</v>
          </cell>
        </row>
        <row r="1393">
          <cell r="D1393" t="str">
            <v>JIS pediatrická - Odd</v>
          </cell>
        </row>
        <row r="1394">
          <cell r="D1394" t="str">
            <v>JIS pediatrická - Prac</v>
          </cell>
        </row>
        <row r="1395">
          <cell r="D1395" t="str">
            <v>JIS pneumológická a ftizeológická - Odd</v>
          </cell>
        </row>
        <row r="1396">
          <cell r="D1396" t="str">
            <v>JIS pneumológická a ftizeológická - Prac</v>
          </cell>
        </row>
        <row r="1397">
          <cell r="D1397" t="str">
            <v>JIS popáleninová - Odd</v>
          </cell>
        </row>
        <row r="1398">
          <cell r="D1398" t="str">
            <v>JIS popáleninová - Prac</v>
          </cell>
        </row>
        <row r="1399">
          <cell r="D1399" t="str">
            <v>JIS spondylochirurgická - Odd</v>
          </cell>
        </row>
        <row r="1400">
          <cell r="D1400" t="str">
            <v>JIS spondylochirurgická - Prac</v>
          </cell>
        </row>
        <row r="1401">
          <cell r="D1401" t="str">
            <v>JIS úrazová - Odd</v>
          </cell>
        </row>
        <row r="1402">
          <cell r="D1402" t="str">
            <v>JIS úrazová - Prac</v>
          </cell>
        </row>
        <row r="1403">
          <cell r="D1403" t="str">
            <v>JIS urologická - Odd</v>
          </cell>
        </row>
        <row r="1404">
          <cell r="D1404" t="str">
            <v>JIS urologická - Prac</v>
          </cell>
        </row>
        <row r="1405">
          <cell r="D1405" t="str">
            <v>JIS-jednotka intenzívnej starostlivosti, interná - Odd</v>
          </cell>
        </row>
        <row r="1406">
          <cell r="D1406" t="str">
            <v>JIS-jednotka intenzívnej starostlivosti, interná - Prac</v>
          </cell>
        </row>
        <row r="1407">
          <cell r="D1407" t="str">
            <v>kalmetizácia - Amb</v>
          </cell>
        </row>
        <row r="1408">
          <cell r="D1408" t="str">
            <v>kalmetizácia - Prac</v>
          </cell>
        </row>
        <row r="1409">
          <cell r="D1409" t="str">
            <v>kalmetizácia - SVLZ</v>
          </cell>
        </row>
        <row r="1410">
          <cell r="D1410" t="str">
            <v>kardiochirurgia - Amb</v>
          </cell>
        </row>
        <row r="1411">
          <cell r="D1411" t="str">
            <v>kardiochirurgia - Odd</v>
          </cell>
        </row>
        <row r="1412">
          <cell r="D1412" t="str">
            <v>kardiochirurgia - Stac</v>
          </cell>
        </row>
        <row r="1413">
          <cell r="D1413" t="str">
            <v>kardiológia - Amb</v>
          </cell>
        </row>
        <row r="1414">
          <cell r="D1414" t="str">
            <v>kardiológia - AmbCP</v>
          </cell>
        </row>
        <row r="1415">
          <cell r="D1415" t="str">
            <v>kardiológia - Odd</v>
          </cell>
        </row>
        <row r="1416">
          <cell r="D1416" t="str">
            <v>kardiológia - Prac</v>
          </cell>
        </row>
        <row r="1417">
          <cell r="D1417" t="str">
            <v>kardiológia - Stac</v>
          </cell>
        </row>
        <row r="1418">
          <cell r="D1418" t="str">
            <v>kardiológia - SVLZ</v>
          </cell>
        </row>
        <row r="1419">
          <cell r="D1419" t="str">
            <v>kardiologické vyšetrovacie metódy - Prac</v>
          </cell>
        </row>
        <row r="1420">
          <cell r="D1420" t="str">
            <v>kardiologické vyšetrovacie metódy - SVLZ</v>
          </cell>
        </row>
        <row r="1421">
          <cell r="D1421" t="str">
            <v>klinická biochémia - Amb</v>
          </cell>
        </row>
        <row r="1422">
          <cell r="D1422" t="str">
            <v>klinická biochémia - AmbCP</v>
          </cell>
        </row>
        <row r="1423">
          <cell r="D1423" t="str">
            <v>klinická biochémia - Odd</v>
          </cell>
        </row>
        <row r="1424">
          <cell r="D1424" t="str">
            <v>klinická biochémia - Prac</v>
          </cell>
        </row>
        <row r="1425">
          <cell r="D1425" t="str">
            <v>klinická biochémia - SVLZ</v>
          </cell>
        </row>
        <row r="1426">
          <cell r="D1426" t="str">
            <v>klinická farmakológia - Amb</v>
          </cell>
        </row>
        <row r="1427">
          <cell r="D1427" t="str">
            <v>klinická farmakológia - Odd</v>
          </cell>
        </row>
        <row r="1428">
          <cell r="D1428" t="str">
            <v>klinická farmakológia - Prac</v>
          </cell>
        </row>
        <row r="1429">
          <cell r="D1429" t="str">
            <v>klinická farmakológia - SVLZ</v>
          </cell>
        </row>
        <row r="1430">
          <cell r="D1430" t="str">
            <v>klinická fyzika - Amb</v>
          </cell>
        </row>
        <row r="1431">
          <cell r="D1431" t="str">
            <v>klinická fyzika - Prac</v>
          </cell>
        </row>
        <row r="1432">
          <cell r="D1432" t="str">
            <v>klinická fyzika - SVLZ</v>
          </cell>
        </row>
        <row r="1433">
          <cell r="D1433" t="str">
            <v>klinická hematológia - Odd</v>
          </cell>
        </row>
        <row r="1434">
          <cell r="D1434" t="str">
            <v>klinická imunológia a alergológia - Amb</v>
          </cell>
        </row>
        <row r="1435">
          <cell r="D1435" t="str">
            <v>klinická imunológia a alergológia - Odd</v>
          </cell>
        </row>
        <row r="1436">
          <cell r="D1436" t="str">
            <v>klinická imunológia a alergológia - Prac</v>
          </cell>
        </row>
        <row r="1437">
          <cell r="D1437" t="str">
            <v>klinická imunológia a alergológia - Stac</v>
          </cell>
        </row>
        <row r="1438">
          <cell r="D1438" t="str">
            <v>klinická imunológia a alergológia - SVLZ</v>
          </cell>
        </row>
        <row r="1439">
          <cell r="D1439" t="str">
            <v>klinická logopédia - Amb</v>
          </cell>
        </row>
        <row r="1440">
          <cell r="D1440" t="str">
            <v>klinická logopédia - Prac</v>
          </cell>
        </row>
        <row r="1441">
          <cell r="D1441" t="str">
            <v>klinická logopédia - Stac</v>
          </cell>
        </row>
        <row r="1442">
          <cell r="D1442" t="str">
            <v>klinická mikrobiológia - Amb</v>
          </cell>
        </row>
        <row r="1443">
          <cell r="D1443" t="str">
            <v>klinická mikrobiológia - Odd</v>
          </cell>
        </row>
        <row r="1444">
          <cell r="D1444" t="str">
            <v>klinická mikrobiológia - Prac</v>
          </cell>
        </row>
        <row r="1445">
          <cell r="D1445" t="str">
            <v>klinická mikrobiológia - SVLZ</v>
          </cell>
        </row>
        <row r="1446">
          <cell r="D1446" t="str">
            <v>klinická onkológia - Amb</v>
          </cell>
        </row>
        <row r="1447">
          <cell r="D1447" t="str">
            <v>klinická onkológia - AmbCP</v>
          </cell>
        </row>
        <row r="1448">
          <cell r="D1448" t="str">
            <v>klinická onkológia - Odd</v>
          </cell>
        </row>
        <row r="1449">
          <cell r="D1449" t="str">
            <v>klinická onkológia - Prac</v>
          </cell>
        </row>
        <row r="1450">
          <cell r="D1450" t="str">
            <v>klinická onkológia - Stac</v>
          </cell>
        </row>
        <row r="1451">
          <cell r="D1451" t="str">
            <v>klinická psychofyziológia (neurofeedback a biofeedback) - Prac</v>
          </cell>
        </row>
        <row r="1452">
          <cell r="D1452" t="str">
            <v>klinická psychológia - Amb</v>
          </cell>
        </row>
        <row r="1453">
          <cell r="D1453" t="str">
            <v>klinická psychológia - Odd</v>
          </cell>
        </row>
        <row r="1454">
          <cell r="D1454" t="str">
            <v>klinická psychológia - Prac</v>
          </cell>
        </row>
        <row r="1455">
          <cell r="D1455" t="str">
            <v>klinická psychológia - Stac</v>
          </cell>
        </row>
        <row r="1456">
          <cell r="D1456" t="str">
            <v>klinické pracovné lekárstvo a klinická toxikológia - Amb</v>
          </cell>
        </row>
        <row r="1457">
          <cell r="D1457" t="str">
            <v>klinické pracovné lekárstvo a klinická toxikológia - Odd</v>
          </cell>
        </row>
        <row r="1458">
          <cell r="D1458" t="str">
            <v>klinické pracovné lekárstvo a klinická toxikológia - Prac</v>
          </cell>
        </row>
        <row r="1459">
          <cell r="D1459" t="str">
            <v>klinické pracovné lekárstvo a klinická toxikológia - SVLZ</v>
          </cell>
        </row>
        <row r="1460">
          <cell r="D1460" t="str">
            <v>klinické skúšanie liekov - Prac</v>
          </cell>
        </row>
        <row r="1461">
          <cell r="D1461" t="str">
            <v>klinické skúšanie liekov - SVLZ</v>
          </cell>
        </row>
        <row r="1462">
          <cell r="D1462" t="str">
            <v>korektívna dermatológia - Amb</v>
          </cell>
        </row>
        <row r="1463">
          <cell r="D1463" t="str">
            <v>korektívna dermatológia - Prac</v>
          </cell>
        </row>
        <row r="1464">
          <cell r="D1464" t="str">
            <v>kožná banka - Prac</v>
          </cell>
        </row>
        <row r="1465">
          <cell r="D1465" t="str">
            <v>laboratórna medicína - Amb</v>
          </cell>
        </row>
        <row r="1466">
          <cell r="D1466" t="str">
            <v>laboratórna medicína - Odd</v>
          </cell>
        </row>
        <row r="1467">
          <cell r="D1467" t="str">
            <v>laboratórna medicína - Prac</v>
          </cell>
        </row>
        <row r="1468">
          <cell r="D1468" t="str">
            <v>laboratórna medicína - SVLZ</v>
          </cell>
        </row>
        <row r="1469">
          <cell r="D1469" t="str">
            <v>laboratórne a diagnostické metódy v klinickej imunológii a alergológii - SVLZ</v>
          </cell>
        </row>
        <row r="1470">
          <cell r="D1470" t="str">
            <v>laboratórne metódy v toxikológii liekov a xenobiotík - SVLZ</v>
          </cell>
        </row>
        <row r="1471">
          <cell r="D1471" t="str">
            <v>lekárska genetika - Amb</v>
          </cell>
        </row>
        <row r="1472">
          <cell r="D1472" t="str">
            <v>lekárska genetika - Odd</v>
          </cell>
        </row>
        <row r="1473">
          <cell r="D1473" t="str">
            <v>lekárska genetika - Prac</v>
          </cell>
        </row>
        <row r="1474">
          <cell r="D1474" t="str">
            <v>lekárska genetika - SVLZ</v>
          </cell>
        </row>
        <row r="1475">
          <cell r="D1475" t="str">
            <v>letecké lekárstvo - Amb</v>
          </cell>
        </row>
        <row r="1476">
          <cell r="D1476" t="str">
            <v>letecké lekárstvo - Prac</v>
          </cell>
        </row>
        <row r="1477">
          <cell r="D1477" t="str">
            <v>letecké lekárstvo - Stac</v>
          </cell>
        </row>
        <row r="1478">
          <cell r="D1478" t="str">
            <v>liečebná pedagogika - Amb</v>
          </cell>
        </row>
        <row r="1479">
          <cell r="D1479" t="str">
            <v>liečebná pedagogika - Prac</v>
          </cell>
        </row>
        <row r="1480">
          <cell r="D1480" t="str">
            <v>liečebná pedagogika - Stac</v>
          </cell>
        </row>
        <row r="1481">
          <cell r="D1481" t="str">
            <v>liečebná rehabilitácia a fyzioterapia porúch vybraných systémov - Amb</v>
          </cell>
        </row>
        <row r="1482">
          <cell r="D1482" t="str">
            <v>liečebná rehabilitácia a fyzioterapia porúch vybraných systémov - Prac</v>
          </cell>
        </row>
        <row r="1483">
          <cell r="D1483" t="str">
            <v>liečebná rehabilitácia a fyzioterapia porúch vybraných systémov - Stac</v>
          </cell>
        </row>
        <row r="1484">
          <cell r="D1484" t="str">
            <v>liečebná rehabilitácia a fyzioterapia porúch vybraných systémov - SVLZ</v>
          </cell>
        </row>
        <row r="1485">
          <cell r="D1485" t="str">
            <v>liečebná telesná výchova - Prac</v>
          </cell>
        </row>
        <row r="1486">
          <cell r="D1486" t="str">
            <v>liečebná telesná výchova - Stac</v>
          </cell>
        </row>
        <row r="1487">
          <cell r="D1487" t="str">
            <v>liečebná výživa - Odd</v>
          </cell>
        </row>
        <row r="1488">
          <cell r="D1488" t="str">
            <v>liečebná výživa - Prac</v>
          </cell>
        </row>
        <row r="1489">
          <cell r="D1489" t="str">
            <v>liečebná výživa - SVLZ</v>
          </cell>
        </row>
        <row r="1490">
          <cell r="D1490" t="str">
            <v>LSPP stomatologická pre deti a dorast - Amb</v>
          </cell>
        </row>
        <row r="1491">
          <cell r="D1491" t="str">
            <v>LSPP stomatologická pre deti a dorast - Prac</v>
          </cell>
        </row>
        <row r="1492">
          <cell r="D1492" t="str">
            <v>LSPP stomatologická pre deti a dorast - SVLZ</v>
          </cell>
        </row>
        <row r="1493">
          <cell r="D1493" t="str">
            <v>LSPP stomatologická pre dospelých - Amb</v>
          </cell>
        </row>
        <row r="1494">
          <cell r="D1494" t="str">
            <v>LSPP stomatologická pre dospelých - Prac</v>
          </cell>
        </row>
        <row r="1495">
          <cell r="D1495" t="str">
            <v>LSPP všeobecná ambulantná starostlivosť pre deti a dorast - ambulantná - Amb</v>
          </cell>
        </row>
        <row r="1496">
          <cell r="D1496" t="str">
            <v>LSPP všeobecná ambulantná starostlivosť pre deti a dorast - ambulantná - Prac</v>
          </cell>
        </row>
        <row r="1497">
          <cell r="D1497" t="str">
            <v>LSPP všeobecná ambulantná starostlivosť pre deti a dorast - výjazdová - Amb</v>
          </cell>
        </row>
        <row r="1498">
          <cell r="D1498" t="str">
            <v>LSPP všeobecná ambulantná starostlivosť pre deti a dorast - výjazdová - Prac</v>
          </cell>
        </row>
        <row r="1499">
          <cell r="D1499" t="str">
            <v>LSPP všeobecná ambulantná starostlivosť pre dospelých - ambulantná - Amb</v>
          </cell>
        </row>
        <row r="1500">
          <cell r="D1500" t="str">
            <v>LSPP všeobecná ambulantná starostlivosť pre dospelých - ambulantná - Prac</v>
          </cell>
        </row>
        <row r="1501">
          <cell r="D1501" t="str">
            <v>LSPP všeobecná ambulantná starostlivosť pre dospelých - výjazdová - Amb</v>
          </cell>
        </row>
        <row r="1502">
          <cell r="D1502" t="str">
            <v>LSPP všeobecná ambulantná starostlivosť pre dospelých - výjazdová - Prac</v>
          </cell>
        </row>
        <row r="1503">
          <cell r="D1503" t="str">
            <v>magnetická rezonancia - Prac</v>
          </cell>
        </row>
        <row r="1504">
          <cell r="D1504" t="str">
            <v>magnetická rezonancia - Stac</v>
          </cell>
        </row>
        <row r="1505">
          <cell r="D1505" t="str">
            <v>magnetická rezonancia - SVLZ</v>
          </cell>
        </row>
        <row r="1506">
          <cell r="D1506" t="str">
            <v>mamodiagnostika v gynekológii - Prac</v>
          </cell>
        </row>
        <row r="1507">
          <cell r="D1507" t="str">
            <v>mamodiagnostika v gynekológii - SVLZ</v>
          </cell>
        </row>
        <row r="1508">
          <cell r="D1508" t="str">
            <v>mamodiagnostika v rádiológii - Prac</v>
          </cell>
        </row>
        <row r="1509">
          <cell r="D1509" t="str">
            <v>mamodiagnostika v rádiológii - SVLZ</v>
          </cell>
        </row>
        <row r="1510">
          <cell r="D1510" t="str">
            <v>mamografia - Prac</v>
          </cell>
        </row>
        <row r="1511">
          <cell r="D1511" t="str">
            <v>mamografia - SVLZ</v>
          </cell>
        </row>
        <row r="1512">
          <cell r="D1512" t="str">
            <v>mamológia - Amb</v>
          </cell>
        </row>
        <row r="1513">
          <cell r="D1513" t="str">
            <v>mamológia - Odd</v>
          </cell>
        </row>
        <row r="1514">
          <cell r="D1514" t="str">
            <v>mamológia - Stac</v>
          </cell>
        </row>
        <row r="1515">
          <cell r="D1515" t="str">
            <v>mamológia - SVLZ</v>
          </cell>
        </row>
        <row r="1516">
          <cell r="D1516" t="str">
            <v>masér - Prac</v>
          </cell>
        </row>
        <row r="1517">
          <cell r="D1517" t="str">
            <v>materno-fetálna medicína - Amb</v>
          </cell>
        </row>
        <row r="1518">
          <cell r="D1518" t="str">
            <v>materno-fetálna medicína - Odd</v>
          </cell>
        </row>
        <row r="1519">
          <cell r="D1519" t="str">
            <v>materno-fetálna medicína - Prac</v>
          </cell>
        </row>
        <row r="1520">
          <cell r="D1520" t="str">
            <v>materno-fetálna medicína - Stac</v>
          </cell>
        </row>
        <row r="1521">
          <cell r="D1521" t="str">
            <v>maxilofaciálna chirurgia - Amb</v>
          </cell>
        </row>
        <row r="1522">
          <cell r="D1522" t="str">
            <v>maxilofaciálna chirurgia - AmbCP</v>
          </cell>
        </row>
        <row r="1523">
          <cell r="D1523" t="str">
            <v>maxilofaciálna chirurgia - JZS</v>
          </cell>
        </row>
        <row r="1524">
          <cell r="D1524" t="str">
            <v>maxilofaciálna chirurgia - Odd</v>
          </cell>
        </row>
        <row r="1525">
          <cell r="D1525" t="str">
            <v>maxilofaciálna chirurgia - Stac</v>
          </cell>
        </row>
        <row r="1526">
          <cell r="D1526" t="str">
            <v>medicína drogových závislostí - Amb</v>
          </cell>
        </row>
        <row r="1527">
          <cell r="D1527" t="str">
            <v>medicína drogových závislostí - Odd</v>
          </cell>
        </row>
        <row r="1528">
          <cell r="D1528" t="str">
            <v>medicína drogových závislostí - Prac</v>
          </cell>
        </row>
        <row r="1529">
          <cell r="D1529" t="str">
            <v>medicína drogových závislostí - Stac</v>
          </cell>
        </row>
        <row r="1530">
          <cell r="D1530" t="str">
            <v>medicínska informatika a bioštatistika - Amb</v>
          </cell>
        </row>
        <row r="1531">
          <cell r="D1531" t="str">
            <v>medicínska informatika a bioštatistika - Odd</v>
          </cell>
        </row>
        <row r="1532">
          <cell r="D1532" t="str">
            <v>medicínska informatika a bioštatistika - Prac</v>
          </cell>
        </row>
        <row r="1533">
          <cell r="D1533" t="str">
            <v>medicínska informatika a bioštatistika - SVLZ</v>
          </cell>
        </row>
        <row r="1534">
          <cell r="D1534" t="str">
            <v>mikrobiológia životného prostredia - Prac</v>
          </cell>
        </row>
        <row r="1535">
          <cell r="D1535" t="str">
            <v>mikrochirurgia oka - Amb</v>
          </cell>
        </row>
        <row r="1536">
          <cell r="D1536" t="str">
            <v>mikrochirurgia oka - Odd</v>
          </cell>
        </row>
        <row r="1537">
          <cell r="D1537" t="str">
            <v>mikrochirurgia oka - Prac</v>
          </cell>
        </row>
        <row r="1538">
          <cell r="D1538" t="str">
            <v>mobilizačné techniky - SVLZ</v>
          </cell>
        </row>
        <row r="1539">
          <cell r="D1539" t="str">
            <v>mobilný hospic - Amb</v>
          </cell>
        </row>
        <row r="1540">
          <cell r="D1540" t="str">
            <v>mobilný hospic - Prac</v>
          </cell>
        </row>
        <row r="1541">
          <cell r="D1541" t="str">
            <v>mukogingvinálna chirurgia - Amb</v>
          </cell>
        </row>
        <row r="1542">
          <cell r="D1542" t="str">
            <v>mukogingvinálna chirurgia - Prac</v>
          </cell>
        </row>
        <row r="1543">
          <cell r="D1543" t="str">
            <v>mykológia - Prac</v>
          </cell>
        </row>
        <row r="1544">
          <cell r="D1544" t="str">
            <v>mykológia - Stac</v>
          </cell>
        </row>
        <row r="1545">
          <cell r="D1545" t="str">
            <v>mykológia - SVLZ</v>
          </cell>
        </row>
        <row r="1546">
          <cell r="D1546" t="str">
            <v>nefrológia - Amb</v>
          </cell>
        </row>
        <row r="1547">
          <cell r="D1547" t="str">
            <v>nefrológia - Odd</v>
          </cell>
        </row>
        <row r="1548">
          <cell r="D1548" t="str">
            <v>nefrológia - Prac</v>
          </cell>
        </row>
        <row r="1549">
          <cell r="D1549" t="str">
            <v>nefrológia - Stac</v>
          </cell>
        </row>
        <row r="1550">
          <cell r="D1550" t="str">
            <v>nefrológia - SVLZ</v>
          </cell>
        </row>
        <row r="1551">
          <cell r="D1551" t="str">
            <v>nemocničná krvná banka - Amb</v>
          </cell>
        </row>
        <row r="1552">
          <cell r="D1552" t="str">
            <v>nemocničná krvná banka - Prac</v>
          </cell>
        </row>
        <row r="1553">
          <cell r="D1553" t="str">
            <v>nemocničná krvná banka - SVLZ</v>
          </cell>
        </row>
        <row r="1554">
          <cell r="D1554" t="str">
            <v>neonatológia - Amb</v>
          </cell>
        </row>
        <row r="1555">
          <cell r="D1555" t="str">
            <v>neonatológia - AmbCP</v>
          </cell>
        </row>
        <row r="1556">
          <cell r="D1556" t="str">
            <v>neonatológia - Odd</v>
          </cell>
        </row>
        <row r="1557">
          <cell r="D1557" t="str">
            <v>neonatológia - Prac</v>
          </cell>
        </row>
        <row r="1558">
          <cell r="D1558" t="str">
            <v>neonatológia - Stac</v>
          </cell>
        </row>
        <row r="1559">
          <cell r="D1559" t="str">
            <v>neonatológia - SVLZ</v>
          </cell>
        </row>
        <row r="1560">
          <cell r="D1560" t="str">
            <v>nerozlíšené náklady ambulancií - Amb</v>
          </cell>
        </row>
        <row r="1561">
          <cell r="D1561" t="str">
            <v>nerozlíšené náklady centrálneho príjmu - AmbCP</v>
          </cell>
        </row>
        <row r="1562">
          <cell r="D1562" t="str">
            <v>nerozlíšené náklady jednodňovej ZS - JZS</v>
          </cell>
        </row>
        <row r="1563">
          <cell r="D1563" t="str">
            <v>nerozlíšené náklady oddelení - Odd</v>
          </cell>
        </row>
        <row r="1564">
          <cell r="D1564" t="str">
            <v>nerozlíšené náklady pracovísk - Prac</v>
          </cell>
        </row>
        <row r="1565">
          <cell r="D1565" t="str">
            <v>nerozlíšené náklady stacionárov - Stac</v>
          </cell>
        </row>
        <row r="1566">
          <cell r="D1566" t="str">
            <v>nerozlíšené náklady SVLZ - SVLZ</v>
          </cell>
        </row>
        <row r="1567">
          <cell r="D1567" t="str">
            <v>neurochirurgia - Amb</v>
          </cell>
        </row>
        <row r="1568">
          <cell r="D1568" t="str">
            <v>neurochirurgia - AmbCP</v>
          </cell>
        </row>
        <row r="1569">
          <cell r="D1569" t="str">
            <v>neurochirurgia - JZS</v>
          </cell>
        </row>
        <row r="1570">
          <cell r="D1570" t="str">
            <v>neurochirurgia - Odd</v>
          </cell>
        </row>
        <row r="1571">
          <cell r="D1571" t="str">
            <v>neurochirurgia - Stac</v>
          </cell>
        </row>
        <row r="1572">
          <cell r="D1572" t="str">
            <v>neurológia - Amb</v>
          </cell>
        </row>
        <row r="1573">
          <cell r="D1573" t="str">
            <v>neurológia - AmbCP</v>
          </cell>
        </row>
        <row r="1574">
          <cell r="D1574" t="str">
            <v>neurológia - Odd</v>
          </cell>
        </row>
        <row r="1575">
          <cell r="D1575" t="str">
            <v>neurológia - Prac</v>
          </cell>
        </row>
        <row r="1576">
          <cell r="D1576" t="str">
            <v>neurológia - Stac</v>
          </cell>
        </row>
        <row r="1577">
          <cell r="D1577" t="str">
            <v>neurológia - SVLZ</v>
          </cell>
        </row>
        <row r="1578">
          <cell r="D1578" t="str">
            <v>neuropsychiatria - Amb</v>
          </cell>
        </row>
        <row r="1579">
          <cell r="D1579" t="str">
            <v>neuropsychiatria - Odd</v>
          </cell>
        </row>
        <row r="1580">
          <cell r="D1580" t="str">
            <v>neuropsychiatria - Stac</v>
          </cell>
        </row>
        <row r="1581">
          <cell r="D1581" t="str">
            <v>novorodenecké postele - Odd</v>
          </cell>
        </row>
        <row r="1582">
          <cell r="D1582" t="str">
            <v>novorodenecké postele - Prac</v>
          </cell>
        </row>
        <row r="1583">
          <cell r="D1583" t="str">
            <v>nukleárna medicína - Amb</v>
          </cell>
        </row>
        <row r="1584">
          <cell r="D1584" t="str">
            <v>nukleárna medicína - Odd</v>
          </cell>
        </row>
        <row r="1585">
          <cell r="D1585" t="str">
            <v>nukleárna medicína - Prac</v>
          </cell>
        </row>
        <row r="1586">
          <cell r="D1586" t="str">
            <v>nukleárna medicína - SVLZ</v>
          </cell>
        </row>
        <row r="1587">
          <cell r="D1587" t="str">
            <v>očná banka - Prac</v>
          </cell>
        </row>
        <row r="1588">
          <cell r="D1588" t="str">
            <v>očná banka - SVLZ</v>
          </cell>
        </row>
        <row r="1589">
          <cell r="D1589" t="str">
            <v>oftalmológia - Amb</v>
          </cell>
        </row>
        <row r="1590">
          <cell r="D1590" t="str">
            <v>oftalmológia - AmbCP</v>
          </cell>
        </row>
        <row r="1591">
          <cell r="D1591" t="str">
            <v>oftalmológia - JZS</v>
          </cell>
        </row>
        <row r="1592">
          <cell r="D1592" t="str">
            <v>oftalmológia - Odd</v>
          </cell>
        </row>
        <row r="1593">
          <cell r="D1593" t="str">
            <v>oftalmológia - Prac</v>
          </cell>
        </row>
        <row r="1594">
          <cell r="D1594" t="str">
            <v>oftalmológia - Stac</v>
          </cell>
        </row>
        <row r="1595">
          <cell r="D1595" t="str">
            <v>ochrana zdravia pred ionizujúcim žiarením - Amb</v>
          </cell>
        </row>
        <row r="1596">
          <cell r="D1596" t="str">
            <v>ochrana zdravia pred ionizujúcim žiarením - Prac</v>
          </cell>
        </row>
        <row r="1597">
          <cell r="D1597" t="str">
            <v>onkológia v gynekológii - Amb</v>
          </cell>
        </row>
        <row r="1598">
          <cell r="D1598" t="str">
            <v>onkológia v gynekológii - JZS</v>
          </cell>
        </row>
        <row r="1599">
          <cell r="D1599" t="str">
            <v>onkológia v gynekológii - Odd</v>
          </cell>
        </row>
        <row r="1600">
          <cell r="D1600" t="str">
            <v>onkológia v gynekológii - Prac</v>
          </cell>
        </row>
        <row r="1601">
          <cell r="D1601" t="str">
            <v>onkológia v gynekológii - Stac</v>
          </cell>
        </row>
        <row r="1602">
          <cell r="D1602" t="str">
            <v>onkológia v chirurgii - Amb</v>
          </cell>
        </row>
        <row r="1603">
          <cell r="D1603" t="str">
            <v>onkológia v chirurgii - JZS</v>
          </cell>
        </row>
        <row r="1604">
          <cell r="D1604" t="str">
            <v>onkológia v chirurgii - Odd</v>
          </cell>
        </row>
        <row r="1605">
          <cell r="D1605" t="str">
            <v>onkológia v chirurgii - Prac</v>
          </cell>
        </row>
        <row r="1606">
          <cell r="D1606" t="str">
            <v>onkológia v chirurgii - Stac</v>
          </cell>
        </row>
        <row r="1607">
          <cell r="D1607" t="str">
            <v>onkológia v otorinolaryngológii - Amb</v>
          </cell>
        </row>
        <row r="1608">
          <cell r="D1608" t="str">
            <v>onkológia v otorinolaryngológii - Odd</v>
          </cell>
        </row>
        <row r="1609">
          <cell r="D1609" t="str">
            <v>onkológia v otorinolaryngológii - Prac</v>
          </cell>
        </row>
        <row r="1610">
          <cell r="D1610" t="str">
            <v>onkológia v otorinolaryngológii - Stac</v>
          </cell>
        </row>
        <row r="1611">
          <cell r="D1611" t="str">
            <v>onkológia v urológii - Amb</v>
          </cell>
        </row>
        <row r="1612">
          <cell r="D1612" t="str">
            <v>onkológia v urológii - JZS</v>
          </cell>
        </row>
        <row r="1613">
          <cell r="D1613" t="str">
            <v>onkológia v urológii - Odd</v>
          </cell>
        </row>
        <row r="1614">
          <cell r="D1614" t="str">
            <v>onkológia v urológii - Prac</v>
          </cell>
        </row>
        <row r="1615">
          <cell r="D1615" t="str">
            <v>onkológia v urológii - Stac</v>
          </cell>
        </row>
        <row r="1616">
          <cell r="D1616" t="str">
            <v>onkológia vo vnútornom lekárstve - Amb</v>
          </cell>
        </row>
        <row r="1617">
          <cell r="D1617" t="str">
            <v>onkológia vo vnútornom lekárstve - Odd</v>
          </cell>
        </row>
        <row r="1618">
          <cell r="D1618" t="str">
            <v>onkológia vo vnútornom lekárstve - Prac</v>
          </cell>
        </row>
        <row r="1619">
          <cell r="D1619" t="str">
            <v>onkológia vo vnútornom lekárstve - Stac</v>
          </cell>
        </row>
        <row r="1620">
          <cell r="D1620" t="str">
            <v>organizácia vojenského zdravotníctva - Amb</v>
          </cell>
        </row>
        <row r="1621">
          <cell r="D1621" t="str">
            <v>organizácia vojenského zdravotníctva - Odd</v>
          </cell>
        </row>
        <row r="1622">
          <cell r="D1622" t="str">
            <v>organizácia vojenského zdravotníctva - Prac</v>
          </cell>
        </row>
        <row r="1623">
          <cell r="D1623" t="str">
            <v>ortopédia - Amb</v>
          </cell>
        </row>
        <row r="1624">
          <cell r="D1624" t="str">
            <v>ortopédia - AmbCP</v>
          </cell>
        </row>
        <row r="1625">
          <cell r="D1625" t="str">
            <v>ortopédia - JZS</v>
          </cell>
        </row>
        <row r="1626">
          <cell r="D1626" t="str">
            <v>ortopédia - Odd</v>
          </cell>
        </row>
        <row r="1627">
          <cell r="D1627" t="str">
            <v>ortopédia - Prac</v>
          </cell>
        </row>
        <row r="1628">
          <cell r="D1628" t="str">
            <v>ortopédia - Stac</v>
          </cell>
        </row>
        <row r="1629">
          <cell r="D1629" t="str">
            <v>ortopédia - SVLZ</v>
          </cell>
        </row>
        <row r="1630">
          <cell r="D1630" t="str">
            <v>ortopedická protetika - Amb</v>
          </cell>
        </row>
        <row r="1631">
          <cell r="D1631" t="str">
            <v>ortopedická protetika - Odd</v>
          </cell>
        </row>
        <row r="1632">
          <cell r="D1632" t="str">
            <v>ortopedická protetika - Prac</v>
          </cell>
        </row>
        <row r="1633">
          <cell r="D1633" t="str">
            <v>ortopedická protetika - Stac</v>
          </cell>
        </row>
        <row r="1634">
          <cell r="D1634" t="str">
            <v>ortopedická protetika - SVLZ</v>
          </cell>
        </row>
        <row r="1635">
          <cell r="D1635" t="str">
            <v>osteodenzitometria - Amb</v>
          </cell>
        </row>
        <row r="1636">
          <cell r="D1636" t="str">
            <v>osteodenzitometria - Prac</v>
          </cell>
        </row>
        <row r="1637">
          <cell r="D1637" t="str">
            <v>osteodenzitometria - Stac</v>
          </cell>
        </row>
        <row r="1638">
          <cell r="D1638" t="str">
            <v>osteodenzitometria - SVLZ</v>
          </cell>
        </row>
        <row r="1639">
          <cell r="D1639" t="str">
            <v>ošetrovateľská starostlivosť o dialyzovaných pacientov - Prac</v>
          </cell>
        </row>
        <row r="1640">
          <cell r="D1640" t="str">
            <v>ošetrovateľské - Odd</v>
          </cell>
        </row>
        <row r="1641">
          <cell r="D1641" t="e">
            <v>#N/A</v>
          </cell>
        </row>
        <row r="1642">
          <cell r="D1642" t="e">
            <v>#N/A</v>
          </cell>
        </row>
        <row r="1643">
          <cell r="D1643" t="str">
            <v>otorinolaryngológia - Amb</v>
          </cell>
        </row>
        <row r="1644">
          <cell r="D1644" t="str">
            <v>otorinolaryngológia - AmbCP</v>
          </cell>
        </row>
        <row r="1645">
          <cell r="D1645" t="str">
            <v>otorinolaryngológia - JZS</v>
          </cell>
        </row>
        <row r="1646">
          <cell r="D1646" t="str">
            <v>otorinolaryngológia - Odd</v>
          </cell>
        </row>
        <row r="1647">
          <cell r="D1647" t="str">
            <v>otorinolaryngológia - Prac</v>
          </cell>
        </row>
        <row r="1648">
          <cell r="D1648" t="str">
            <v>otorinolaryngológia - Stac</v>
          </cell>
        </row>
        <row r="1649">
          <cell r="D1649" t="str">
            <v>paliatívna medicína - Amb</v>
          </cell>
        </row>
        <row r="1650">
          <cell r="D1650" t="str">
            <v>paliatívna medicína - AmbCP</v>
          </cell>
        </row>
        <row r="1651">
          <cell r="D1651" t="str">
            <v>paliatívna medicína - Odd</v>
          </cell>
        </row>
        <row r="1652">
          <cell r="D1652" t="str">
            <v>paliatívna medicína - Prac</v>
          </cell>
        </row>
        <row r="1653">
          <cell r="D1653" t="str">
            <v>paliatívna medicína - Stac</v>
          </cell>
        </row>
        <row r="1654">
          <cell r="D1654" t="str">
            <v>parodontológia - Amb</v>
          </cell>
        </row>
        <row r="1655">
          <cell r="D1655" t="str">
            <v>parodontológia - Prac</v>
          </cell>
        </row>
        <row r="1656">
          <cell r="D1656" t="str">
            <v>patologická anatómia - Amb</v>
          </cell>
        </row>
        <row r="1657">
          <cell r="D1657" t="str">
            <v>patologická anatómia - Odd</v>
          </cell>
        </row>
        <row r="1658">
          <cell r="D1658" t="str">
            <v>patologická anatómia - Prac</v>
          </cell>
        </row>
        <row r="1659">
          <cell r="D1659" t="str">
            <v>patologická anatómia - SVLZ</v>
          </cell>
        </row>
        <row r="1660">
          <cell r="D1660" t="str">
            <v>pediatria - Amb</v>
          </cell>
        </row>
        <row r="1661">
          <cell r="D1661" t="str">
            <v>pediatria - AmbCP</v>
          </cell>
        </row>
        <row r="1662">
          <cell r="D1662" t="str">
            <v>pediatria - JZS</v>
          </cell>
        </row>
        <row r="1663">
          <cell r="D1663" t="str">
            <v>pediatria - Odd</v>
          </cell>
        </row>
        <row r="1664">
          <cell r="D1664" t="str">
            <v>pediatria - Prac</v>
          </cell>
        </row>
        <row r="1665">
          <cell r="D1665" t="str">
            <v>pediatria - Stac</v>
          </cell>
        </row>
        <row r="1666">
          <cell r="D1666" t="e">
            <v>#N/A</v>
          </cell>
        </row>
        <row r="1667">
          <cell r="D1667" t="str">
            <v>pediatrická anestéziológia - Amb</v>
          </cell>
        </row>
        <row r="1668">
          <cell r="D1668" t="str">
            <v>pediatrická anestéziológia - Odd</v>
          </cell>
        </row>
        <row r="1669">
          <cell r="D1669" t="str">
            <v>pediatrická anestéziológia - Prac</v>
          </cell>
        </row>
        <row r="1670">
          <cell r="D1670" t="str">
            <v>pediatrická endokrinológia - Amb</v>
          </cell>
        </row>
        <row r="1671">
          <cell r="D1671" t="str">
            <v>pediatrická endokrinológia - Odd</v>
          </cell>
        </row>
        <row r="1672">
          <cell r="D1672" t="str">
            <v>pediatrická endokrinológia - Prac</v>
          </cell>
        </row>
        <row r="1673">
          <cell r="D1673" t="str">
            <v>pediatrická endokrinológia - Stac</v>
          </cell>
        </row>
        <row r="1674">
          <cell r="D1674" t="str">
            <v>pediatrická gastroenterológia, hepatológia a výživa - Amb</v>
          </cell>
        </row>
        <row r="1675">
          <cell r="D1675" t="str">
            <v>pediatrická gastroenterológia, hepatológia a výživa - Odd</v>
          </cell>
        </row>
        <row r="1676">
          <cell r="D1676" t="str">
            <v>pediatrická gastroenterológia, hepatológia a výživa - Prac</v>
          </cell>
        </row>
        <row r="1677">
          <cell r="D1677" t="str">
            <v>pediatrická gastroenterológia, hepatológia a výživa - Stac</v>
          </cell>
        </row>
        <row r="1678">
          <cell r="D1678" t="e">
            <v>#N/A</v>
          </cell>
        </row>
        <row r="1679">
          <cell r="D1679" t="str">
            <v>pediatrická gynekológia - Amb</v>
          </cell>
        </row>
        <row r="1680">
          <cell r="D1680" t="str">
            <v>pediatrická gynekológia - Odd</v>
          </cell>
        </row>
        <row r="1681">
          <cell r="D1681" t="str">
            <v>pediatrická gynekológia - Prac</v>
          </cell>
        </row>
        <row r="1682">
          <cell r="D1682" t="str">
            <v>pediatrická gynekológia - Stac</v>
          </cell>
        </row>
        <row r="1683">
          <cell r="D1683" t="str">
            <v>pediatrická hematológia a onkológia - Amb</v>
          </cell>
        </row>
        <row r="1684">
          <cell r="D1684" t="str">
            <v>pediatrická hematológia a onkológia - Odd</v>
          </cell>
        </row>
        <row r="1685">
          <cell r="D1685" t="str">
            <v>pediatrická hematológia a onkológia - Prac</v>
          </cell>
        </row>
        <row r="1686">
          <cell r="D1686" t="str">
            <v>pediatrická hematológia a onkológia - Stac</v>
          </cell>
        </row>
        <row r="1687">
          <cell r="D1687" t="str">
            <v>pediatrická imunológia a alergiológia - Amb</v>
          </cell>
        </row>
        <row r="1688">
          <cell r="D1688" t="str">
            <v>pediatrická imunológia a alergiológia - Odd</v>
          </cell>
        </row>
        <row r="1689">
          <cell r="D1689" t="str">
            <v>pediatrická imunológia a alergiológia - Prac</v>
          </cell>
        </row>
        <row r="1690">
          <cell r="D1690" t="str">
            <v>pediatrická imunológia a alergiológia - Stac</v>
          </cell>
        </row>
        <row r="1691">
          <cell r="D1691" t="e">
            <v>#N/A</v>
          </cell>
        </row>
        <row r="1692">
          <cell r="D1692" t="str">
            <v>pediatrická infektológia - Amb</v>
          </cell>
        </row>
        <row r="1693">
          <cell r="D1693" t="str">
            <v>pediatrická infektológia - AmbCP</v>
          </cell>
        </row>
        <row r="1694">
          <cell r="D1694" t="str">
            <v>pediatrická infektológia - Odd</v>
          </cell>
        </row>
        <row r="1695">
          <cell r="D1695" t="str">
            <v>pediatrická infektológia - Stac</v>
          </cell>
        </row>
        <row r="1696">
          <cell r="D1696" t="str">
            <v>pediatrická intenzívna medicína - Amb</v>
          </cell>
        </row>
        <row r="1697">
          <cell r="D1697" t="str">
            <v>pediatrická intenzívna medicína - Odd</v>
          </cell>
        </row>
        <row r="1698">
          <cell r="D1698" t="str">
            <v>pediatrická kardiológia - Amb</v>
          </cell>
        </row>
        <row r="1699">
          <cell r="D1699" t="str">
            <v>pediatrická kardiológia - Odd</v>
          </cell>
        </row>
        <row r="1700">
          <cell r="D1700" t="str">
            <v>pediatrická kardiológia - Prac</v>
          </cell>
        </row>
        <row r="1701">
          <cell r="D1701" t="str">
            <v>pediatrická kardiológia - Stac</v>
          </cell>
        </row>
        <row r="1702">
          <cell r="D1702" t="e">
            <v>#N/A</v>
          </cell>
        </row>
        <row r="1703">
          <cell r="D1703" t="str">
            <v>pediatrická nefrológia - Amb</v>
          </cell>
        </row>
        <row r="1704">
          <cell r="D1704" t="str">
            <v>pediatrická nefrológia - Odd</v>
          </cell>
        </row>
        <row r="1705">
          <cell r="D1705" t="str">
            <v>pediatrická nefrológia - Prac</v>
          </cell>
        </row>
        <row r="1706">
          <cell r="D1706" t="str">
            <v>pediatrická nefrológia - Stac</v>
          </cell>
        </row>
        <row r="1707">
          <cell r="D1707" t="e">
            <v>#N/A</v>
          </cell>
        </row>
        <row r="1708">
          <cell r="D1708" t="str">
            <v>pediatrická neurológia - Amb</v>
          </cell>
        </row>
        <row r="1709">
          <cell r="D1709" t="str">
            <v>pediatrická neurológia - Odd</v>
          </cell>
        </row>
        <row r="1710">
          <cell r="D1710" t="str">
            <v>pediatrická neurológia - Prac</v>
          </cell>
        </row>
        <row r="1711">
          <cell r="D1711" t="str">
            <v>pediatrická neurológia - Stac</v>
          </cell>
        </row>
        <row r="1712">
          <cell r="D1712" t="e">
            <v>#N/A</v>
          </cell>
        </row>
        <row r="1713">
          <cell r="D1713" t="str">
            <v>pediatrická oftalmológia - Amb</v>
          </cell>
        </row>
        <row r="1714">
          <cell r="D1714" t="str">
            <v>pediatrická oftalmológia - JZS</v>
          </cell>
        </row>
        <row r="1715">
          <cell r="D1715" t="str">
            <v>pediatrická oftalmológia - Odd</v>
          </cell>
        </row>
        <row r="1716">
          <cell r="D1716" t="str">
            <v>pediatrická oftalmológia - Prac</v>
          </cell>
        </row>
        <row r="1717">
          <cell r="D1717" t="str">
            <v>pediatrická oftalmológia - Stac</v>
          </cell>
        </row>
        <row r="1718">
          <cell r="D1718" t="str">
            <v>pediatrická ortopédia - Amb</v>
          </cell>
        </row>
        <row r="1719">
          <cell r="D1719" t="e">
            <v>#N/A</v>
          </cell>
        </row>
        <row r="1720">
          <cell r="D1720" t="str">
            <v>pediatrická ortopédia - JZS</v>
          </cell>
        </row>
        <row r="1721">
          <cell r="D1721" t="str">
            <v>pediatrická ortopédia - Odd</v>
          </cell>
        </row>
        <row r="1722">
          <cell r="D1722" t="e">
            <v>#N/A</v>
          </cell>
        </row>
        <row r="1723">
          <cell r="D1723" t="str">
            <v>pediatrická ortopédia - Stac</v>
          </cell>
        </row>
        <row r="1724">
          <cell r="D1724" t="e">
            <v>#N/A</v>
          </cell>
        </row>
        <row r="1725">
          <cell r="D1725" t="str">
            <v>pediatrická otorinolaryngológia - Amb</v>
          </cell>
        </row>
        <row r="1726">
          <cell r="D1726" t="e">
            <v>#N/A</v>
          </cell>
        </row>
        <row r="1727">
          <cell r="D1727" t="str">
            <v>pediatrická otorinolaryngológia - JZS</v>
          </cell>
        </row>
        <row r="1728">
          <cell r="D1728" t="str">
            <v>pediatrická otorinolaryngológia - Odd</v>
          </cell>
        </row>
        <row r="1729">
          <cell r="D1729" t="e">
            <v>#N/A</v>
          </cell>
        </row>
        <row r="1730">
          <cell r="D1730" t="str">
            <v>pediatrická otorinolaryngológia - Stac</v>
          </cell>
        </row>
        <row r="1731">
          <cell r="D1731" t="str">
            <v>pediatrická pneumológia a ftizeológia - Amb</v>
          </cell>
        </row>
        <row r="1732">
          <cell r="D1732" t="str">
            <v>pediatrická pneumológia a ftizeológia - Odd</v>
          </cell>
        </row>
        <row r="1733">
          <cell r="D1733" t="e">
            <v>#N/A</v>
          </cell>
        </row>
        <row r="1734">
          <cell r="D1734" t="str">
            <v>pediatrická pneumológia a ftizeológia - Stac</v>
          </cell>
        </row>
        <row r="1735">
          <cell r="D1735" t="e">
            <v>#N/A</v>
          </cell>
        </row>
        <row r="1736">
          <cell r="D1736" t="e">
            <v>#N/A</v>
          </cell>
        </row>
        <row r="1737">
          <cell r="D1737" t="str">
            <v>pediatrická rádiológia - Stac</v>
          </cell>
        </row>
        <row r="1738">
          <cell r="D1738" t="e">
            <v>#N/A</v>
          </cell>
        </row>
        <row r="1739">
          <cell r="D1739" t="str">
            <v>pediatrická reumatológia - Amb</v>
          </cell>
        </row>
        <row r="1740">
          <cell r="D1740" t="str">
            <v>pediatrická reumatológia - Odd</v>
          </cell>
        </row>
        <row r="1741">
          <cell r="D1741" t="e">
            <v>#N/A</v>
          </cell>
        </row>
        <row r="1742">
          <cell r="D1742" t="str">
            <v>pediatrická reumatológia - Stac</v>
          </cell>
        </row>
        <row r="1743">
          <cell r="D1743" t="str">
            <v>pediatrická urgentná medicína - Amb</v>
          </cell>
        </row>
        <row r="1744">
          <cell r="D1744" t="e">
            <v>#N/A</v>
          </cell>
        </row>
        <row r="1745">
          <cell r="D1745" t="str">
            <v>pediatrická urológia - Amb</v>
          </cell>
        </row>
        <row r="1746">
          <cell r="D1746" t="str">
            <v>pediatrická urológia - JZS</v>
          </cell>
        </row>
        <row r="1747">
          <cell r="D1747" t="str">
            <v>pediatrická urológia - Odd</v>
          </cell>
        </row>
        <row r="1748">
          <cell r="D1748" t="e">
            <v>#N/A</v>
          </cell>
        </row>
        <row r="1749">
          <cell r="D1749" t="str">
            <v>pediatrická urológia - Stac</v>
          </cell>
        </row>
        <row r="1750">
          <cell r="D1750" t="str">
            <v>perfuziológia - Odd</v>
          </cell>
        </row>
        <row r="1751">
          <cell r="D1751" t="e">
            <v>#N/A</v>
          </cell>
        </row>
        <row r="1752">
          <cell r="D1752" t="e">
            <v>#N/A</v>
          </cell>
        </row>
        <row r="1753">
          <cell r="D1753" t="str">
            <v>plánované rodičovstvo a antikoncepcia - Amb</v>
          </cell>
        </row>
        <row r="1754">
          <cell r="D1754" t="e">
            <v>#N/A</v>
          </cell>
        </row>
        <row r="1755">
          <cell r="D1755" t="str">
            <v>plastická chirurgia - Amb</v>
          </cell>
        </row>
        <row r="1756">
          <cell r="D1756" t="str">
            <v>plastická chirurgia - AmbCP</v>
          </cell>
        </row>
        <row r="1757">
          <cell r="D1757" t="str">
            <v>plastická chirurgia - JZS</v>
          </cell>
        </row>
        <row r="1758">
          <cell r="D1758" t="str">
            <v>plastická chirurgia - Odd</v>
          </cell>
        </row>
        <row r="1759">
          <cell r="D1759" t="str">
            <v>plastická chirurgia - Stac</v>
          </cell>
        </row>
        <row r="1760">
          <cell r="D1760" t="str">
            <v>pneumológia a ftizeológia - Amb</v>
          </cell>
        </row>
        <row r="1761">
          <cell r="D1761" t="str">
            <v>pneumológia a ftizeológia - AmbCP</v>
          </cell>
        </row>
        <row r="1762">
          <cell r="D1762" t="str">
            <v>pneumológia a ftizeológia - JZS</v>
          </cell>
        </row>
        <row r="1763">
          <cell r="D1763" t="str">
            <v>pneumológia a ftizeológia - Odd</v>
          </cell>
        </row>
        <row r="1764">
          <cell r="D1764" t="str">
            <v>pneumológia a ftizeológia - Stac</v>
          </cell>
        </row>
        <row r="1765">
          <cell r="D1765" t="e">
            <v>#N/A</v>
          </cell>
        </row>
        <row r="1766">
          <cell r="D1766" t="e">
            <v>#N/A</v>
          </cell>
        </row>
        <row r="1767">
          <cell r="D1767" t="e">
            <v>#N/A</v>
          </cell>
        </row>
        <row r="1768">
          <cell r="D1768" t="str">
            <v>podávanie klasických masáží - Odd</v>
          </cell>
        </row>
        <row r="1769">
          <cell r="D1769" t="e">
            <v>#N/A</v>
          </cell>
        </row>
        <row r="1770">
          <cell r="D1770" t="str">
            <v>podávanie podkožných plynových injekcií - Amb</v>
          </cell>
        </row>
        <row r="1771">
          <cell r="D1771" t="str">
            <v>podávanie podkožných plynových injekcií - Odd</v>
          </cell>
        </row>
        <row r="1772">
          <cell r="D1772" t="str">
            <v>podávanie podkožných plynových injekcií - Prac</v>
          </cell>
        </row>
        <row r="1773">
          <cell r="D1773" t="str">
            <v>popáleninové - Amb</v>
          </cell>
        </row>
        <row r="1774">
          <cell r="D1774" t="str">
            <v>popáleninové - AmbCP</v>
          </cell>
        </row>
        <row r="1775">
          <cell r="D1775" t="str">
            <v>popáleninové - Odd</v>
          </cell>
        </row>
        <row r="1776">
          <cell r="D1776" t="str">
            <v>popáleninové - Prac</v>
          </cell>
        </row>
        <row r="1777">
          <cell r="D1777" t="str">
            <v>poruchy metabolizmu - Stac</v>
          </cell>
        </row>
        <row r="1778">
          <cell r="D1778" t="str">
            <v>posudkové lekárstvo - Amb</v>
          </cell>
        </row>
        <row r="1779">
          <cell r="D1779" t="str">
            <v>pôrodná asistencia - Amb</v>
          </cell>
        </row>
        <row r="1780">
          <cell r="D1780" t="str">
            <v>pôrodná asistencia - Prac</v>
          </cell>
        </row>
        <row r="1781">
          <cell r="D1781" t="str">
            <v>pôrodná asistencia a starostlivosť o ženu v rodine a komunite - Prac</v>
          </cell>
        </row>
        <row r="1782">
          <cell r="D1782" t="str">
            <v>pôrodná asistentka bez špecializácie - Prac</v>
          </cell>
        </row>
        <row r="1783">
          <cell r="D1783" t="str">
            <v>pracovné lekárstvo - Amb</v>
          </cell>
        </row>
        <row r="1784">
          <cell r="D1784" t="str">
            <v>pracovné lekárstvo - Odd</v>
          </cell>
        </row>
        <row r="1785">
          <cell r="D1785" t="str">
            <v>pracovné lekárstvo - Stac</v>
          </cell>
        </row>
        <row r="1786">
          <cell r="D1786" t="e">
            <v>#N/A</v>
          </cell>
        </row>
        <row r="1787">
          <cell r="D1787" t="str">
            <v>preprava biologického materiálu - Amb</v>
          </cell>
        </row>
        <row r="1788">
          <cell r="D1788" t="str">
            <v>preprava biologického materiálu - Prac</v>
          </cell>
        </row>
        <row r="1789">
          <cell r="D1789" t="str">
            <v>preventívne pracovné lekárstvo a toxikológia - Amb</v>
          </cell>
        </row>
        <row r="1790">
          <cell r="D1790" t="str">
            <v>preventívne pracovné lekárstvo a toxikológia - Odd</v>
          </cell>
        </row>
        <row r="1791">
          <cell r="D1791" t="str">
            <v>preventívne pracovné lekárstvo a toxikológia - Prac</v>
          </cell>
        </row>
        <row r="1792">
          <cell r="D1792" t="e">
            <v>#N/A</v>
          </cell>
        </row>
        <row r="1793">
          <cell r="D1793" t="str">
            <v>príprava cytostatík - Prac</v>
          </cell>
        </row>
        <row r="1794">
          <cell r="D1794" t="str">
            <v>príprava cytostatík - SVLZ</v>
          </cell>
        </row>
        <row r="1795">
          <cell r="D1795" t="str">
            <v>psychiatria - Amb</v>
          </cell>
        </row>
        <row r="1796">
          <cell r="D1796" t="str">
            <v>psychiatria - AmbCP</v>
          </cell>
        </row>
        <row r="1797">
          <cell r="D1797" t="str">
            <v>psychiatria - JZS</v>
          </cell>
        </row>
        <row r="1798">
          <cell r="D1798" t="str">
            <v>psychiatria - Odd</v>
          </cell>
        </row>
        <row r="1799">
          <cell r="D1799" t="str">
            <v>psychiatria - Prac</v>
          </cell>
        </row>
        <row r="1800">
          <cell r="D1800" t="str">
            <v>psychiatria - Stac</v>
          </cell>
        </row>
        <row r="1801">
          <cell r="D1801" t="str">
            <v>psychiatria pre dospelých - Stac</v>
          </cell>
        </row>
        <row r="1802">
          <cell r="D1802" t="str">
            <v>psychiatrická sexuológia - Amb</v>
          </cell>
        </row>
        <row r="1803">
          <cell r="D1803" t="str">
            <v>psychiatrická sexuológia - Odd</v>
          </cell>
        </row>
        <row r="1804">
          <cell r="D1804" t="str">
            <v>psychiatrická sexuológia - Prac</v>
          </cell>
        </row>
        <row r="1805">
          <cell r="D1805" t="str">
            <v>psychiatrická sexuológia - Stac</v>
          </cell>
        </row>
        <row r="1806">
          <cell r="D1806" t="str">
            <v>psychofyzická príprava na pôrod - Amb</v>
          </cell>
        </row>
        <row r="1807">
          <cell r="D1807" t="str">
            <v>psychofyzická príprava na pôrod - Prac</v>
          </cell>
        </row>
        <row r="1808">
          <cell r="D1808" t="str">
            <v>psychosomatická a behaviorálna medicína - Amb</v>
          </cell>
        </row>
        <row r="1809">
          <cell r="D1809" t="str">
            <v>psychosomatická a behaviorálna medicína - Prac</v>
          </cell>
        </row>
        <row r="1810">
          <cell r="D1810" t="str">
            <v>psychosomatická a behaviorálna medicína - Stac</v>
          </cell>
        </row>
        <row r="1811">
          <cell r="D1811" t="str">
            <v>psychoterapia - Amb</v>
          </cell>
        </row>
        <row r="1812">
          <cell r="D1812" t="str">
            <v>psychoterapia - Odd</v>
          </cell>
        </row>
        <row r="1813">
          <cell r="D1813" t="str">
            <v>psychoterapia - Prac</v>
          </cell>
        </row>
        <row r="1814">
          <cell r="D1814" t="str">
            <v>psychoterapia - Stac</v>
          </cell>
        </row>
        <row r="1815">
          <cell r="D1815" t="str">
            <v>radiačná onkológia - Amb</v>
          </cell>
        </row>
        <row r="1816">
          <cell r="D1816" t="str">
            <v>radiačná onkológia - AmbCP</v>
          </cell>
        </row>
        <row r="1817">
          <cell r="D1817" t="str">
            <v>radiačná onkológia - JZS</v>
          </cell>
        </row>
        <row r="1818">
          <cell r="D1818" t="str">
            <v>radiačná onkológia - Odd</v>
          </cell>
        </row>
        <row r="1819">
          <cell r="D1819" t="str">
            <v>radiačná onkológia - Prac</v>
          </cell>
        </row>
        <row r="1820">
          <cell r="D1820" t="str">
            <v>radiačná onkológia - SVLZ</v>
          </cell>
        </row>
        <row r="1821">
          <cell r="D1821" t="str">
            <v>rádiofyzika - Prac</v>
          </cell>
        </row>
        <row r="1822">
          <cell r="D1822" t="str">
            <v>rádiológia - Amb</v>
          </cell>
        </row>
        <row r="1823">
          <cell r="D1823" t="str">
            <v>rádiológia - AmbCP</v>
          </cell>
        </row>
        <row r="1824">
          <cell r="D1824" t="str">
            <v>rádiológia - JZS</v>
          </cell>
        </row>
        <row r="1825">
          <cell r="D1825" t="str">
            <v>rádiológia - Odd</v>
          </cell>
        </row>
        <row r="1826">
          <cell r="D1826" t="str">
            <v>rádiológia - Prac</v>
          </cell>
        </row>
        <row r="1827">
          <cell r="D1827" t="str">
            <v>rádiológia - SVLZ</v>
          </cell>
        </row>
        <row r="1828">
          <cell r="D1828" t="str">
            <v>reflexná terapia podľa Vojtu - SVLZ</v>
          </cell>
        </row>
        <row r="1829">
          <cell r="D1829" t="str">
            <v>rehabilitácia - Prac</v>
          </cell>
        </row>
        <row r="1830">
          <cell r="D1830" t="str">
            <v>rehabilitácia v detskom veku - Amb</v>
          </cell>
        </row>
        <row r="1831">
          <cell r="D1831" t="str">
            <v>rehabilitácia v detskom veku - Prac</v>
          </cell>
        </row>
        <row r="1832">
          <cell r="D1832" t="str">
            <v>rehabilitácia v detskom veku - Stac</v>
          </cell>
        </row>
        <row r="1833">
          <cell r="D1833" t="str">
            <v>rehabilitácia v detskom veku - SVLZ</v>
          </cell>
        </row>
        <row r="1834">
          <cell r="D1834" t="str">
            <v>rehabilitácia v gynekológii - Prac</v>
          </cell>
        </row>
        <row r="1835">
          <cell r="D1835" t="str">
            <v>rehabilitácia v gynekológii - Stac</v>
          </cell>
        </row>
        <row r="1836">
          <cell r="D1836" t="str">
            <v>rehabilitácia v gynekológii - SVLZ</v>
          </cell>
        </row>
        <row r="1837">
          <cell r="D1837" t="str">
            <v>rehabilitácia v pôrodníctve - Prac</v>
          </cell>
        </row>
        <row r="1838">
          <cell r="D1838" t="str">
            <v>rehabilitácia v pôrodníctve - Stac</v>
          </cell>
        </row>
        <row r="1839">
          <cell r="D1839" t="str">
            <v>rehabilitácia v pôrodníctve - SVLZ</v>
          </cell>
        </row>
        <row r="1840">
          <cell r="D1840" t="str">
            <v>reprodukčná medicína - Amb</v>
          </cell>
        </row>
        <row r="1841">
          <cell r="D1841" t="str">
            <v>reprodukčná medicína - JZS</v>
          </cell>
        </row>
        <row r="1842">
          <cell r="D1842" t="str">
            <v>reprodukčná medicína - Odd</v>
          </cell>
        </row>
        <row r="1843">
          <cell r="D1843" t="str">
            <v>reprodukčná medicína - Prac</v>
          </cell>
        </row>
        <row r="1844">
          <cell r="D1844" t="str">
            <v>reprodukčná medicína - Stac</v>
          </cell>
        </row>
        <row r="1845">
          <cell r="D1845" t="str">
            <v>reumatológia - Amb</v>
          </cell>
        </row>
        <row r="1846">
          <cell r="D1846" t="str">
            <v>reumatológia - Odd</v>
          </cell>
        </row>
        <row r="1847">
          <cell r="D1847" t="str">
            <v>reumatológia - Stac</v>
          </cell>
        </row>
        <row r="1848">
          <cell r="D1848" t="str">
            <v>reumatológia - SVLZ</v>
          </cell>
        </row>
        <row r="1849">
          <cell r="D1849" t="str">
            <v>revízne lekárenstvo - Prac</v>
          </cell>
        </row>
        <row r="1850">
          <cell r="D1850" t="str">
            <v>revízne lekárstvo - Amb</v>
          </cell>
        </row>
        <row r="1851">
          <cell r="D1851" t="str">
            <v>revízne lekárstvo - Prac</v>
          </cell>
        </row>
        <row r="1852">
          <cell r="D1852" t="str">
            <v>revízne zubné lekárstvo - Prac</v>
          </cell>
        </row>
        <row r="1853">
          <cell r="D1853" t="str">
            <v>rýchla lekárska pomoc - Amb</v>
          </cell>
        </row>
        <row r="1854">
          <cell r="D1854" t="str">
            <v>rýchla lekárska pomoc - Prac</v>
          </cell>
        </row>
        <row r="1855">
          <cell r="D1855" t="str">
            <v>rýchla lekárska pomoc s vybavením mobilnej intenzívnej jednotky - Amb</v>
          </cell>
        </row>
        <row r="1856">
          <cell r="D1856" t="str">
            <v>rýchla zdravotná pomoc - Amb</v>
          </cell>
        </row>
        <row r="1857">
          <cell r="D1857" t="str">
            <v>rýchla zdravotná pomoc - Prac</v>
          </cell>
        </row>
        <row r="1858">
          <cell r="D1858" t="str">
            <v>sestra - Odd</v>
          </cell>
        </row>
        <row r="1859">
          <cell r="D1859" t="str">
            <v>sestra - Prac</v>
          </cell>
        </row>
        <row r="1860">
          <cell r="D1860" t="str">
            <v>sexuológia - Stac</v>
          </cell>
        </row>
        <row r="1861">
          <cell r="D1861" t="str">
            <v>služby zdravia pri práci - Amb</v>
          </cell>
        </row>
        <row r="1862">
          <cell r="D1862" t="str">
            <v>služby zdravia pri práci - Prac</v>
          </cell>
        </row>
        <row r="1863">
          <cell r="D1863" t="str">
            <v>sociálna práca v zdravotníctve - Amb</v>
          </cell>
        </row>
        <row r="1864">
          <cell r="D1864" t="str">
            <v>sociálna práca v zdravotníctve - Prac</v>
          </cell>
        </row>
        <row r="1865">
          <cell r="D1865" t="str">
            <v>sonografia - Prac</v>
          </cell>
        </row>
        <row r="1866">
          <cell r="D1866" t="str">
            <v>sonografia - SVLZ</v>
          </cell>
        </row>
        <row r="1867">
          <cell r="D1867" t="str">
            <v>spoločné vyšetrovacie a liečebné zložky (SVLZ) - SVLZ</v>
          </cell>
        </row>
        <row r="1868">
          <cell r="D1868" t="str">
            <v>spondylochirurgia - Amb</v>
          </cell>
        </row>
        <row r="1869">
          <cell r="D1869" t="str">
            <v>spondylochirurgia - AmbCP</v>
          </cell>
        </row>
        <row r="1870">
          <cell r="D1870" t="str">
            <v>spondylochirurgia - Odd</v>
          </cell>
        </row>
        <row r="1871">
          <cell r="D1871" t="str">
            <v>spondylochirurgia - Prac</v>
          </cell>
        </row>
        <row r="1872">
          <cell r="D1872" t="e">
            <v>#N/A</v>
          </cell>
        </row>
        <row r="1873">
          <cell r="D1873" t="str">
            <v>stomatológia - Amb</v>
          </cell>
        </row>
        <row r="1874">
          <cell r="D1874" t="str">
            <v>stomatológia - JZS</v>
          </cell>
        </row>
        <row r="1875">
          <cell r="D1875" t="str">
            <v>stomatológia - Odd</v>
          </cell>
        </row>
        <row r="1876">
          <cell r="D1876" t="str">
            <v>stomatológia - Stac</v>
          </cell>
        </row>
        <row r="1877">
          <cell r="D1877" t="str">
            <v>stomatológia - SVLZ</v>
          </cell>
        </row>
        <row r="1878">
          <cell r="D1878" t="str">
            <v>stomatologická protetika - Amb</v>
          </cell>
        </row>
        <row r="1879">
          <cell r="D1879" t="str">
            <v>stomatologická protetika - Stac</v>
          </cell>
        </row>
        <row r="1880">
          <cell r="D1880" t="str">
            <v>súdne lekárstvo - Amb</v>
          </cell>
        </row>
        <row r="1881">
          <cell r="D1881" t="str">
            <v>súdne lekárstvo - Odd</v>
          </cell>
        </row>
        <row r="1882">
          <cell r="D1882" t="str">
            <v>súdne lekárstvo - Prac</v>
          </cell>
        </row>
        <row r="1883">
          <cell r="D1883" t="str">
            <v>súdne lekárstvo - SVLZ</v>
          </cell>
        </row>
        <row r="1884">
          <cell r="D1884" t="str">
            <v>svetloliečba - Odd</v>
          </cell>
        </row>
        <row r="1885">
          <cell r="D1885" t="str">
            <v>svetloliečba - Prac</v>
          </cell>
        </row>
        <row r="1886">
          <cell r="D1886" t="str">
            <v>špecializovaná urgentná starostlivosť - Prac</v>
          </cell>
        </row>
        <row r="1887">
          <cell r="D1887" t="str">
            <v>špeciálna pedagogika - Amb</v>
          </cell>
        </row>
        <row r="1888">
          <cell r="D1888" t="str">
            <v>špeciálna pedagogika - Prac</v>
          </cell>
        </row>
        <row r="1889">
          <cell r="D1889" t="str">
            <v>špeciálna rádiológia - Prac</v>
          </cell>
        </row>
        <row r="1890">
          <cell r="D1890" t="str">
            <v>špeciálna rádiológia - SVLZ</v>
          </cell>
        </row>
        <row r="1891">
          <cell r="D1891" t="str">
            <v>techniky terapie lymfedému - SVLZ</v>
          </cell>
        </row>
        <row r="1892">
          <cell r="D1892" t="str">
            <v>technológia liekových foriem - Odd</v>
          </cell>
        </row>
        <row r="1893">
          <cell r="D1893" t="str">
            <v>technológia prírodných a syntetických liečiv - Odd</v>
          </cell>
        </row>
        <row r="1894">
          <cell r="D1894" t="str">
            <v>technológia rádiofarmák - Amb</v>
          </cell>
        </row>
        <row r="1895">
          <cell r="D1895" t="str">
            <v>technológia rádiofarmák - Odd</v>
          </cell>
        </row>
        <row r="1896">
          <cell r="D1896" t="str">
            <v>technológia rádiofarmák - Prac</v>
          </cell>
        </row>
        <row r="1897">
          <cell r="D1897" t="str">
            <v>technológia rádiofarmák - SVLZ</v>
          </cell>
        </row>
        <row r="1898">
          <cell r="D1898" t="str">
            <v>telovýchovné lekárstvo - Amb</v>
          </cell>
        </row>
        <row r="1899">
          <cell r="D1899" t="str">
            <v>telovýchovné lekárstvo - Odd</v>
          </cell>
        </row>
        <row r="1900">
          <cell r="D1900" t="str">
            <v>telovýchovné lekárstvo - Prac</v>
          </cell>
        </row>
        <row r="1901">
          <cell r="D1901" t="str">
            <v>telovýchovné lekárstvo - Stac</v>
          </cell>
        </row>
        <row r="1902">
          <cell r="D1902" t="str">
            <v>telovýchovné lekárstvo - SVLZ</v>
          </cell>
        </row>
        <row r="1903">
          <cell r="D1903" t="str">
            <v>teploliečba - Odd</v>
          </cell>
        </row>
        <row r="1904">
          <cell r="D1904" t="str">
            <v>teploliečba - Prac</v>
          </cell>
        </row>
        <row r="1905">
          <cell r="D1905" t="str">
            <v>termografické vyšetrenia - Prac</v>
          </cell>
        </row>
        <row r="1906">
          <cell r="D1906" t="str">
            <v>termografické vyšetrenia - SVLZ</v>
          </cell>
        </row>
        <row r="1907">
          <cell r="D1907" t="str">
            <v>trakčná liečba - Odd</v>
          </cell>
        </row>
        <row r="1908">
          <cell r="D1908" t="str">
            <v>trakčná liečba - Prac</v>
          </cell>
        </row>
        <row r="1909">
          <cell r="D1909" t="str">
            <v>transplantačné - Amb</v>
          </cell>
        </row>
        <row r="1910">
          <cell r="D1910" t="str">
            <v>transplantačné - Odd</v>
          </cell>
        </row>
        <row r="1911">
          <cell r="D1911" t="str">
            <v>transplantačné - Prac</v>
          </cell>
        </row>
        <row r="1912">
          <cell r="D1912" t="str">
            <v>tropická medicína - Amb</v>
          </cell>
        </row>
        <row r="1913">
          <cell r="D1913" t="str">
            <v>tropická medicína - Odd</v>
          </cell>
        </row>
        <row r="1914">
          <cell r="D1914" t="str">
            <v>tropická medicína - Stac</v>
          </cell>
        </row>
        <row r="1915">
          <cell r="D1915" t="str">
            <v>ultrazvuk v gynekológii a pôrodníctve - Amb</v>
          </cell>
        </row>
        <row r="1916">
          <cell r="D1916" t="str">
            <v>ultrazvuk v gynekológii a pôrodníctve - Prac</v>
          </cell>
        </row>
        <row r="1917">
          <cell r="D1917" t="str">
            <v>ultrazvuk v gynekológii a pôrodníctve - SVLZ</v>
          </cell>
        </row>
        <row r="1918">
          <cell r="D1918" t="str">
            <v>univerzálna tkanivová banka (orgánová banka) - Prac</v>
          </cell>
        </row>
        <row r="1919">
          <cell r="D1919" t="str">
            <v>univerzálna tkanivová banka (orgánová banka) - SVLZ</v>
          </cell>
        </row>
        <row r="1920">
          <cell r="D1920" t="str">
            <v>úrazová chirurgia - Amb</v>
          </cell>
        </row>
        <row r="1921">
          <cell r="D1921" t="str">
            <v>úrazová chirurgia - AmbCP</v>
          </cell>
        </row>
        <row r="1922">
          <cell r="D1922" t="str">
            <v>úrazová chirurgia - JZS</v>
          </cell>
        </row>
        <row r="1923">
          <cell r="D1923" t="str">
            <v>úrazová chirurgia - Odd</v>
          </cell>
        </row>
        <row r="1924">
          <cell r="D1924" t="str">
            <v>úrazová chirurgia - Stac</v>
          </cell>
        </row>
        <row r="1925">
          <cell r="D1925" t="str">
            <v>urgentná medicína - Amb</v>
          </cell>
        </row>
        <row r="1926">
          <cell r="D1926" t="str">
            <v>urgentná medicína - AmbCP</v>
          </cell>
        </row>
        <row r="1927">
          <cell r="D1927" t="str">
            <v>urgentná medicína - Odd</v>
          </cell>
        </row>
        <row r="1928">
          <cell r="D1928" t="str">
            <v>urgentná medicína - Prac</v>
          </cell>
        </row>
        <row r="1929">
          <cell r="D1929" t="str">
            <v>urgentná medicína - Stac</v>
          </cell>
        </row>
        <row r="1930">
          <cell r="D1930" t="str">
            <v>urológia - Amb</v>
          </cell>
        </row>
        <row r="1931">
          <cell r="D1931" t="str">
            <v>urológia - AmbCP</v>
          </cell>
        </row>
        <row r="1932">
          <cell r="D1932" t="str">
            <v>urológia - JZS</v>
          </cell>
        </row>
        <row r="1933">
          <cell r="D1933" t="str">
            <v>urológia - Odd</v>
          </cell>
        </row>
        <row r="1934">
          <cell r="D1934" t="str">
            <v>urológia - Prac</v>
          </cell>
        </row>
        <row r="1935">
          <cell r="D1935" t="str">
            <v>urológia - Stac</v>
          </cell>
        </row>
        <row r="1936">
          <cell r="D1936" t="str">
            <v>urológia - SVLZ</v>
          </cell>
        </row>
        <row r="1937">
          <cell r="D1937" t="str">
            <v>vaňové a bazénové kúpele - Odd</v>
          </cell>
        </row>
        <row r="1938">
          <cell r="D1938" t="str">
            <v>vaňové a bazénové kúpele - Prac</v>
          </cell>
        </row>
        <row r="1939">
          <cell r="D1939" t="str">
            <v>verejné zdravotníctvo - Amb</v>
          </cell>
        </row>
        <row r="1940">
          <cell r="D1940" t="str">
            <v>verejné zdravotníctvo - Prac</v>
          </cell>
        </row>
        <row r="1941">
          <cell r="D1941" t="str">
            <v>veterinárna farmácia - Odd</v>
          </cell>
        </row>
        <row r="1942">
          <cell r="D1942" t="str">
            <v>veterinárne lieky - Odd</v>
          </cell>
        </row>
        <row r="1943">
          <cell r="D1943" t="str">
            <v>vlásenkárstvo - výroba parochní v zdravotníctve - Prac</v>
          </cell>
        </row>
        <row r="1944">
          <cell r="D1944" t="str">
            <v>vnútorné lekárstvo - Amb</v>
          </cell>
        </row>
        <row r="1945">
          <cell r="D1945" t="str">
            <v>vnútorné lekárstvo - AmbCP</v>
          </cell>
        </row>
        <row r="1946">
          <cell r="D1946" t="str">
            <v>vnútorné lekárstvo - Odd</v>
          </cell>
        </row>
        <row r="1947">
          <cell r="D1947" t="str">
            <v>vnútorné lekárstvo - Prac</v>
          </cell>
        </row>
        <row r="1948">
          <cell r="D1948" t="str">
            <v>vnútorné lekárstvo - Stac</v>
          </cell>
        </row>
        <row r="1949">
          <cell r="D1949" t="str">
            <v>vnútorné lekárstvo - SVLZ</v>
          </cell>
        </row>
        <row r="1950">
          <cell r="D1950" t="str">
            <v>vodoliečba - Odd</v>
          </cell>
        </row>
        <row r="1951">
          <cell r="D1951" t="str">
            <v>vodoliečba - Prac</v>
          </cell>
        </row>
        <row r="1952">
          <cell r="D1952" t="str">
            <v>vrtuľníková záchranná zdravotná služba - Amb</v>
          </cell>
        </row>
        <row r="1953">
          <cell r="D1953" t="str">
            <v>vrtuľníková záchranná zdravotná služba - Prac</v>
          </cell>
        </row>
        <row r="1954">
          <cell r="D1954" t="str">
            <v>všeobecná starostlivosť o deti a dorast - Amb</v>
          </cell>
        </row>
        <row r="1955">
          <cell r="D1955" t="str">
            <v>všeobecná starostlivosť o deti a dorast - Stac</v>
          </cell>
        </row>
        <row r="1956">
          <cell r="D1956" t="str">
            <v>všeobecné lekárstvo - Amb</v>
          </cell>
        </row>
        <row r="1957">
          <cell r="D1957" t="str">
            <v>všeobecné lekárstvo - Stac</v>
          </cell>
        </row>
        <row r="1958">
          <cell r="D1958" t="str">
            <v>všeobecné lekárstvo - SVLZ</v>
          </cell>
        </row>
        <row r="1959">
          <cell r="D1959" t="str">
            <v>výdajňa a servis audio-protetických zdravotníckych pomôcok - Prac</v>
          </cell>
        </row>
        <row r="1960">
          <cell r="D1960" t="str">
            <v>výdajňa a servis ortopedicko-protetických zdravotníckych pomôcok - Prac</v>
          </cell>
        </row>
        <row r="1961">
          <cell r="D1961" t="str">
            <v>výchova k zdraviu - Prac</v>
          </cell>
        </row>
        <row r="1962">
          <cell r="D1962" t="str">
            <v>vyšetrovacie metódy v genetike - SVLZ</v>
          </cell>
        </row>
        <row r="1963">
          <cell r="D1963" t="str">
            <v>vyšetrovacie metódy v kardiológii - Prac</v>
          </cell>
        </row>
        <row r="1964">
          <cell r="D1964" t="str">
            <v>vyšetrovacie metódy v kardiológii - SVLZ</v>
          </cell>
        </row>
        <row r="1965">
          <cell r="D1965" t="str">
            <v>vyšetrovacie metódy v klinickej biochémii - SVLZ</v>
          </cell>
        </row>
        <row r="1966">
          <cell r="D1966" t="str">
            <v>vyšetrovacie metódy v klinickej cytológii - SVLZ</v>
          </cell>
        </row>
        <row r="1967">
          <cell r="D1967" t="str">
            <v>vyšetrovacie metódy v klinickej mikrobiológii - SVLZ</v>
          </cell>
        </row>
        <row r="1968">
          <cell r="D1968" t="str">
            <v>vyšetrovacie metódy v klinickej neurofyziológii a neurodiagnostike - Prac</v>
          </cell>
        </row>
        <row r="1969">
          <cell r="D1969" t="str">
            <v>vyšetrovacie metódy v klinickej neurofyziológii a neurodiagnostike - SVLZ</v>
          </cell>
        </row>
        <row r="1970">
          <cell r="D1970" t="str">
            <v>vyšetrovacie metódy v lekárskej genetike - SVLZ</v>
          </cell>
        </row>
        <row r="1971">
          <cell r="D1971" t="str">
            <v>vyšetrovacie metódy v mikrobiológii a biológii životného prostredia - SVLZ</v>
          </cell>
        </row>
        <row r="1972">
          <cell r="D1972" t="str">
            <v>vyšetrovacie metódy v ochrane zdravia pred ionizujúcim žiarením - SVLZ</v>
          </cell>
        </row>
        <row r="1973">
          <cell r="D1973" t="str">
            <v>vyšetrovacie metódy v patológii a súdnom lekárstve - Prac</v>
          </cell>
        </row>
        <row r="1974">
          <cell r="D1974" t="str">
            <v>vyšetrovacie metódy v patológii a súdnom lekárstve - SVLZ</v>
          </cell>
        </row>
        <row r="1975">
          <cell r="D1975" t="str">
            <v>vyšetrovacie metódy v preventívnom pracovnom lekárstve a toxikológii - SVLZ</v>
          </cell>
        </row>
        <row r="1976">
          <cell r="D1976" t="str">
            <v>vyšetrovacie metódy v toxikológii a farmakológii - SVLZ</v>
          </cell>
        </row>
        <row r="1977">
          <cell r="D1977" t="str">
            <v>zásahové stredisko záchrannej zdravotnej služby - Prac</v>
          </cell>
        </row>
        <row r="1978">
          <cell r="D1978" t="str">
            <v>zdravie pri práci - Amb</v>
          </cell>
        </row>
        <row r="1979">
          <cell r="D1979" t="str">
            <v>zdravotnícka ekológia - Amb</v>
          </cell>
        </row>
        <row r="1980">
          <cell r="D1980" t="str">
            <v>zdravotnícka ekológia - Prac</v>
          </cell>
        </row>
        <row r="1981">
          <cell r="D1981" t="str">
            <v>zdravotnícke pomôcky - Amb</v>
          </cell>
        </row>
        <row r="1982">
          <cell r="D1982" t="str">
            <v>zubná technika - Amb</v>
          </cell>
        </row>
        <row r="1983">
          <cell r="D1983" t="str">
            <v>zubná technika - Prac</v>
          </cell>
        </row>
        <row r="1984">
          <cell r="D1984" t="str">
            <v>zubná technika - SVLZ</v>
          </cell>
        </row>
        <row r="1985">
          <cell r="D1985" t="str">
            <v>ženská poradňa - Prac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- Instructions"/>
      <sheetName val="Data source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Variable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CONTENTS"/>
      <sheetName val="IN"/>
      <sheetName val="IN-Q"/>
      <sheetName val="IN_TRE"/>
      <sheetName val="IN-HUB"/>
      <sheetName val="OUT-HUB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Impact CI"/>
      <sheetName val="GAS March 05"/>
      <sheetName val="GAS Dec04"/>
      <sheetName val="Source Data (Current)"/>
      <sheetName val="Complete Data Set (Annual)"/>
      <sheetName val="Gas 2004"/>
      <sheetName val="T9SR_bop (2)"/>
      <sheetName val="Gas"/>
      <sheetName val=""/>
      <sheetName val="T3SR_bop"/>
      <sheetName val="A Current Data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CONTENTS"/>
      <sheetName val="IN"/>
      <sheetName val="IN-Q"/>
      <sheetName val="IN_TRE"/>
      <sheetName val="IN-HUB"/>
      <sheetName val="OUT-HUB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Impact CI"/>
      <sheetName val="GAS March 05"/>
      <sheetName val="GAS Dec04"/>
      <sheetName val="Source Data (Current)"/>
      <sheetName val="Complete Data Set (Annual)"/>
      <sheetName val="Gas 2004"/>
      <sheetName val="T9SR_bop (2)"/>
      <sheetName val="Gas"/>
      <sheetName val=""/>
      <sheetName val="T3SR_bop"/>
      <sheetName val="A Current Data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1"/>
      <sheetName val="daily calculations"/>
      <sheetName val="monthly"/>
      <sheetName val="Príloha 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  <sheetName val="Raw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DU"/>
      <sheetName val="data_1"/>
      <sheetName val="data_1_nom"/>
      <sheetName val="UDU2"/>
      <sheetName val="UDU1"/>
      <sheetName val="mf_ps2022"/>
      <sheetName val="THE GRAPH"/>
      <sheetName val="npc2023-od Pala"/>
      <sheetName val="main_name"/>
      <sheetName val="main_branch"/>
      <sheetName val="parameters"/>
      <sheetName val="switches"/>
      <sheetName val="poznamky"/>
    </sheetNames>
    <sheetDataSet>
      <sheetData sheetId="0">
        <row r="9">
          <cell r="B9" t="str">
            <v>on/off</v>
          </cell>
        </row>
        <row r="64">
          <cell r="B64">
            <v>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"/>
      <sheetName val="REER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  <sheetName val="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er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"/>
      <sheetName val="Účet"/>
      <sheetName val="GDP"/>
      <sheetName val="EDP"/>
      <sheetName val="podrobný účet "/>
      <sheetName val="2014"/>
      <sheetName val="2015"/>
      <sheetName val="e9"/>
    </sheetNames>
    <sheetDataSet>
      <sheetData sheetId="0">
        <row r="4">
          <cell r="L4" t="str">
            <v>x</v>
          </cell>
        </row>
        <row r="5">
          <cell r="L5" t="str">
            <v>x</v>
          </cell>
        </row>
        <row r="6">
          <cell r="L6" t="str">
            <v>AN.1K</v>
          </cell>
          <cell r="P6">
            <v>840032</v>
          </cell>
          <cell r="Q6">
            <v>764225</v>
          </cell>
          <cell r="R6">
            <v>734537</v>
          </cell>
          <cell r="S6">
            <v>603848</v>
          </cell>
          <cell r="T6">
            <v>537870</v>
          </cell>
        </row>
        <row r="7">
          <cell r="L7" t="str">
            <v>AN.1K</v>
          </cell>
          <cell r="P7">
            <v>0</v>
          </cell>
          <cell r="Q7">
            <v>318</v>
          </cell>
          <cell r="R7">
            <v>653</v>
          </cell>
          <cell r="S7">
            <v>653</v>
          </cell>
          <cell r="T7">
            <v>679</v>
          </cell>
        </row>
        <row r="8">
          <cell r="L8" t="str">
            <v>AN.2K</v>
          </cell>
          <cell r="P8">
            <v>10913</v>
          </cell>
          <cell r="Q8">
            <v>8759</v>
          </cell>
          <cell r="R8">
            <v>4829</v>
          </cell>
          <cell r="S8">
            <v>4007</v>
          </cell>
          <cell r="T8">
            <v>4895</v>
          </cell>
        </row>
        <row r="9">
          <cell r="L9" t="str">
            <v>AF.5AK</v>
          </cell>
          <cell r="P9">
            <v>5070</v>
          </cell>
          <cell r="Q9">
            <v>4966</v>
          </cell>
          <cell r="R9">
            <v>5050</v>
          </cell>
          <cell r="S9">
            <v>5015</v>
          </cell>
          <cell r="T9">
            <v>4875</v>
          </cell>
        </row>
        <row r="10">
          <cell r="L10" t="str">
            <v>AF.8AK</v>
          </cell>
          <cell r="P10">
            <v>0</v>
          </cell>
          <cell r="Q10">
            <v>0</v>
          </cell>
          <cell r="R10">
            <v>0</v>
          </cell>
          <cell r="S10">
            <v>80634</v>
          </cell>
          <cell r="T10">
            <v>148270</v>
          </cell>
        </row>
        <row r="11">
          <cell r="L11" t="str">
            <v>AF.8AK</v>
          </cell>
          <cell r="P11">
            <v>656</v>
          </cell>
          <cell r="Q11">
            <v>727</v>
          </cell>
          <cell r="R11">
            <v>986</v>
          </cell>
          <cell r="S11">
            <v>1659</v>
          </cell>
          <cell r="T11">
            <v>19516</v>
          </cell>
        </row>
        <row r="12">
          <cell r="L12" t="str">
            <v>s</v>
          </cell>
          <cell r="P12">
            <v>856671</v>
          </cell>
          <cell r="Q12">
            <v>778995</v>
          </cell>
          <cell r="R12">
            <v>746055</v>
          </cell>
          <cell r="S12">
            <v>695816</v>
          </cell>
          <cell r="T12">
            <v>716105</v>
          </cell>
        </row>
        <row r="13">
          <cell r="L13" t="str">
            <v>s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L14" t="str">
            <v>AN.1K</v>
          </cell>
          <cell r="P14">
            <v>8759</v>
          </cell>
          <cell r="Q14">
            <v>7307</v>
          </cell>
          <cell r="R14">
            <v>7575</v>
          </cell>
          <cell r="S14">
            <v>3240</v>
          </cell>
          <cell r="T14">
            <v>2356</v>
          </cell>
        </row>
        <row r="15">
          <cell r="L15" t="str">
            <v>AF.8AK</v>
          </cell>
          <cell r="P15">
            <v>42674</v>
          </cell>
          <cell r="Q15">
            <v>29126</v>
          </cell>
          <cell r="R15">
            <v>27818</v>
          </cell>
          <cell r="S15">
            <v>30530</v>
          </cell>
          <cell r="T15">
            <v>39991</v>
          </cell>
        </row>
        <row r="16">
          <cell r="L16" t="str">
            <v>AF.8AK</v>
          </cell>
          <cell r="P16">
            <v>0</v>
          </cell>
          <cell r="Q16">
            <v>37276</v>
          </cell>
          <cell r="R16">
            <v>16179</v>
          </cell>
          <cell r="S16">
            <v>70537</v>
          </cell>
          <cell r="T16">
            <v>0</v>
          </cell>
        </row>
        <row r="17">
          <cell r="L17" t="str">
            <v>AF.2AK</v>
          </cell>
          <cell r="P17">
            <v>23970</v>
          </cell>
          <cell r="Q17">
            <v>1349</v>
          </cell>
          <cell r="R17">
            <v>31379</v>
          </cell>
          <cell r="S17">
            <v>20277</v>
          </cell>
          <cell r="T17">
            <v>1069</v>
          </cell>
        </row>
        <row r="18">
          <cell r="L18" t="str">
            <v>s</v>
          </cell>
          <cell r="P18">
            <v>75403</v>
          </cell>
          <cell r="Q18">
            <v>75058</v>
          </cell>
          <cell r="R18">
            <v>82951</v>
          </cell>
          <cell r="S18">
            <v>124584</v>
          </cell>
          <cell r="T18">
            <v>43416</v>
          </cell>
        </row>
        <row r="19">
          <cell r="L19" t="str">
            <v>AN.1K</v>
          </cell>
          <cell r="P19">
            <v>6029</v>
          </cell>
          <cell r="Q19">
            <v>485</v>
          </cell>
          <cell r="R19">
            <v>423</v>
          </cell>
          <cell r="S19">
            <v>423</v>
          </cell>
          <cell r="T19">
            <v>504</v>
          </cell>
        </row>
        <row r="20">
          <cell r="L20" t="str">
            <v>s</v>
          </cell>
          <cell r="P20">
            <v>938103</v>
          </cell>
          <cell r="Q20">
            <v>854538</v>
          </cell>
          <cell r="R20">
            <v>829429</v>
          </cell>
          <cell r="S20">
            <v>820823</v>
          </cell>
          <cell r="T20">
            <v>760025</v>
          </cell>
        </row>
        <row r="21">
          <cell r="L21" t="str">
            <v>s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L22" t="str">
            <v>s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L23" t="str">
            <v>AF.5LK</v>
          </cell>
          <cell r="P23">
            <v>212441</v>
          </cell>
          <cell r="Q23">
            <v>212441</v>
          </cell>
          <cell r="R23">
            <v>212441</v>
          </cell>
          <cell r="S23">
            <v>212441</v>
          </cell>
          <cell r="T23">
            <v>212441</v>
          </cell>
        </row>
        <row r="24">
          <cell r="L24" t="str">
            <v>x</v>
          </cell>
          <cell r="P24">
            <v>24118</v>
          </cell>
          <cell r="Q24">
            <v>24118</v>
          </cell>
          <cell r="R24">
            <v>24118</v>
          </cell>
          <cell r="S24">
            <v>24118</v>
          </cell>
          <cell r="T24">
            <v>0</v>
          </cell>
        </row>
        <row r="25">
          <cell r="L25" t="str">
            <v>x</v>
          </cell>
          <cell r="P25">
            <v>-33622</v>
          </cell>
          <cell r="Q25">
            <v>-33622</v>
          </cell>
          <cell r="R25">
            <v>-33622</v>
          </cell>
          <cell r="S25">
            <v>-33622</v>
          </cell>
          <cell r="T25">
            <v>49954</v>
          </cell>
        </row>
        <row r="26">
          <cell r="L26" t="str">
            <v>x</v>
          </cell>
          <cell r="P26">
            <v>-923</v>
          </cell>
          <cell r="Q26">
            <v>-155</v>
          </cell>
          <cell r="R26">
            <v>0</v>
          </cell>
          <cell r="S26">
            <v>0</v>
          </cell>
          <cell r="T26">
            <v>0</v>
          </cell>
        </row>
        <row r="27">
          <cell r="L27" t="str">
            <v>x</v>
          </cell>
          <cell r="P27">
            <v>-41231</v>
          </cell>
          <cell r="Q27">
            <v>-34824</v>
          </cell>
          <cell r="R27">
            <v>-24148</v>
          </cell>
          <cell r="S27">
            <v>-8382</v>
          </cell>
          <cell r="T27">
            <v>-21515</v>
          </cell>
        </row>
        <row r="28">
          <cell r="L28" t="str">
            <v>x</v>
          </cell>
          <cell r="P28">
            <v>-6379</v>
          </cell>
          <cell r="Q28">
            <v>-7105</v>
          </cell>
          <cell r="R28">
            <v>-10392</v>
          </cell>
          <cell r="S28">
            <v>-15765</v>
          </cell>
          <cell r="T28">
            <v>4908</v>
          </cell>
        </row>
        <row r="29">
          <cell r="L29" t="str">
            <v>s</v>
          </cell>
          <cell r="P29">
            <v>154404</v>
          </cell>
          <cell r="Q29">
            <v>160853</v>
          </cell>
          <cell r="R29">
            <v>168397</v>
          </cell>
          <cell r="S29">
            <v>178790</v>
          </cell>
          <cell r="T29">
            <v>245788</v>
          </cell>
        </row>
        <row r="30">
          <cell r="L30" t="str">
            <v>s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L31" t="str">
            <v>AF.4LK</v>
          </cell>
          <cell r="P31">
            <v>54706</v>
          </cell>
          <cell r="Q31">
            <v>84706</v>
          </cell>
          <cell r="R31">
            <v>109706</v>
          </cell>
          <cell r="S31">
            <v>119706</v>
          </cell>
          <cell r="T31">
            <v>126950</v>
          </cell>
        </row>
        <row r="32">
          <cell r="L32" t="str">
            <v>AF.4LK</v>
          </cell>
          <cell r="P32">
            <v>121095</v>
          </cell>
          <cell r="Q32">
            <v>96511</v>
          </cell>
          <cell r="R32">
            <v>103015</v>
          </cell>
          <cell r="S32">
            <v>28204</v>
          </cell>
          <cell r="T32">
            <v>14470</v>
          </cell>
        </row>
        <row r="33">
          <cell r="L33" t="str">
            <v>AF.8LK</v>
          </cell>
          <cell r="P33">
            <v>10455</v>
          </cell>
          <cell r="Q33">
            <v>9526</v>
          </cell>
          <cell r="R33">
            <v>9040</v>
          </cell>
          <cell r="S33">
            <v>6794</v>
          </cell>
          <cell r="T33">
            <v>0</v>
          </cell>
        </row>
        <row r="34">
          <cell r="L34" t="str">
            <v>x</v>
          </cell>
          <cell r="P34">
            <v>9479</v>
          </cell>
          <cell r="Q34">
            <v>9412</v>
          </cell>
          <cell r="R34">
            <v>6458</v>
          </cell>
          <cell r="S34">
            <v>2186</v>
          </cell>
          <cell r="T34">
            <v>9711</v>
          </cell>
        </row>
        <row r="35">
          <cell r="L35" t="str">
            <v>AF.7LK</v>
          </cell>
          <cell r="P35">
            <v>20342</v>
          </cell>
          <cell r="Q35">
            <v>33672</v>
          </cell>
          <cell r="R35">
            <v>39535</v>
          </cell>
          <cell r="S35">
            <v>40432</v>
          </cell>
          <cell r="T35">
            <v>0</v>
          </cell>
        </row>
        <row r="36">
          <cell r="L36" t="str">
            <v>AF.8LK</v>
          </cell>
          <cell r="P36">
            <v>10602</v>
          </cell>
          <cell r="Q36">
            <v>12722</v>
          </cell>
          <cell r="R36">
            <v>10858</v>
          </cell>
          <cell r="S36">
            <v>10858</v>
          </cell>
          <cell r="T36">
            <v>0</v>
          </cell>
        </row>
        <row r="37">
          <cell r="L37" t="str">
            <v>AF.8LK</v>
          </cell>
          <cell r="P37">
            <v>251107</v>
          </cell>
          <cell r="Q37">
            <v>191570</v>
          </cell>
          <cell r="R37">
            <v>164227</v>
          </cell>
          <cell r="S37">
            <v>109360</v>
          </cell>
          <cell r="T37">
            <v>99462</v>
          </cell>
        </row>
        <row r="38">
          <cell r="L38" t="str">
            <v>s</v>
          </cell>
          <cell r="P38">
            <v>477786</v>
          </cell>
          <cell r="Q38">
            <v>438119</v>
          </cell>
          <cell r="R38">
            <v>442839</v>
          </cell>
          <cell r="S38">
            <v>317540</v>
          </cell>
          <cell r="T38">
            <v>250593</v>
          </cell>
        </row>
        <row r="39">
          <cell r="L39" t="str">
            <v>s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L40" t="str">
            <v>AF.4LK</v>
          </cell>
          <cell r="P40">
            <v>30000</v>
          </cell>
          <cell r="Q40">
            <v>25000</v>
          </cell>
          <cell r="R40">
            <v>10000</v>
          </cell>
          <cell r="S40">
            <v>7244</v>
          </cell>
          <cell r="T40">
            <v>13000</v>
          </cell>
        </row>
        <row r="41">
          <cell r="L41" t="str">
            <v>AF.4LK</v>
          </cell>
          <cell r="P41">
            <v>115430</v>
          </cell>
          <cell r="Q41">
            <v>109500</v>
          </cell>
          <cell r="R41">
            <v>89323</v>
          </cell>
          <cell r="S41">
            <v>211530</v>
          </cell>
          <cell r="T41">
            <v>183561</v>
          </cell>
        </row>
        <row r="42">
          <cell r="L42" t="str">
            <v>AF.8LK</v>
          </cell>
          <cell r="P42">
            <v>809</v>
          </cell>
          <cell r="Q42">
            <v>672</v>
          </cell>
          <cell r="R42">
            <v>690</v>
          </cell>
          <cell r="S42">
            <v>554</v>
          </cell>
          <cell r="T42">
            <v>3906</v>
          </cell>
        </row>
        <row r="43">
          <cell r="L43" t="str">
            <v>x</v>
          </cell>
          <cell r="P43">
            <v>24506</v>
          </cell>
          <cell r="Q43">
            <v>13812</v>
          </cell>
          <cell r="R43">
            <v>5567</v>
          </cell>
          <cell r="S43">
            <v>1355</v>
          </cell>
          <cell r="T43">
            <v>5197</v>
          </cell>
        </row>
        <row r="44">
          <cell r="L44" t="str">
            <v>AF.8LK</v>
          </cell>
          <cell r="P44">
            <v>135166</v>
          </cell>
          <cell r="Q44">
            <v>106580</v>
          </cell>
          <cell r="R44">
            <v>112610</v>
          </cell>
          <cell r="S44">
            <v>103811</v>
          </cell>
          <cell r="T44">
            <v>57978</v>
          </cell>
        </row>
        <row r="45">
          <cell r="L45" t="str">
            <v>s</v>
          </cell>
          <cell r="P45">
            <v>305911</v>
          </cell>
          <cell r="Q45">
            <v>255564</v>
          </cell>
          <cell r="R45">
            <v>218190</v>
          </cell>
          <cell r="S45">
            <v>324494</v>
          </cell>
          <cell r="T45">
            <v>263642</v>
          </cell>
        </row>
        <row r="46">
          <cell r="L46" t="str">
            <v>s</v>
          </cell>
          <cell r="P46">
            <v>783697</v>
          </cell>
          <cell r="Q46">
            <v>693683</v>
          </cell>
          <cell r="R46">
            <v>661029</v>
          </cell>
          <cell r="S46">
            <v>642034</v>
          </cell>
          <cell r="T46">
            <v>514235</v>
          </cell>
        </row>
        <row r="47">
          <cell r="L47" t="str">
            <v>s</v>
          </cell>
          <cell r="P47">
            <v>938101</v>
          </cell>
          <cell r="Q47">
            <v>854536</v>
          </cell>
          <cell r="R47">
            <v>829426</v>
          </cell>
          <cell r="S47">
            <v>820824</v>
          </cell>
          <cell r="T47">
            <v>760023</v>
          </cell>
        </row>
        <row r="48">
          <cell r="L48" t="str">
            <v>x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L49" t="str">
            <v>x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L50" t="str">
            <v>x</v>
          </cell>
        </row>
        <row r="51">
          <cell r="L51" t="str">
            <v>s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L52" t="str">
            <v>P.1</v>
          </cell>
          <cell r="P52">
            <v>110043</v>
          </cell>
          <cell r="Q52">
            <v>112544</v>
          </cell>
          <cell r="R52">
            <v>111883</v>
          </cell>
          <cell r="S52">
            <v>101778</v>
          </cell>
          <cell r="T52">
            <v>96949</v>
          </cell>
        </row>
        <row r="53">
          <cell r="L53" t="str">
            <v>D.3REC</v>
          </cell>
          <cell r="P53">
            <v>212632</v>
          </cell>
          <cell r="Q53">
            <v>226856</v>
          </cell>
          <cell r="R53">
            <v>217508</v>
          </cell>
          <cell r="S53">
            <v>205000</v>
          </cell>
          <cell r="T53">
            <v>228114</v>
          </cell>
        </row>
        <row r="54">
          <cell r="L54" t="str">
            <v>D.9REC</v>
          </cell>
          <cell r="P54">
            <v>14765</v>
          </cell>
          <cell r="Q54">
            <v>13637</v>
          </cell>
          <cell r="R54">
            <v>10728</v>
          </cell>
          <cell r="S54">
            <v>5778</v>
          </cell>
          <cell r="T54">
            <v>3353</v>
          </cell>
        </row>
        <row r="55">
          <cell r="L55" t="str">
            <v>s</v>
          </cell>
          <cell r="P55">
            <v>337440</v>
          </cell>
          <cell r="Q55">
            <v>353037</v>
          </cell>
          <cell r="R55">
            <v>340119</v>
          </cell>
          <cell r="S55">
            <v>312556</v>
          </cell>
          <cell r="T55">
            <v>328416</v>
          </cell>
        </row>
        <row r="56">
          <cell r="L56" t="str">
            <v>s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L57" t="str">
            <v>P.2</v>
          </cell>
          <cell r="P57">
            <v>180691</v>
          </cell>
          <cell r="Q57">
            <v>182673</v>
          </cell>
          <cell r="R57">
            <v>184194</v>
          </cell>
          <cell r="S57">
            <v>184547</v>
          </cell>
          <cell r="T57">
            <v>190136</v>
          </cell>
        </row>
        <row r="58">
          <cell r="L58" t="str">
            <v>D.1PAY</v>
          </cell>
          <cell r="P58">
            <v>90409</v>
          </cell>
          <cell r="Q58">
            <v>86867</v>
          </cell>
          <cell r="R58">
            <v>90108</v>
          </cell>
          <cell r="S58">
            <v>70789</v>
          </cell>
          <cell r="T58">
            <v>73399</v>
          </cell>
        </row>
        <row r="59">
          <cell r="L59" t="str">
            <v>P.51C</v>
          </cell>
          <cell r="P59">
            <v>68521</v>
          </cell>
          <cell r="Q59">
            <v>67593</v>
          </cell>
          <cell r="R59">
            <v>64814</v>
          </cell>
          <cell r="S59">
            <v>55682</v>
          </cell>
          <cell r="T59">
            <v>48848</v>
          </cell>
        </row>
        <row r="60">
          <cell r="L60" t="str">
            <v>D.7PAY</v>
          </cell>
          <cell r="P60">
            <v>375</v>
          </cell>
          <cell r="Q60">
            <v>17356</v>
          </cell>
          <cell r="R60">
            <v>651</v>
          </cell>
          <cell r="S60">
            <v>2339</v>
          </cell>
          <cell r="T60">
            <v>7683</v>
          </cell>
        </row>
        <row r="61">
          <cell r="L61" t="str">
            <v>s</v>
          </cell>
          <cell r="P61">
            <v>-339996</v>
          </cell>
          <cell r="Q61">
            <v>-354489</v>
          </cell>
          <cell r="R61">
            <v>-339767</v>
          </cell>
          <cell r="S61">
            <v>-313357</v>
          </cell>
          <cell r="T61">
            <v>-320066</v>
          </cell>
        </row>
        <row r="62">
          <cell r="L62" t="str">
            <v>s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L63" t="str">
            <v>s</v>
          </cell>
          <cell r="P63">
            <v>1</v>
          </cell>
          <cell r="Q63">
            <v>9</v>
          </cell>
          <cell r="R63">
            <v>3339</v>
          </cell>
          <cell r="S63">
            <v>2923</v>
          </cell>
          <cell r="T63">
            <v>0</v>
          </cell>
        </row>
        <row r="64">
          <cell r="L64" t="str">
            <v>s</v>
          </cell>
          <cell r="P64">
            <v>-4428</v>
          </cell>
          <cell r="Q64">
            <v>-4926</v>
          </cell>
          <cell r="R64">
            <v>-7667</v>
          </cell>
          <cell r="S64">
            <v>-7037</v>
          </cell>
          <cell r="T64">
            <v>0</v>
          </cell>
        </row>
        <row r="65">
          <cell r="L65" t="str">
            <v>RF.2A</v>
          </cell>
          <cell r="P65">
            <v>-1296</v>
          </cell>
          <cell r="Q65">
            <v>293</v>
          </cell>
          <cell r="R65">
            <v>-6409</v>
          </cell>
          <cell r="S65">
            <v>-10522</v>
          </cell>
          <cell r="T65">
            <v>-3443</v>
          </cell>
        </row>
        <row r="66">
          <cell r="L66" t="str">
            <v>s</v>
          </cell>
          <cell r="P66">
            <v>-5723</v>
          </cell>
          <cell r="Q66">
            <v>-4624</v>
          </cell>
          <cell r="R66">
            <v>-10737</v>
          </cell>
          <cell r="S66">
            <v>-14636</v>
          </cell>
          <cell r="T66">
            <v>-3443</v>
          </cell>
        </row>
        <row r="67">
          <cell r="L67" t="str">
            <v>D.5PAY</v>
          </cell>
          <cell r="P67">
            <v>1900</v>
          </cell>
          <cell r="Q67">
            <v>-1029</v>
          </cell>
          <cell r="R67">
            <v>-886</v>
          </cell>
          <cell r="S67">
            <v>-328</v>
          </cell>
          <cell r="T67">
            <v>0</v>
          </cell>
        </row>
        <row r="68">
          <cell r="L68" t="str">
            <v>s</v>
          </cell>
          <cell r="P68">
            <v>-6379</v>
          </cell>
          <cell r="Q68">
            <v>-7105</v>
          </cell>
          <cell r="R68">
            <v>-11271</v>
          </cell>
          <cell r="S68">
            <v>-15765</v>
          </cell>
          <cell r="T68">
            <v>4907</v>
          </cell>
        </row>
        <row r="69">
          <cell r="L69" t="str">
            <v>x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L70" t="str">
            <v>x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L71" t="str">
            <v>x</v>
          </cell>
          <cell r="P71">
            <v>-768</v>
          </cell>
          <cell r="Q71">
            <v>442</v>
          </cell>
          <cell r="R71">
            <v>0</v>
          </cell>
          <cell r="S71">
            <v>0</v>
          </cell>
          <cell r="T71">
            <v>0</v>
          </cell>
        </row>
        <row r="72">
          <cell r="L72" t="str">
            <v>x</v>
          </cell>
          <cell r="P72">
            <v>-768</v>
          </cell>
          <cell r="Q72">
            <v>442</v>
          </cell>
          <cell r="R72">
            <v>0</v>
          </cell>
          <cell r="S72">
            <v>0</v>
          </cell>
          <cell r="T72">
            <v>0</v>
          </cell>
        </row>
        <row r="73">
          <cell r="L73" t="str">
            <v>x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L74" t="str">
            <v>x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L75" t="str">
            <v>x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L76" t="str">
            <v>x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L77" t="str">
            <v>x</v>
          </cell>
          <cell r="P77">
            <v>-7147</v>
          </cell>
          <cell r="Q77">
            <v>-6663</v>
          </cell>
          <cell r="R77">
            <v>-11271</v>
          </cell>
          <cell r="S77">
            <v>-15765</v>
          </cell>
          <cell r="T77">
            <v>4907</v>
          </cell>
        </row>
        <row r="80">
          <cell r="L80" t="str">
            <v>ESA 2010*</v>
          </cell>
          <cell r="P80">
            <v>2014</v>
          </cell>
          <cell r="Q80">
            <v>2013</v>
          </cell>
          <cell r="R80">
            <v>2012</v>
          </cell>
          <cell r="S80">
            <v>2011</v>
          </cell>
          <cell r="T80">
            <v>2010</v>
          </cell>
        </row>
        <row r="81">
          <cell r="L81" t="str">
            <v>P.51C*(-1)</v>
          </cell>
          <cell r="P81">
            <v>-68521</v>
          </cell>
          <cell r="Q81">
            <v>-67593</v>
          </cell>
          <cell r="R81">
            <v>-64814</v>
          </cell>
          <cell r="S81">
            <v>-55682</v>
          </cell>
          <cell r="T81">
            <v>-48848</v>
          </cell>
        </row>
        <row r="100">
          <cell r="L100" t="str">
            <v>P.5D</v>
          </cell>
          <cell r="P100">
            <v>122</v>
          </cell>
          <cell r="Q100">
            <v>176</v>
          </cell>
          <cell r="R100">
            <v>1</v>
          </cell>
          <cell r="S100">
            <v>86</v>
          </cell>
          <cell r="T100">
            <v>5</v>
          </cell>
        </row>
        <row r="101">
          <cell r="L101" t="str">
            <v>D.9REC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11618</v>
          </cell>
        </row>
        <row r="102">
          <cell r="L102" t="str">
            <v>D.9REC</v>
          </cell>
          <cell r="P102">
            <v>69003</v>
          </cell>
          <cell r="Q102">
            <v>39010</v>
          </cell>
          <cell r="R102">
            <v>67020</v>
          </cell>
          <cell r="S102">
            <v>65508</v>
          </cell>
          <cell r="T102">
            <v>3465</v>
          </cell>
        </row>
        <row r="103">
          <cell r="L103" t="str">
            <v>P.5A</v>
          </cell>
          <cell r="P103">
            <v>144510</v>
          </cell>
          <cell r="Q103">
            <v>114638</v>
          </cell>
          <cell r="R103">
            <v>195580</v>
          </cell>
          <cell r="S103">
            <v>108615</v>
          </cell>
          <cell r="T103">
            <v>96265</v>
          </cell>
        </row>
        <row r="123">
          <cell r="L123" t="str">
            <v>ESA 2010*</v>
          </cell>
          <cell r="P123">
            <v>2014</v>
          </cell>
          <cell r="Q123">
            <v>2013</v>
          </cell>
          <cell r="R123">
            <v>2012</v>
          </cell>
          <cell r="S123">
            <v>2011</v>
          </cell>
          <cell r="T123">
            <v>2010</v>
          </cell>
        </row>
        <row r="124">
          <cell r="L124" t="str">
            <v>RF.7L</v>
          </cell>
          <cell r="P124">
            <v>-1296</v>
          </cell>
        </row>
        <row r="125">
          <cell r="L125" t="str">
            <v>RF.2A</v>
          </cell>
          <cell r="S125">
            <v>10522</v>
          </cell>
        </row>
        <row r="126">
          <cell r="L126" t="str">
            <v>D.3REC</v>
          </cell>
          <cell r="P126">
            <v>-15073</v>
          </cell>
          <cell r="Q126">
            <v>-29297</v>
          </cell>
          <cell r="R126">
            <v>-18166</v>
          </cell>
          <cell r="S126">
            <v>-137484</v>
          </cell>
        </row>
        <row r="127">
          <cell r="L127" t="str">
            <v>D.7REC</v>
          </cell>
          <cell r="P127">
            <v>2</v>
          </cell>
        </row>
        <row r="129">
          <cell r="L129" t="str">
            <v>AF.8LK</v>
          </cell>
          <cell r="P129">
            <v>-69670</v>
          </cell>
          <cell r="Q129">
            <v>-74670</v>
          </cell>
          <cell r="R129">
            <v>-66322</v>
          </cell>
          <cell r="S129">
            <v>-38354</v>
          </cell>
          <cell r="T129">
            <v>-10437</v>
          </cell>
        </row>
        <row r="130">
          <cell r="L130" t="str">
            <v>AF.8LK</v>
          </cell>
          <cell r="P130">
            <v>-20096</v>
          </cell>
          <cell r="Q130">
            <v>-24018</v>
          </cell>
          <cell r="R130">
            <v>-27844</v>
          </cell>
          <cell r="S130">
            <v>-31980</v>
          </cell>
          <cell r="T130">
            <v>-36572</v>
          </cell>
        </row>
        <row r="131">
          <cell r="L131" t="str">
            <v>AF.8LK</v>
          </cell>
          <cell r="P131">
            <v>-76566</v>
          </cell>
          <cell r="Q131">
            <v>-13272</v>
          </cell>
          <cell r="R131">
            <v>0</v>
          </cell>
          <cell r="S131">
            <v>-38354</v>
          </cell>
          <cell r="T131">
            <v>-10437</v>
          </cell>
        </row>
        <row r="132">
          <cell r="L132" t="str">
            <v>AF.8LK</v>
          </cell>
          <cell r="P132">
            <v>-69671</v>
          </cell>
          <cell r="Q132">
            <v>-74670</v>
          </cell>
          <cell r="R132">
            <v>-66322</v>
          </cell>
          <cell r="S132">
            <v>-12384</v>
          </cell>
          <cell r="T132">
            <v>-3893</v>
          </cell>
        </row>
        <row r="133">
          <cell r="L133" t="str">
            <v>AF.8LK</v>
          </cell>
          <cell r="P133">
            <v>-13512</v>
          </cell>
          <cell r="Q133">
            <v>-2342</v>
          </cell>
          <cell r="R133">
            <v>0</v>
          </cell>
        </row>
        <row r="135">
          <cell r="L135" t="str">
            <v>AF.8LK</v>
          </cell>
          <cell r="P135">
            <v>-18319</v>
          </cell>
          <cell r="Q135">
            <v>-13790</v>
          </cell>
          <cell r="R135">
            <v>-16878</v>
          </cell>
          <cell r="S135">
            <v>-12384</v>
          </cell>
        </row>
        <row r="137">
          <cell r="L137" t="str">
            <v>AF.8AK</v>
          </cell>
          <cell r="P137">
            <v>-10759</v>
          </cell>
          <cell r="Q137">
            <v>0</v>
          </cell>
        </row>
        <row r="139">
          <cell r="L139" t="str">
            <v>AF.8AK</v>
          </cell>
          <cell r="R139">
            <v>29297</v>
          </cell>
          <cell r="S139">
            <v>7980</v>
          </cell>
        </row>
        <row r="140">
          <cell r="L140" t="str">
            <v>AF.8AK</v>
          </cell>
          <cell r="R140">
            <v>0</v>
          </cell>
          <cell r="S140">
            <v>16178</v>
          </cell>
          <cell r="T140">
            <v>67516</v>
          </cell>
        </row>
        <row r="141">
          <cell r="L141" t="str">
            <v>...</v>
          </cell>
          <cell r="P141" t="str">
            <v>...</v>
          </cell>
          <cell r="Q141" t="str">
            <v>...</v>
          </cell>
          <cell r="R141" t="str">
            <v>...</v>
          </cell>
          <cell r="S141" t="str">
            <v>...</v>
          </cell>
          <cell r="T141" t="str">
            <v>...</v>
          </cell>
        </row>
        <row r="142">
          <cell r="L142" t="str">
            <v>x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L143" t="str">
            <v>x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L144" t="str">
            <v>AN.1Z</v>
          </cell>
          <cell r="P144">
            <v>764225</v>
          </cell>
          <cell r="Q144">
            <v>734537</v>
          </cell>
          <cell r="R144">
            <v>603848</v>
          </cell>
          <cell r="S144">
            <v>537870</v>
          </cell>
          <cell r="T144">
            <v>496831</v>
          </cell>
        </row>
        <row r="145">
          <cell r="L145" t="str">
            <v>AN.1Z</v>
          </cell>
          <cell r="P145">
            <v>318</v>
          </cell>
          <cell r="Q145">
            <v>653</v>
          </cell>
          <cell r="R145">
            <v>653</v>
          </cell>
          <cell r="S145">
            <v>679</v>
          </cell>
          <cell r="T145">
            <v>680</v>
          </cell>
        </row>
        <row r="146">
          <cell r="L146" t="str">
            <v>AN.2Z</v>
          </cell>
          <cell r="P146">
            <v>8759</v>
          </cell>
          <cell r="Q146">
            <v>4829</v>
          </cell>
          <cell r="R146">
            <v>4007</v>
          </cell>
          <cell r="S146">
            <v>4895</v>
          </cell>
          <cell r="T146">
            <v>6467</v>
          </cell>
        </row>
        <row r="147">
          <cell r="L147" t="str">
            <v>AF.5AZ</v>
          </cell>
          <cell r="P147">
            <v>4966</v>
          </cell>
          <cell r="Q147">
            <v>5050</v>
          </cell>
          <cell r="R147">
            <v>5015</v>
          </cell>
          <cell r="S147">
            <v>4875</v>
          </cell>
          <cell r="T147">
            <v>4109</v>
          </cell>
        </row>
        <row r="148">
          <cell r="L148" t="str">
            <v>AF.8AZ</v>
          </cell>
          <cell r="P148">
            <v>0</v>
          </cell>
          <cell r="Q148">
            <v>0</v>
          </cell>
          <cell r="R148">
            <v>80634</v>
          </cell>
          <cell r="S148">
            <v>148270</v>
          </cell>
          <cell r="T148">
            <v>68189</v>
          </cell>
        </row>
        <row r="149">
          <cell r="L149" t="str">
            <v>AF.8AZ</v>
          </cell>
          <cell r="P149">
            <v>727</v>
          </cell>
          <cell r="Q149">
            <v>986</v>
          </cell>
          <cell r="R149">
            <v>1659</v>
          </cell>
          <cell r="S149">
            <v>19516</v>
          </cell>
          <cell r="T149">
            <v>25498</v>
          </cell>
        </row>
        <row r="150">
          <cell r="L150" t="str">
            <v>s</v>
          </cell>
          <cell r="P150">
            <v>778995</v>
          </cell>
          <cell r="Q150">
            <v>746055</v>
          </cell>
          <cell r="R150">
            <v>695816</v>
          </cell>
          <cell r="S150">
            <v>716105</v>
          </cell>
          <cell r="T150">
            <v>601774</v>
          </cell>
        </row>
        <row r="151">
          <cell r="L151" t="str">
            <v>s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L152" t="str">
            <v>AN.1Z</v>
          </cell>
          <cell r="P152">
            <v>7307</v>
          </cell>
          <cell r="Q152">
            <v>7575</v>
          </cell>
          <cell r="R152">
            <v>3240</v>
          </cell>
          <cell r="S152">
            <v>2356</v>
          </cell>
          <cell r="T152">
            <v>2406</v>
          </cell>
        </row>
        <row r="153">
          <cell r="L153" t="str">
            <v>AF.8AZ</v>
          </cell>
          <cell r="P153">
            <v>29126</v>
          </cell>
          <cell r="Q153">
            <v>27818</v>
          </cell>
          <cell r="R153">
            <v>30530</v>
          </cell>
          <cell r="S153">
            <v>39991</v>
          </cell>
          <cell r="T153">
            <v>57114</v>
          </cell>
        </row>
        <row r="154">
          <cell r="L154" t="str">
            <v>AF.8AZ</v>
          </cell>
          <cell r="P154">
            <v>37276</v>
          </cell>
          <cell r="Q154">
            <v>16179</v>
          </cell>
          <cell r="R154">
            <v>70537</v>
          </cell>
          <cell r="S154">
            <v>0</v>
          </cell>
          <cell r="T154">
            <v>0</v>
          </cell>
        </row>
        <row r="155">
          <cell r="L155" t="str">
            <v>AF.2AZ</v>
          </cell>
          <cell r="P155">
            <v>1349</v>
          </cell>
          <cell r="Q155">
            <v>31379</v>
          </cell>
          <cell r="R155">
            <v>20277</v>
          </cell>
          <cell r="S155">
            <v>1069</v>
          </cell>
          <cell r="T155">
            <v>1971</v>
          </cell>
        </row>
        <row r="156">
          <cell r="L156" t="str">
            <v>s</v>
          </cell>
          <cell r="P156">
            <v>75058</v>
          </cell>
          <cell r="Q156">
            <v>82951</v>
          </cell>
          <cell r="R156">
            <v>124584</v>
          </cell>
          <cell r="S156">
            <v>43416</v>
          </cell>
          <cell r="T156">
            <v>61491</v>
          </cell>
        </row>
        <row r="157">
          <cell r="L157" t="str">
            <v>AN.1Z</v>
          </cell>
          <cell r="P157">
            <v>485</v>
          </cell>
          <cell r="Q157">
            <v>423</v>
          </cell>
          <cell r="R157">
            <v>423</v>
          </cell>
          <cell r="S157">
            <v>504</v>
          </cell>
          <cell r="T157">
            <v>1</v>
          </cell>
        </row>
        <row r="158">
          <cell r="L158" t="str">
            <v>s</v>
          </cell>
          <cell r="P158">
            <v>854538</v>
          </cell>
          <cell r="Q158">
            <v>829429</v>
          </cell>
          <cell r="R158">
            <v>820823</v>
          </cell>
          <cell r="S158">
            <v>760025</v>
          </cell>
          <cell r="T158">
            <v>663266</v>
          </cell>
        </row>
        <row r="159">
          <cell r="L159" t="str">
            <v>s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L160" t="str">
            <v>s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L161" t="str">
            <v>AF.5LZ</v>
          </cell>
          <cell r="P161">
            <v>212441</v>
          </cell>
          <cell r="Q161">
            <v>212441</v>
          </cell>
          <cell r="R161">
            <v>212441</v>
          </cell>
          <cell r="S161">
            <v>212441</v>
          </cell>
          <cell r="T161">
            <v>212441</v>
          </cell>
        </row>
        <row r="162">
          <cell r="L162" t="str">
            <v>x</v>
          </cell>
          <cell r="P162">
            <v>24118</v>
          </cell>
          <cell r="Q162">
            <v>24118</v>
          </cell>
          <cell r="R162">
            <v>24118</v>
          </cell>
          <cell r="S162">
            <v>0</v>
          </cell>
          <cell r="T162">
            <v>0</v>
          </cell>
        </row>
        <row r="163">
          <cell r="L163" t="str">
            <v>x</v>
          </cell>
          <cell r="P163">
            <v>-33622</v>
          </cell>
          <cell r="Q163">
            <v>-33622</v>
          </cell>
          <cell r="R163">
            <v>-33622</v>
          </cell>
          <cell r="S163">
            <v>49954</v>
          </cell>
          <cell r="T163">
            <v>47239</v>
          </cell>
        </row>
        <row r="164">
          <cell r="L164" t="str">
            <v>x</v>
          </cell>
          <cell r="P164">
            <v>-155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L165" t="str">
            <v>x</v>
          </cell>
          <cell r="P165">
            <v>-34824</v>
          </cell>
          <cell r="Q165">
            <v>-24148</v>
          </cell>
          <cell r="R165">
            <v>-8382</v>
          </cell>
          <cell r="S165">
            <v>-21515</v>
          </cell>
          <cell r="T165">
            <v>-45951</v>
          </cell>
        </row>
        <row r="166">
          <cell r="L166" t="str">
            <v>x</v>
          </cell>
          <cell r="P166">
            <v>-7105</v>
          </cell>
          <cell r="Q166">
            <v>-10392</v>
          </cell>
          <cell r="R166">
            <v>-15765</v>
          </cell>
          <cell r="S166">
            <v>4908</v>
          </cell>
          <cell r="T166">
            <v>27151</v>
          </cell>
        </row>
        <row r="167">
          <cell r="L167" t="str">
            <v>s</v>
          </cell>
          <cell r="P167">
            <v>160853</v>
          </cell>
          <cell r="Q167">
            <v>168397</v>
          </cell>
          <cell r="R167">
            <v>178790</v>
          </cell>
          <cell r="S167">
            <v>245788</v>
          </cell>
          <cell r="T167">
            <v>240880</v>
          </cell>
        </row>
        <row r="168">
          <cell r="L168" t="str">
            <v>s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L169" t="str">
            <v>AF.4LZ</v>
          </cell>
          <cell r="P169">
            <v>84706</v>
          </cell>
          <cell r="Q169">
            <v>109706</v>
          </cell>
          <cell r="R169">
            <v>119706</v>
          </cell>
          <cell r="S169">
            <v>126950</v>
          </cell>
          <cell r="T169">
            <v>139950</v>
          </cell>
        </row>
        <row r="170">
          <cell r="L170" t="str">
            <v>AF.4LZ</v>
          </cell>
          <cell r="P170">
            <v>96511</v>
          </cell>
          <cell r="Q170">
            <v>103015</v>
          </cell>
          <cell r="R170">
            <v>28204</v>
          </cell>
          <cell r="S170">
            <v>14470</v>
          </cell>
          <cell r="T170">
            <v>22764</v>
          </cell>
        </row>
        <row r="171">
          <cell r="L171" t="str">
            <v>AF.8LZ</v>
          </cell>
          <cell r="P171">
            <v>9526</v>
          </cell>
          <cell r="Q171">
            <v>9040</v>
          </cell>
          <cell r="R171">
            <v>6794</v>
          </cell>
          <cell r="S171">
            <v>0</v>
          </cell>
          <cell r="T171">
            <v>0</v>
          </cell>
        </row>
        <row r="172">
          <cell r="L172" t="str">
            <v>x</v>
          </cell>
          <cell r="P172">
            <v>9412</v>
          </cell>
          <cell r="Q172">
            <v>6458</v>
          </cell>
          <cell r="R172">
            <v>2186</v>
          </cell>
          <cell r="S172">
            <v>9711</v>
          </cell>
          <cell r="T172">
            <v>9120</v>
          </cell>
        </row>
        <row r="173">
          <cell r="L173" t="str">
            <v>AF.7LZ</v>
          </cell>
          <cell r="P173">
            <v>33672</v>
          </cell>
          <cell r="Q173">
            <v>39535</v>
          </cell>
          <cell r="R173">
            <v>40432</v>
          </cell>
          <cell r="S173">
            <v>0</v>
          </cell>
          <cell r="T173">
            <v>0</v>
          </cell>
        </row>
        <row r="174">
          <cell r="L174" t="str">
            <v>AF.8LZ</v>
          </cell>
          <cell r="P174">
            <v>12722</v>
          </cell>
          <cell r="Q174">
            <v>10858</v>
          </cell>
          <cell r="R174">
            <v>10858</v>
          </cell>
          <cell r="S174">
            <v>0</v>
          </cell>
          <cell r="T174">
            <v>0</v>
          </cell>
        </row>
        <row r="175">
          <cell r="L175" t="str">
            <v>AF.8LZ</v>
          </cell>
          <cell r="P175">
            <v>191570</v>
          </cell>
          <cell r="Q175">
            <v>164227</v>
          </cell>
          <cell r="R175">
            <v>109360</v>
          </cell>
          <cell r="S175">
            <v>99462</v>
          </cell>
          <cell r="T175">
            <v>80553</v>
          </cell>
        </row>
        <row r="176">
          <cell r="L176" t="str">
            <v>s</v>
          </cell>
          <cell r="P176">
            <v>438119</v>
          </cell>
          <cell r="Q176">
            <v>442839</v>
          </cell>
          <cell r="R176">
            <v>317540</v>
          </cell>
          <cell r="S176">
            <v>250593</v>
          </cell>
          <cell r="T176">
            <v>252387</v>
          </cell>
        </row>
        <row r="177">
          <cell r="L177" t="str">
            <v>s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L178" t="str">
            <v>AF.4LZ</v>
          </cell>
          <cell r="P178">
            <v>25000</v>
          </cell>
          <cell r="Q178">
            <v>10000</v>
          </cell>
          <cell r="R178">
            <v>7244</v>
          </cell>
          <cell r="S178">
            <v>13000</v>
          </cell>
          <cell r="T178">
            <v>0</v>
          </cell>
        </row>
        <row r="179">
          <cell r="L179" t="str">
            <v>AF.4LZ</v>
          </cell>
          <cell r="P179">
            <v>109500</v>
          </cell>
          <cell r="Q179">
            <v>89323</v>
          </cell>
          <cell r="R179">
            <v>211530</v>
          </cell>
          <cell r="S179">
            <v>183561</v>
          </cell>
          <cell r="T179">
            <v>93801</v>
          </cell>
        </row>
        <row r="180">
          <cell r="L180" t="str">
            <v>AF.8LZ</v>
          </cell>
          <cell r="P180">
            <v>672</v>
          </cell>
          <cell r="Q180">
            <v>690</v>
          </cell>
          <cell r="R180">
            <v>554</v>
          </cell>
          <cell r="S180">
            <v>3906</v>
          </cell>
          <cell r="T180">
            <v>3756</v>
          </cell>
        </row>
        <row r="181">
          <cell r="L181" t="str">
            <v>x</v>
          </cell>
          <cell r="P181">
            <v>13812</v>
          </cell>
          <cell r="Q181">
            <v>5567</v>
          </cell>
          <cell r="R181">
            <v>1355</v>
          </cell>
          <cell r="S181">
            <v>5197</v>
          </cell>
          <cell r="T181">
            <v>2990</v>
          </cell>
        </row>
        <row r="182">
          <cell r="L182" t="str">
            <v>AF.8LZ</v>
          </cell>
          <cell r="P182">
            <v>106580</v>
          </cell>
          <cell r="Q182">
            <v>112610</v>
          </cell>
          <cell r="R182">
            <v>103811</v>
          </cell>
          <cell r="S182">
            <v>57978</v>
          </cell>
          <cell r="T182">
            <v>69453</v>
          </cell>
        </row>
        <row r="183">
          <cell r="L183" t="str">
            <v>s</v>
          </cell>
          <cell r="P183">
            <v>255564</v>
          </cell>
          <cell r="Q183">
            <v>218190</v>
          </cell>
          <cell r="R183">
            <v>324494</v>
          </cell>
          <cell r="S183">
            <v>263642</v>
          </cell>
          <cell r="T183">
            <v>170000</v>
          </cell>
        </row>
        <row r="184">
          <cell r="L184" t="str">
            <v>s</v>
          </cell>
          <cell r="P184">
            <v>693683</v>
          </cell>
          <cell r="Q184">
            <v>661029</v>
          </cell>
          <cell r="R184">
            <v>642034</v>
          </cell>
          <cell r="S184">
            <v>514235</v>
          </cell>
          <cell r="T184">
            <v>422387</v>
          </cell>
        </row>
        <row r="185">
          <cell r="L185" t="str">
            <v>s</v>
          </cell>
          <cell r="P185">
            <v>854536</v>
          </cell>
          <cell r="Q185">
            <v>829426</v>
          </cell>
          <cell r="R185">
            <v>820824</v>
          </cell>
          <cell r="S185">
            <v>760023</v>
          </cell>
          <cell r="T185">
            <v>663267</v>
          </cell>
        </row>
        <row r="187">
          <cell r="L187" t="str">
            <v>AF.2AZ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L188" t="str">
            <v>AF.4LZ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L189" t="str">
            <v>AF.4LZ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L190" t="str">
            <v>AF.5AZ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L191" t="str">
            <v>AF.5LZ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L192" t="str">
            <v>AF.7LZ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L193" t="str">
            <v>AF.8AZ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L194" t="str">
            <v>AF.8LZ</v>
          </cell>
          <cell r="P194">
            <v>-13790</v>
          </cell>
          <cell r="Q194">
            <v>-16878</v>
          </cell>
          <cell r="R194">
            <v>-12384</v>
          </cell>
          <cell r="S194">
            <v>0</v>
          </cell>
          <cell r="T194">
            <v>0</v>
          </cell>
        </row>
        <row r="195">
          <cell r="L195" t="str">
            <v>AF.8AZ</v>
          </cell>
          <cell r="P195">
            <v>0</v>
          </cell>
          <cell r="Q195">
            <v>29297</v>
          </cell>
          <cell r="R195">
            <v>24158</v>
          </cell>
          <cell r="S195">
            <v>67516</v>
          </cell>
          <cell r="T195">
            <v>88975</v>
          </cell>
        </row>
        <row r="196">
          <cell r="L196" t="str">
            <v>AF.8LZ</v>
          </cell>
          <cell r="P196">
            <v>-188972</v>
          </cell>
          <cell r="Q196">
            <v>-160488</v>
          </cell>
          <cell r="R196">
            <v>-121072</v>
          </cell>
          <cell r="S196">
            <v>-61339</v>
          </cell>
          <cell r="T196">
            <v>0</v>
          </cell>
        </row>
        <row r="197">
          <cell r="L197" t="str">
            <v>AN.1Z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L198" t="str">
            <v>…</v>
          </cell>
          <cell r="P198" t="str">
            <v>…</v>
          </cell>
          <cell r="Q198" t="str">
            <v>…</v>
          </cell>
          <cell r="R198" t="str">
            <v>…</v>
          </cell>
          <cell r="S198" t="str">
            <v>…</v>
          </cell>
          <cell r="T198" t="str">
            <v>…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Main"/>
      <sheetName val="Links"/>
      <sheetName val="ErrCheck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  <sheetName val="Macroframework-Ver.1"/>
      <sheetName val="Main"/>
      <sheetName val="Links"/>
      <sheetName val="ErrChec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G_opatrenia_detail"/>
      <sheetName val="Read Me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ky do komentara"/>
      <sheetName val="Vplyvy sumar"/>
      <sheetName val="dane"/>
      <sheetName val="makro"/>
      <sheetName val="legislativa"/>
      <sheetName val="grafy"/>
      <sheetName val="grafy EN"/>
      <sheetName val="Rozbitie_vplyv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B"/>
      <sheetName val="F"/>
      <sheetName val="SPP"/>
      <sheetName val="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file"/>
      <sheetName val="Reserve-Tour"/>
      <sheetName val="Raw BOP Data (2)"/>
      <sheetName val="Contents"/>
      <sheetName val="Growth Data"/>
      <sheetName val="Tour input"/>
      <sheetName val="CA input"/>
      <sheetName val="CapA input"/>
      <sheetName val="CBB's BOP"/>
      <sheetName val="Ass for Proj"/>
      <sheetName val="Projections"/>
      <sheetName val="Exogen Assumptions - Baseline"/>
      <sheetName val="Old BOP backup"/>
      <sheetName val="Sheet1"/>
      <sheetName val="BOP-Baseline"/>
      <sheetName val="Raw BOP Data"/>
      <sheetName val="Raw Debt Data"/>
      <sheetName val="Exog Assumption-Originaol"/>
      <sheetName val="BOP-Adjustment"/>
      <sheetName val="ControlSheet"/>
      <sheetName val="GDP Nom - Demand side input"/>
      <sheetName val="GDP Nom - Supply side input"/>
      <sheetName val="GDP Real - Supply side input"/>
      <sheetName val="Pubsec(cy) input"/>
      <sheetName val="pubsec(fy) input"/>
      <sheetName val="Monetary input"/>
      <sheetName val="SR Debt"/>
      <sheetName val="SR Ext Vuln"/>
      <sheetName val="SR 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B"/>
      <sheetName val="F"/>
      <sheetName val="SPP"/>
      <sheetName val="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od_pouzitia"/>
      <sheetName val="Tabulky RVS"/>
      <sheetName val="Súhrnná tabuľka"/>
      <sheetName val="ALCO"/>
      <sheetName val="Monitoring"/>
      <sheetName val="vs. S"/>
      <sheetName val="Prognoza hrubého dlhu"/>
      <sheetName val="SFA"/>
      <sheetName val="Cisty dlh"/>
      <sheetName val="Ostatne subjekty"/>
      <sheetName val="Štátna pokladnica"/>
      <sheetName val="Kurzove rozdiely"/>
      <sheetName val="Dlh podla faktorov"/>
      <sheetName val="Ardal_Cash transakcie"/>
      <sheetName val="Ardal_splatnosti"/>
      <sheetName val="Ardal_F"/>
      <sheetName val="Ardal_B"/>
      <sheetName val="Ardal_SPP"/>
      <sheetName val="Finan aktiva"/>
      <sheetName val="LFA_stavy"/>
      <sheetName val="LFA_input"/>
      <sheetName val="Hárok1"/>
      <sheetName val="Zložky VS_93_2010"/>
      <sheetName val="Poznám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  <sheetName val="M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Opatrenia_rozbitie_(len príjmy)"/>
      <sheetName val="Aktualizacia_sep"/>
      <sheetName val="Aktualizacia_sep_vs_RVS_neuplne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M"/>
      <sheetName val="Opatrenia RVS_2014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0.67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>
        <row r="2">
          <cell r="Y2" t="str">
            <v>Január</v>
          </cell>
        </row>
        <row r="3">
          <cell r="Y3" t="str">
            <v>Február</v>
          </cell>
        </row>
        <row r="4">
          <cell r="Y4" t="str">
            <v>Marec</v>
          </cell>
        </row>
        <row r="5">
          <cell r="Y5" t="str">
            <v>Apríl</v>
          </cell>
        </row>
        <row r="6">
          <cell r="Y6" t="str">
            <v>Máj</v>
          </cell>
        </row>
        <row r="7">
          <cell r="Y7" t="str">
            <v>Jún</v>
          </cell>
        </row>
        <row r="8">
          <cell r="Y8" t="str">
            <v>Júl</v>
          </cell>
        </row>
        <row r="9">
          <cell r="Y9" t="str">
            <v>August</v>
          </cell>
        </row>
        <row r="10">
          <cell r="Y10" t="str">
            <v>September</v>
          </cell>
        </row>
        <row r="11">
          <cell r="Y11" t="str">
            <v>Október</v>
          </cell>
        </row>
        <row r="12">
          <cell r="Y12" t="str">
            <v>November</v>
          </cell>
        </row>
        <row r="13">
          <cell r="Y13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SV FISCAL2"/>
      <sheetName val="M"/>
      <sheetName val="NOVA legislativa"/>
      <sheetName val="Prehľ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0"/>
  <sheetViews>
    <sheetView showGridLines="0" tabSelected="1" workbookViewId="0"/>
  </sheetViews>
  <sheetFormatPr defaultRowHeight="12.75" x14ac:dyDescent="0.2"/>
  <cols>
    <col min="1" max="1" width="102" customWidth="1"/>
  </cols>
  <sheetData>
    <row r="1" spans="1:2" ht="21" x14ac:dyDescent="0.35">
      <c r="A1" s="4" t="s">
        <v>94</v>
      </c>
    </row>
    <row r="2" spans="1:2" x14ac:dyDescent="0.2">
      <c r="A2" s="5" t="s">
        <v>5</v>
      </c>
    </row>
    <row r="3" spans="1:2" ht="12.2" customHeight="1" x14ac:dyDescent="0.2">
      <c r="A3" s="130"/>
    </row>
    <row r="4" spans="1:2" ht="15" customHeight="1" x14ac:dyDescent="0.2">
      <c r="A4" s="280" t="s">
        <v>95</v>
      </c>
      <c r="B4" s="6"/>
    </row>
    <row r="5" spans="1:2" ht="15" customHeight="1" x14ac:dyDescent="0.2">
      <c r="A5" s="280" t="s">
        <v>96</v>
      </c>
      <c r="B5" s="6"/>
    </row>
    <row r="6" spans="1:2" ht="15" customHeight="1" x14ac:dyDescent="0.2">
      <c r="A6" s="280" t="s">
        <v>97</v>
      </c>
      <c r="B6" s="6"/>
    </row>
    <row r="7" spans="1:2" ht="15" customHeight="1" x14ac:dyDescent="0.2">
      <c r="A7" s="215" t="s">
        <v>98</v>
      </c>
      <c r="B7" s="6"/>
    </row>
    <row r="8" spans="1:2" ht="15" customHeight="1" x14ac:dyDescent="0.2">
      <c r="A8" s="408" t="s">
        <v>6</v>
      </c>
      <c r="B8" s="6"/>
    </row>
    <row r="9" spans="1:2" ht="15" customHeight="1" x14ac:dyDescent="0.2">
      <c r="A9" s="215" t="s">
        <v>99</v>
      </c>
      <c r="B9" s="6"/>
    </row>
    <row r="10" spans="1:2" ht="15" customHeight="1" x14ac:dyDescent="0.2">
      <c r="A10" s="215" t="s">
        <v>100</v>
      </c>
      <c r="B10" s="6"/>
    </row>
    <row r="11" spans="1:2" ht="15" customHeight="1" x14ac:dyDescent="0.2">
      <c r="A11" s="215" t="s">
        <v>101</v>
      </c>
      <c r="B11" s="6"/>
    </row>
    <row r="12" spans="1:2" ht="15" customHeight="1" x14ac:dyDescent="0.2">
      <c r="A12" s="215" t="s">
        <v>102</v>
      </c>
      <c r="B12" s="6"/>
    </row>
    <row r="13" spans="1:2" ht="15" customHeight="1" x14ac:dyDescent="0.2">
      <c r="A13" s="215" t="s">
        <v>103</v>
      </c>
      <c r="B13" s="6"/>
    </row>
    <row r="14" spans="1:2" ht="15" customHeight="1" x14ac:dyDescent="0.2">
      <c r="A14" s="215" t="s">
        <v>374</v>
      </c>
      <c r="B14" s="6"/>
    </row>
    <row r="15" spans="1:2" ht="15" customHeight="1" x14ac:dyDescent="0.2">
      <c r="A15" s="215" t="s">
        <v>375</v>
      </c>
      <c r="B15" s="6"/>
    </row>
    <row r="16" spans="1:2" ht="15" customHeight="1" x14ac:dyDescent="0.2">
      <c r="A16" s="215" t="s">
        <v>377</v>
      </c>
      <c r="B16" s="6"/>
    </row>
    <row r="17" spans="1:2" ht="15" customHeight="1" x14ac:dyDescent="0.2">
      <c r="A17" s="215" t="s">
        <v>379</v>
      </c>
      <c r="B17" s="6"/>
    </row>
    <row r="18" spans="1:2" ht="15" customHeight="1" x14ac:dyDescent="0.2">
      <c r="A18" s="215" t="s">
        <v>380</v>
      </c>
      <c r="B18" s="6"/>
    </row>
    <row r="19" spans="1:2" s="239" customFormat="1" ht="15" customHeight="1" x14ac:dyDescent="0.2">
      <c r="A19" s="215" t="s">
        <v>304</v>
      </c>
      <c r="B19" s="451"/>
    </row>
    <row r="20" spans="1:2" s="239" customFormat="1" ht="12.2" customHeight="1" x14ac:dyDescent="0.2">
      <c r="A20" s="215" t="s">
        <v>381</v>
      </c>
    </row>
    <row r="21" spans="1:2" ht="15" customHeight="1" x14ac:dyDescent="0.2">
      <c r="A21" s="130"/>
      <c r="B21" s="6"/>
    </row>
    <row r="22" spans="1:2" ht="15" customHeight="1" x14ac:dyDescent="0.2">
      <c r="A22" s="215" t="s">
        <v>104</v>
      </c>
      <c r="B22" s="6"/>
    </row>
    <row r="23" spans="1:2" ht="15" customHeight="1" x14ac:dyDescent="0.2">
      <c r="A23" s="215" t="s">
        <v>105</v>
      </c>
      <c r="B23" s="6"/>
    </row>
    <row r="24" spans="1:2" ht="15" customHeight="1" x14ac:dyDescent="0.2">
      <c r="A24" s="215" t="s">
        <v>106</v>
      </c>
      <c r="B24" s="6"/>
    </row>
    <row r="25" spans="1:2" ht="15" customHeight="1" x14ac:dyDescent="0.2">
      <c r="A25" s="215" t="s">
        <v>107</v>
      </c>
      <c r="B25" s="6"/>
    </row>
    <row r="26" spans="1:2" ht="15" customHeight="1" x14ac:dyDescent="0.2">
      <c r="A26" s="408" t="s">
        <v>108</v>
      </c>
      <c r="B26" s="6"/>
    </row>
    <row r="27" spans="1:2" ht="15" customHeight="1" x14ac:dyDescent="0.2">
      <c r="A27" s="408" t="s">
        <v>109</v>
      </c>
      <c r="B27" s="6"/>
    </row>
    <row r="28" spans="1:2" ht="15" customHeight="1" x14ac:dyDescent="0.2">
      <c r="A28" s="215" t="s">
        <v>110</v>
      </c>
      <c r="B28" s="6"/>
    </row>
    <row r="29" spans="1:2" ht="15" customHeight="1" x14ac:dyDescent="0.2">
      <c r="A29" s="215" t="s">
        <v>111</v>
      </c>
      <c r="B29" s="6"/>
    </row>
    <row r="30" spans="1:2" ht="15" customHeight="1" x14ac:dyDescent="0.2">
      <c r="A30" s="409" t="s">
        <v>112</v>
      </c>
      <c r="B30" s="6"/>
    </row>
    <row r="31" spans="1:2" ht="15" customHeight="1" x14ac:dyDescent="0.2">
      <c r="A31" s="280" t="s">
        <v>113</v>
      </c>
      <c r="B31" s="6"/>
    </row>
    <row r="32" spans="1:2" ht="15" customHeight="1" x14ac:dyDescent="0.2">
      <c r="A32" s="280" t="s">
        <v>114</v>
      </c>
      <c r="B32" s="6"/>
    </row>
    <row r="33" spans="1:2" ht="15" customHeight="1" x14ac:dyDescent="0.2">
      <c r="B33" s="6"/>
    </row>
    <row r="34" spans="1:2" ht="15" customHeight="1" x14ac:dyDescent="0.2">
      <c r="B34" s="6"/>
    </row>
    <row r="35" spans="1:2" ht="15" customHeight="1" x14ac:dyDescent="0.2">
      <c r="B35" s="6"/>
    </row>
    <row r="36" spans="1:2" ht="15" customHeight="1" x14ac:dyDescent="0.2">
      <c r="B36" s="6"/>
    </row>
    <row r="37" spans="1:2" ht="15" customHeight="1" x14ac:dyDescent="0.2">
      <c r="B37" s="6"/>
    </row>
    <row r="38" spans="1:2" ht="15" customHeight="1" x14ac:dyDescent="0.2">
      <c r="B38" s="6"/>
    </row>
    <row r="39" spans="1:2" ht="15" customHeight="1" x14ac:dyDescent="0.2">
      <c r="B39" s="6"/>
    </row>
    <row r="40" spans="1:2" ht="15" customHeight="1" x14ac:dyDescent="0.2">
      <c r="B40" s="6"/>
    </row>
    <row r="41" spans="1:2" ht="15" customHeight="1" x14ac:dyDescent="0.2">
      <c r="B41" s="6"/>
    </row>
    <row r="42" spans="1:2" ht="15" x14ac:dyDescent="0.2">
      <c r="A42" s="6"/>
    </row>
    <row r="59" spans="1:2" ht="15" customHeight="1" x14ac:dyDescent="0.2">
      <c r="B59" s="6"/>
    </row>
    <row r="60" spans="1:2" ht="15" x14ac:dyDescent="0.2">
      <c r="A60" s="6"/>
    </row>
  </sheetData>
  <hyperlinks>
    <hyperlink ref="A22" location="'G01'!A1" display="Graf 1: Odhad RRZ pre saldo VS v roku 2023 – vybrané vplyvy" xr:uid="{6BA28697-CD05-4687-A5F6-32308F28A81C}"/>
    <hyperlink ref="A23" location="'G02'!A1" display="Graf 2: Vývoj salda hospodárenia VS v rokoch 2024 až 2026 (v % HDP)" xr:uid="{A7AD26C8-33D0-4B61-99EA-B09F07807405}"/>
    <hyperlink ref="A9" location="'T06'!A1" display="Tab 6: Fiškálny impulz v rokoch 2022-2026" xr:uid="{C1A25B4C-32D5-4708-BC42-4150A862DA3C}"/>
    <hyperlink ref="A4" location="'T01'!A1" display="Tab 1: Saldo a dlh verejnej správy podľa MF SR" xr:uid="{5BF111EB-DC1C-4E49-BFF3-263121C667F9}"/>
    <hyperlink ref="A7" location="'T04'!A1" display="Tab 4: Zmena štrukturálneho salda VS v rokoch 2022 až 2026 podľa RRZ" xr:uid="{380899DB-9BC8-41E6-A0DA-76E1FDF022D5}"/>
    <hyperlink ref="A24:A25" location="'G03,G04'!A1" display="Graf 3: Saldo VS v rokoch 2022 až 2026" xr:uid="{03CFFA11-9953-45BA-847D-9ADEE13C23C6}"/>
    <hyperlink ref="A28:A29" location="'G07,G08'!A1" display="Graf 7: Fiškálny impulz v rokoch 2022-2026" xr:uid="{4283B9B4-9792-49AC-A771-00E1DE4437A6}"/>
    <hyperlink ref="A32" location="'G11'!A1" display="Graf 11: Vývoj dlhodobej udržateľnosti" xr:uid="{145040E6-5D7B-41FD-BFE3-96FF346317A6}"/>
    <hyperlink ref="A26" location="'G05'!A1" display="Graf 5: Príspevky k medziročnej zmene dlhu v odhade RRZ" xr:uid="{DBF63815-1FC7-4D18-A09B-6A3D0205D976}"/>
    <hyperlink ref="A27" location="'G06'!A1" display="Graf 6: Vývoj hrubého dlhu verejnej správy a dlhová brzda" xr:uid="{0E3E3507-2EB7-434D-8178-E2EAA8668A16}"/>
    <hyperlink ref="A8" location="'T05'!A1" display="Tab 5: Predpoklady vývoja dlhu verejnej správy" xr:uid="{F1A305D3-4882-45B2-B8A1-4D1D8B5EBB15}"/>
    <hyperlink ref="A30" location="'G09,G10'!A1" display="Graf 9: Výhľad splnenia limitu v čase schválenia rozpočtu" xr:uid="{C78D0075-32B0-407B-9219-FDBFF9AA2FF5}"/>
    <hyperlink ref="A10" location="'T07'!A1" display="Tab 7: Aktualizovaný limit verejných výdavkov" xr:uid="{23CE0E9F-F07E-476B-ACBE-5EA6032F782D}"/>
    <hyperlink ref="A11" location="'T08'!A1" display="Tab 8: Výdavky spadajúce pod limit verejných výdavkov" xr:uid="{D6C2C38A-C407-4CDF-A679-DEFFDA761AAD}"/>
    <hyperlink ref="A12" location="'T09'!A1" display="Tab 9: Opatrenia potrebné na splnenie limitu verejných výdavkov voči RRZ scenáru" xr:uid="{67CED2B1-CCB7-4D56-ABF9-ACB34E2E0BA0}"/>
    <hyperlink ref="A13" location="'T10'!A1" display="Tab 10: Porovnanie výhľadov plnenia limitov verejných výdavkov" xr:uid="{B4C813E0-58CD-4D43-8766-D65C38F63C68}"/>
    <hyperlink ref="A31" location="'G09,G10'!A1" display="Graf 10: Výhľad splnenia limitu v čase hodnotenia programu stability" xr:uid="{53338B1E-3E83-498F-A8FD-E5CA2D70408B}"/>
    <hyperlink ref="A6" location="'T03'!A1" display="Tab 3: Porovnanie salda odhadu RRZ a fiškálneho rámca v rokoch 2024-2026" xr:uid="{E5435112-3D99-46B6-9944-BA4EF07F739C}"/>
    <hyperlink ref="A5" location="'T02'!A1" display="Tab 2: Štrukturálne saldo podľa MF SR" xr:uid="{CE120903-7ECF-41BE-9387-B255BB091A1E}"/>
    <hyperlink ref="A14" location="'T11'!A1" display="Tab 11: Porovnanie výhľadu plnenia limitov verejných výdavkov voči schválenému rozpočtu" xr:uid="{803DB84D-490C-4EB8-BBB9-F62D24DDDFDE}"/>
    <hyperlink ref="A15" location="'T12'!A1" display="Tab 12: Porovnanie odhadu RRZ pre saldo VS v roku 2023 s fiškálnym rámcom" xr:uid="{14EB21AB-1AA4-4F5B-8A49-2FC4CD7417D6}"/>
    <hyperlink ref="A16" location="'T13'!A1" display="Tab 13: Porovnanie odhadu RRZ pre saldo VS v rokoch 2024 až 2026 s PS 2023-2026" xr:uid="{A1A25C5C-DDC6-4785-B091-BE1DDE43D021}"/>
    <hyperlink ref="A17" location="'T14'!A1" display="Tab 14: Jednorazové vplyvy v rokoch 2022-2026" xr:uid="{EA3DA689-9A02-43FA-AE4F-872C87491768}"/>
    <hyperlink ref="A18" location="'T15'!A1" display="Tab 15: Metodické úpravy" xr:uid="{76EC559F-1420-46BE-902C-3346329124A8}"/>
    <hyperlink ref="A19" location="'T16, T17'!A1" display="Tab 16: Bilancia príjmov a výdavkov verejnej správy v odhade RRZ" xr:uid="{FC225050-5387-4D0E-8472-CF9791438CAF}"/>
    <hyperlink ref="A20" location="'T16, T17'!A1" display="Tab 17: Bilancia príjmov a výdavkov verejnej správy v odhade RRZ" xr:uid="{40254F7B-75E5-4A69-9E43-EE8CE94434D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D78B-585A-470A-91DF-B0889DC645EF}">
  <dimension ref="A1:D89"/>
  <sheetViews>
    <sheetView showGridLines="0" workbookViewId="0">
      <selection sqref="A1:D1"/>
    </sheetView>
  </sheetViews>
  <sheetFormatPr defaultRowHeight="12.75" x14ac:dyDescent="0.2"/>
  <cols>
    <col min="1" max="1" width="59.7109375" bestFit="1" customWidth="1"/>
    <col min="2" max="2" width="9" customWidth="1"/>
  </cols>
  <sheetData>
    <row r="1" spans="1:4" ht="13.15" customHeight="1" x14ac:dyDescent="0.2">
      <c r="A1" s="493" t="s">
        <v>225</v>
      </c>
      <c r="B1" s="493"/>
      <c r="C1" s="493"/>
      <c r="D1" s="493"/>
    </row>
    <row r="2" spans="1:4" x14ac:dyDescent="0.2">
      <c r="A2" s="240"/>
      <c r="B2" s="279" t="s">
        <v>226</v>
      </c>
      <c r="C2" s="279">
        <v>2024</v>
      </c>
      <c r="D2" s="279">
        <v>2025</v>
      </c>
    </row>
    <row r="3" spans="1:4" x14ac:dyDescent="0.2">
      <c r="A3" s="265" t="s">
        <v>219</v>
      </c>
      <c r="B3" s="248">
        <v>41712.298377796433</v>
      </c>
      <c r="C3" s="248">
        <v>44205.953761791483</v>
      </c>
      <c r="D3" s="248">
        <v>45499.444681003435</v>
      </c>
    </row>
    <row r="4" spans="1:4" x14ac:dyDescent="0.2">
      <c r="A4" s="266" t="s">
        <v>335</v>
      </c>
      <c r="B4" s="267">
        <v>41997.511719265662</v>
      </c>
      <c r="C4" s="267">
        <v>45246.987406257816</v>
      </c>
      <c r="D4" s="267">
        <v>47873.677944375006</v>
      </c>
    </row>
    <row r="5" spans="1:4" x14ac:dyDescent="0.2">
      <c r="A5" s="268" t="s">
        <v>220</v>
      </c>
      <c r="B5" s="269">
        <f>B3-B4</f>
        <v>-285.21334146922891</v>
      </c>
      <c r="C5" s="269">
        <f>C3-C4</f>
        <v>-1041.0336444663335</v>
      </c>
      <c r="D5" s="269">
        <f>D3-D4</f>
        <v>-2374.2332633715705</v>
      </c>
    </row>
    <row r="6" spans="1:4" x14ac:dyDescent="0.2">
      <c r="A6" s="270" t="s">
        <v>221</v>
      </c>
      <c r="B6" s="271">
        <v>-6.2106393580645554</v>
      </c>
      <c r="C6" s="271">
        <v>-3.8234167884401766</v>
      </c>
      <c r="D6" s="271">
        <v>-3.1250310170471156</v>
      </c>
    </row>
    <row r="7" spans="1:4" x14ac:dyDescent="0.2">
      <c r="A7" s="272" t="s">
        <v>222</v>
      </c>
      <c r="B7" s="273">
        <v>58.211462317374895</v>
      </c>
      <c r="C7" s="273">
        <v>58.256543506750205</v>
      </c>
      <c r="D7" s="273">
        <v>57.546760451333398</v>
      </c>
    </row>
    <row r="8" spans="1:4" x14ac:dyDescent="0.2">
      <c r="A8" s="274" t="s">
        <v>223</v>
      </c>
      <c r="B8" s="275">
        <v>-6.2106393580645554</v>
      </c>
      <c r="C8" s="275">
        <v>-4.6448184501680467</v>
      </c>
      <c r="D8" s="275">
        <v>-4.9272303518955685</v>
      </c>
    </row>
    <row r="9" spans="1:4" x14ac:dyDescent="0.2">
      <c r="A9" s="276" t="s">
        <v>224</v>
      </c>
      <c r="B9" s="277">
        <v>58.211462317374895</v>
      </c>
      <c r="C9" s="277">
        <v>59.06302525611482</v>
      </c>
      <c r="D9" s="277">
        <v>60.065939180303232</v>
      </c>
    </row>
    <row r="10" spans="1:4" ht="24" x14ac:dyDescent="0.2">
      <c r="A10" s="278" t="s">
        <v>227</v>
      </c>
      <c r="B10" s="252"/>
      <c r="C10" s="252"/>
      <c r="D10" s="253" t="s">
        <v>3</v>
      </c>
    </row>
    <row r="11" spans="1:4" ht="36" x14ac:dyDescent="0.2">
      <c r="A11" s="278" t="s">
        <v>336</v>
      </c>
    </row>
    <row r="89" ht="20.25" customHeight="1" x14ac:dyDescent="0.2"/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F049-BEC5-43B4-9F6D-EC4531833170}">
  <dimension ref="A1:D15"/>
  <sheetViews>
    <sheetView showGridLines="0" workbookViewId="0">
      <selection sqref="A1:D1"/>
    </sheetView>
  </sheetViews>
  <sheetFormatPr defaultRowHeight="12.75" x14ac:dyDescent="0.2"/>
  <cols>
    <col min="1" max="1" width="47" customWidth="1"/>
    <col min="2" max="6" width="9" customWidth="1"/>
  </cols>
  <sheetData>
    <row r="1" spans="1:4" ht="13.9" customHeight="1" x14ac:dyDescent="0.2">
      <c r="A1" s="494" t="s">
        <v>277</v>
      </c>
      <c r="B1" s="494"/>
      <c r="C1" s="494"/>
      <c r="D1" s="494"/>
    </row>
    <row r="2" spans="1:4" x14ac:dyDescent="0.2">
      <c r="A2" s="361"/>
      <c r="B2" s="362">
        <v>2023</v>
      </c>
      <c r="C2" s="362">
        <v>2024</v>
      </c>
      <c r="D2" s="362">
        <v>2025</v>
      </c>
    </row>
    <row r="3" spans="1:4" x14ac:dyDescent="0.2">
      <c r="A3" s="363" t="s">
        <v>267</v>
      </c>
      <c r="B3" s="364">
        <v>-285.21334146922891</v>
      </c>
      <c r="C3" s="364">
        <v>-1041.0336444663335</v>
      </c>
      <c r="D3" s="364">
        <v>-2374.2332633715705</v>
      </c>
    </row>
    <row r="4" spans="1:4" x14ac:dyDescent="0.2">
      <c r="A4" s="363" t="s">
        <v>268</v>
      </c>
      <c r="B4" s="364">
        <v>-172.98596471396013</v>
      </c>
      <c r="C4" s="364">
        <v>-789.4541133639359</v>
      </c>
      <c r="D4" s="364">
        <v>-1949.2481535682018</v>
      </c>
    </row>
    <row r="5" spans="1:4" ht="13.5" thickBot="1" x14ac:dyDescent="0.25">
      <c r="A5" s="365" t="s">
        <v>269</v>
      </c>
      <c r="B5" s="366">
        <f>B3-B4</f>
        <v>-112.22737675526878</v>
      </c>
      <c r="C5" s="366">
        <f t="shared" ref="C5:D5" si="0">C3-C4</f>
        <v>-251.5795311023976</v>
      </c>
      <c r="D5" s="366">
        <f t="shared" si="0"/>
        <v>-424.98510980336869</v>
      </c>
    </row>
    <row r="6" spans="1:4" x14ac:dyDescent="0.2">
      <c r="A6" s="367" t="s">
        <v>270</v>
      </c>
      <c r="B6" s="368">
        <v>46.757556177793958</v>
      </c>
      <c r="C6" s="368">
        <v>-77.285883282735995</v>
      </c>
      <c r="D6" s="368">
        <v>-335.61526685708577</v>
      </c>
    </row>
    <row r="7" spans="1:4" x14ac:dyDescent="0.2">
      <c r="A7" s="363" t="s">
        <v>271</v>
      </c>
      <c r="B7" s="364">
        <v>290.91142068404815</v>
      </c>
      <c r="C7" s="364">
        <v>211.665068686837</v>
      </c>
      <c r="D7" s="364">
        <v>185.50484382962759</v>
      </c>
    </row>
    <row r="8" spans="1:4" x14ac:dyDescent="0.2">
      <c r="A8" s="363" t="s">
        <v>122</v>
      </c>
      <c r="B8" s="364">
        <v>206.68305103789407</v>
      </c>
      <c r="C8" s="364">
        <v>218.96425236748837</v>
      </c>
      <c r="D8" s="364">
        <v>171.59581538455222</v>
      </c>
    </row>
    <row r="9" spans="1:4" x14ac:dyDescent="0.2">
      <c r="A9" s="363" t="s">
        <v>272</v>
      </c>
      <c r="B9" s="364">
        <v>60.214695549475834</v>
      </c>
      <c r="C9" s="364">
        <v>52.053105360478497</v>
      </c>
      <c r="D9" s="364">
        <v>99.078590668830714</v>
      </c>
    </row>
    <row r="10" spans="1:4" x14ac:dyDescent="0.2">
      <c r="A10" s="363" t="s">
        <v>118</v>
      </c>
      <c r="B10" s="364">
        <v>-363.47378704855964</v>
      </c>
      <c r="C10" s="364">
        <v>-225.17635870899721</v>
      </c>
      <c r="D10" s="364">
        <v>-72.914591047596332</v>
      </c>
    </row>
    <row r="11" spans="1:4" x14ac:dyDescent="0.2">
      <c r="A11" s="363" t="s">
        <v>273</v>
      </c>
      <c r="B11" s="364">
        <v>-96.515522746602073</v>
      </c>
      <c r="C11" s="364">
        <v>-36.215746332012714</v>
      </c>
      <c r="D11" s="364">
        <v>-175.98278648299674</v>
      </c>
    </row>
    <row r="12" spans="1:4" x14ac:dyDescent="0.2">
      <c r="A12" s="363" t="s">
        <v>274</v>
      </c>
      <c r="B12" s="364">
        <v>-86.564611267599275</v>
      </c>
      <c r="C12" s="364">
        <v>-76.250066509362796</v>
      </c>
      <c r="D12" s="364">
        <v>-38.24165506443228</v>
      </c>
    </row>
    <row r="13" spans="1:4" x14ac:dyDescent="0.2">
      <c r="A13" s="363" t="s">
        <v>386</v>
      </c>
      <c r="B13" s="364">
        <v>-164.64947456405548</v>
      </c>
      <c r="C13" s="364">
        <v>-180.54324796367712</v>
      </c>
      <c r="D13" s="364">
        <v>-210.67419350349428</v>
      </c>
    </row>
    <row r="14" spans="1:4" ht="13.5" thickBot="1" x14ac:dyDescent="0.25">
      <c r="A14" s="369" t="s">
        <v>275</v>
      </c>
      <c r="B14" s="366">
        <v>-5.5907045776643827</v>
      </c>
      <c r="C14" s="366">
        <v>-138.79065472041566</v>
      </c>
      <c r="D14" s="366">
        <v>-47.735866730773807</v>
      </c>
    </row>
    <row r="15" spans="1:4" x14ac:dyDescent="0.2">
      <c r="A15" s="370"/>
      <c r="B15" s="495" t="s">
        <v>276</v>
      </c>
      <c r="C15" s="495"/>
      <c r="D15" s="495"/>
    </row>
  </sheetData>
  <mergeCells count="2">
    <mergeCell ref="A1:D1"/>
    <mergeCell ref="B15:D15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6204-70BC-4C61-A89C-12F94F6FFB5D}">
  <dimension ref="A1:F14"/>
  <sheetViews>
    <sheetView showGridLines="0" workbookViewId="0"/>
  </sheetViews>
  <sheetFormatPr defaultRowHeight="12.75" x14ac:dyDescent="0.2"/>
  <cols>
    <col min="1" max="1" width="47" customWidth="1"/>
    <col min="2" max="7" width="9" customWidth="1"/>
  </cols>
  <sheetData>
    <row r="1" spans="1:6" ht="13.9" customHeight="1" x14ac:dyDescent="0.2">
      <c r="A1" s="468" t="s">
        <v>374</v>
      </c>
      <c r="B1" s="468"/>
      <c r="C1" s="468"/>
      <c r="D1" s="468"/>
      <c r="E1" s="468"/>
      <c r="F1" s="469"/>
    </row>
    <row r="2" spans="1:6" x14ac:dyDescent="0.2">
      <c r="A2" s="471"/>
      <c r="B2" s="472">
        <v>2023</v>
      </c>
      <c r="C2" s="472">
        <v>2024</v>
      </c>
      <c r="D2" s="472">
        <v>2025</v>
      </c>
    </row>
    <row r="3" spans="1:6" x14ac:dyDescent="0.2">
      <c r="A3" s="473" t="s">
        <v>384</v>
      </c>
      <c r="B3" s="474">
        <v>-285.21334146922891</v>
      </c>
      <c r="C3" s="474">
        <v>-1041.0336444663335</v>
      </c>
      <c r="D3" s="474">
        <v>-2374.2332633715705</v>
      </c>
    </row>
    <row r="4" spans="1:6" x14ac:dyDescent="0.2">
      <c r="A4" s="372" t="s">
        <v>385</v>
      </c>
      <c r="B4" s="475"/>
      <c r="C4" s="475"/>
      <c r="D4" s="475"/>
    </row>
    <row r="5" spans="1:6" x14ac:dyDescent="0.2">
      <c r="A5" s="476" t="s">
        <v>270</v>
      </c>
      <c r="B5" s="475">
        <v>90</v>
      </c>
      <c r="C5" s="475">
        <v>-112</v>
      </c>
      <c r="D5" s="475">
        <v>-373</v>
      </c>
    </row>
    <row r="6" spans="1:6" x14ac:dyDescent="0.2">
      <c r="A6" s="476" t="s">
        <v>271</v>
      </c>
      <c r="B6" s="475">
        <v>208</v>
      </c>
      <c r="C6" s="475">
        <v>365</v>
      </c>
      <c r="D6" s="475">
        <v>305</v>
      </c>
    </row>
    <row r="7" spans="1:6" x14ac:dyDescent="0.2">
      <c r="A7" s="476" t="s">
        <v>122</v>
      </c>
      <c r="B7" s="475">
        <v>344</v>
      </c>
      <c r="C7" s="475">
        <v>325</v>
      </c>
      <c r="D7" s="475">
        <v>373</v>
      </c>
    </row>
    <row r="8" spans="1:6" x14ac:dyDescent="0.2">
      <c r="A8" s="476" t="s">
        <v>272</v>
      </c>
      <c r="B8" s="475">
        <v>-15</v>
      </c>
      <c r="C8" s="475">
        <v>64</v>
      </c>
      <c r="D8" s="475">
        <v>49</v>
      </c>
    </row>
    <row r="9" spans="1:6" x14ac:dyDescent="0.2">
      <c r="A9" s="476" t="s">
        <v>118</v>
      </c>
      <c r="B9" s="475">
        <v>-492</v>
      </c>
      <c r="C9" s="475">
        <v>-954</v>
      </c>
      <c r="D9" s="475">
        <v>-1035</v>
      </c>
    </row>
    <row r="10" spans="1:6" x14ac:dyDescent="0.2">
      <c r="A10" s="476" t="s">
        <v>273</v>
      </c>
      <c r="B10" s="475">
        <v>-96</v>
      </c>
      <c r="C10" s="475">
        <v>308</v>
      </c>
      <c r="D10" s="475">
        <v>-98</v>
      </c>
    </row>
    <row r="11" spans="1:6" x14ac:dyDescent="0.2">
      <c r="A11" s="476" t="s">
        <v>274</v>
      </c>
      <c r="B11" s="475">
        <v>-179</v>
      </c>
      <c r="C11" s="475">
        <v>-239</v>
      </c>
      <c r="D11" s="475">
        <v>-266</v>
      </c>
    </row>
    <row r="12" spans="1:6" x14ac:dyDescent="0.2">
      <c r="A12" s="476" t="s">
        <v>386</v>
      </c>
      <c r="B12" s="475">
        <v>-175</v>
      </c>
      <c r="C12" s="475">
        <v>-217</v>
      </c>
      <c r="D12" s="475">
        <v>-278</v>
      </c>
    </row>
    <row r="13" spans="1:6" ht="24.75" thickBot="1" x14ac:dyDescent="0.25">
      <c r="A13" s="477" t="s">
        <v>387</v>
      </c>
      <c r="B13" s="478">
        <v>30</v>
      </c>
      <c r="C13" s="478">
        <v>-582</v>
      </c>
      <c r="D13" s="478">
        <v>-1053</v>
      </c>
    </row>
    <row r="14" spans="1:6" ht="24" x14ac:dyDescent="0.2">
      <c r="A14" s="479" t="s">
        <v>388</v>
      </c>
      <c r="B14" s="480">
        <v>7.3904560000000004</v>
      </c>
      <c r="C14" s="480">
        <v>-359.60406999999998</v>
      </c>
      <c r="D14" s="480">
        <v>-926.01916800000004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7183-9533-4DED-B5D1-A50F9DD1F67B}">
  <dimension ref="A1:C43"/>
  <sheetViews>
    <sheetView showGridLines="0" workbookViewId="0">
      <selection sqref="A1:C1"/>
    </sheetView>
  </sheetViews>
  <sheetFormatPr defaultRowHeight="12.75" x14ac:dyDescent="0.2"/>
  <cols>
    <col min="1" max="1" width="44.7109375" customWidth="1"/>
    <col min="2" max="3" width="25.7109375" customWidth="1"/>
  </cols>
  <sheetData>
    <row r="1" spans="1:3" ht="13.5" thickBot="1" x14ac:dyDescent="0.25">
      <c r="A1" s="498" t="s">
        <v>376</v>
      </c>
      <c r="B1" s="498"/>
      <c r="C1" s="498"/>
    </row>
    <row r="2" spans="1:3" x14ac:dyDescent="0.2">
      <c r="A2" s="127"/>
      <c r="B2" s="496" t="s">
        <v>62</v>
      </c>
      <c r="C2" s="497"/>
    </row>
    <row r="3" spans="1:3" ht="24" x14ac:dyDescent="0.2">
      <c r="A3" s="127"/>
      <c r="B3" s="128" t="s">
        <v>129</v>
      </c>
      <c r="C3" s="128" t="s">
        <v>130</v>
      </c>
    </row>
    <row r="4" spans="1:3" x14ac:dyDescent="0.2">
      <c r="A4" s="144" t="s">
        <v>63</v>
      </c>
      <c r="B4" s="145">
        <v>371.31154125898593</v>
      </c>
      <c r="C4" s="173">
        <v>35.943541639001523</v>
      </c>
    </row>
    <row r="5" spans="1:3" ht="13.5" thickBot="1" x14ac:dyDescent="0.25">
      <c r="A5" s="146" t="s">
        <v>20</v>
      </c>
      <c r="B5" s="147">
        <v>0.31</v>
      </c>
      <c r="C5" s="148">
        <v>0.03</v>
      </c>
    </row>
    <row r="6" spans="1:3" ht="13.5" thickBot="1" x14ac:dyDescent="0.25">
      <c r="A6" s="149" t="s">
        <v>131</v>
      </c>
      <c r="B6" s="150">
        <v>-628.53585225455754</v>
      </c>
      <c r="C6" s="150">
        <v>75.66205774545233</v>
      </c>
    </row>
    <row r="7" spans="1:3" x14ac:dyDescent="0.2">
      <c r="A7" s="151" t="s">
        <v>132</v>
      </c>
      <c r="B7" s="152">
        <v>116.86269696325462</v>
      </c>
      <c r="C7" s="153">
        <v>158.33369696325508</v>
      </c>
    </row>
    <row r="8" spans="1:3" x14ac:dyDescent="0.2">
      <c r="A8" s="154" t="s">
        <v>133</v>
      </c>
      <c r="B8" s="155">
        <v>159.48806399999995</v>
      </c>
      <c r="C8" s="156">
        <v>151.14206399999995</v>
      </c>
    </row>
    <row r="9" spans="1:3" x14ac:dyDescent="0.2">
      <c r="A9" s="154" t="s">
        <v>134</v>
      </c>
      <c r="B9" s="155">
        <v>-31.024952079361981</v>
      </c>
      <c r="C9" s="156">
        <v>-47.388952079362014</v>
      </c>
    </row>
    <row r="10" spans="1:3" x14ac:dyDescent="0.2">
      <c r="A10" s="154" t="s">
        <v>64</v>
      </c>
      <c r="B10" s="155">
        <v>43.593999999999994</v>
      </c>
      <c r="C10" s="156">
        <v>11.886000000000024</v>
      </c>
    </row>
    <row r="11" spans="1:3" ht="13.5" thickBot="1" x14ac:dyDescent="0.25">
      <c r="A11" s="157" t="s">
        <v>86</v>
      </c>
      <c r="B11" s="158">
        <v>-55</v>
      </c>
      <c r="C11" s="159">
        <v>43</v>
      </c>
    </row>
    <row r="12" spans="1:3" x14ac:dyDescent="0.2">
      <c r="A12" s="160" t="s">
        <v>135</v>
      </c>
      <c r="B12" s="152">
        <v>-469.40889677179803</v>
      </c>
      <c r="C12" s="153">
        <v>-595.49153769949953</v>
      </c>
    </row>
    <row r="13" spans="1:3" x14ac:dyDescent="0.2">
      <c r="A13" s="154" t="s">
        <v>66</v>
      </c>
      <c r="B13" s="155">
        <v>-212.86966292201578</v>
      </c>
      <c r="C13" s="156">
        <v>-543.37530384971797</v>
      </c>
    </row>
    <row r="14" spans="1:3" ht="13.5" thickBot="1" x14ac:dyDescent="0.25">
      <c r="A14" s="157" t="s">
        <v>65</v>
      </c>
      <c r="B14" s="161">
        <v>-256.53923384978225</v>
      </c>
      <c r="C14" s="162">
        <v>-52.11623384978202</v>
      </c>
    </row>
    <row r="15" spans="1:3" x14ac:dyDescent="0.2">
      <c r="A15" s="160" t="s">
        <v>136</v>
      </c>
      <c r="B15" s="152">
        <v>489.9644463988318</v>
      </c>
      <c r="C15" s="153">
        <v>562.36844639883179</v>
      </c>
    </row>
    <row r="16" spans="1:3" x14ac:dyDescent="0.2">
      <c r="A16" s="154" t="s">
        <v>67</v>
      </c>
      <c r="B16" s="155">
        <v>57.605960999999866</v>
      </c>
      <c r="C16" s="156">
        <v>50.396961000000033</v>
      </c>
    </row>
    <row r="17" spans="1:3" x14ac:dyDescent="0.2">
      <c r="A17" s="154" t="s">
        <v>68</v>
      </c>
      <c r="B17" s="155">
        <v>447.5437898493559</v>
      </c>
      <c r="C17" s="156">
        <v>451.7567898493561</v>
      </c>
    </row>
    <row r="18" spans="1:3" x14ac:dyDescent="0.2">
      <c r="A18" s="154" t="s">
        <v>69</v>
      </c>
      <c r="B18" s="155">
        <v>155.5</v>
      </c>
      <c r="C18" s="156">
        <v>145.5</v>
      </c>
    </row>
    <row r="19" spans="1:3" ht="13.5" thickBot="1" x14ac:dyDescent="0.25">
      <c r="A19" s="157" t="s">
        <v>70</v>
      </c>
      <c r="B19" s="161">
        <v>-170.68530445052417</v>
      </c>
      <c r="C19" s="162">
        <v>-85.285304450524166</v>
      </c>
    </row>
    <row r="20" spans="1:3" x14ac:dyDescent="0.2">
      <c r="A20" s="160" t="s">
        <v>137</v>
      </c>
      <c r="B20" s="152">
        <v>1181.0568613680025</v>
      </c>
      <c r="C20" s="153">
        <v>583.57650531450054</v>
      </c>
    </row>
    <row r="21" spans="1:3" x14ac:dyDescent="0.2">
      <c r="A21" s="154" t="s">
        <v>138</v>
      </c>
      <c r="B21" s="155">
        <v>292.51690000857434</v>
      </c>
      <c r="C21" s="156">
        <v>436.41794100857442</v>
      </c>
    </row>
    <row r="22" spans="1:3" x14ac:dyDescent="0.2">
      <c r="A22" s="154" t="s">
        <v>71</v>
      </c>
      <c r="B22" s="163">
        <v>547</v>
      </c>
      <c r="C22" s="164">
        <v>-59</v>
      </c>
    </row>
    <row r="23" spans="1:3" ht="13.5" thickBot="1" x14ac:dyDescent="0.25">
      <c r="A23" s="157" t="s">
        <v>72</v>
      </c>
      <c r="B23" s="158">
        <v>341</v>
      </c>
      <c r="C23" s="159">
        <v>207</v>
      </c>
    </row>
    <row r="24" spans="1:3" x14ac:dyDescent="0.2">
      <c r="A24" s="160" t="s">
        <v>139</v>
      </c>
      <c r="B24" s="152">
        <v>-558.60755047970815</v>
      </c>
      <c r="C24" s="153">
        <v>-405.63543647970801</v>
      </c>
    </row>
    <row r="25" spans="1:3" x14ac:dyDescent="0.2">
      <c r="A25" s="154" t="s">
        <v>73</v>
      </c>
      <c r="B25" s="155">
        <v>-515.81632050443386</v>
      </c>
      <c r="C25" s="156">
        <v>-420.91020650443352</v>
      </c>
    </row>
    <row r="26" spans="1:3" ht="13.5" thickBot="1" x14ac:dyDescent="0.25">
      <c r="A26" s="157" t="s">
        <v>74</v>
      </c>
      <c r="B26" s="161">
        <v>-42.791229975273836</v>
      </c>
      <c r="C26" s="162">
        <v>15.274770024725285</v>
      </c>
    </row>
    <row r="27" spans="1:3" x14ac:dyDescent="0.2">
      <c r="A27" s="160" t="s">
        <v>140</v>
      </c>
      <c r="B27" s="152">
        <v>-491.52029366413626</v>
      </c>
      <c r="C27" s="153">
        <v>-363.47378704855964</v>
      </c>
    </row>
    <row r="28" spans="1:3" x14ac:dyDescent="0.2">
      <c r="A28" s="154" t="s">
        <v>75</v>
      </c>
      <c r="B28" s="155">
        <v>25.261476164049782</v>
      </c>
      <c r="C28" s="156">
        <v>179.78547616405012</v>
      </c>
    </row>
    <row r="29" spans="1:3" x14ac:dyDescent="0.2">
      <c r="A29" s="154" t="s">
        <v>76</v>
      </c>
      <c r="B29" s="155">
        <v>-25</v>
      </c>
      <c r="C29" s="156">
        <v>-25</v>
      </c>
    </row>
    <row r="30" spans="1:3" x14ac:dyDescent="0.2">
      <c r="A30" s="154" t="s">
        <v>90</v>
      </c>
      <c r="B30" s="155">
        <v>-383.57561915876909</v>
      </c>
      <c r="C30" s="156">
        <v>-380.57611254319067</v>
      </c>
    </row>
    <row r="31" spans="1:3" ht="13.5" thickBot="1" x14ac:dyDescent="0.25">
      <c r="A31" s="157" t="s">
        <v>77</v>
      </c>
      <c r="B31" s="161">
        <v>-108.20615066941721</v>
      </c>
      <c r="C31" s="162">
        <v>-137.68315066941844</v>
      </c>
    </row>
    <row r="32" spans="1:3" x14ac:dyDescent="0.2">
      <c r="A32" s="160" t="s">
        <v>141</v>
      </c>
      <c r="B32" s="152">
        <v>-360.20725049075099</v>
      </c>
      <c r="C32" s="153">
        <v>-201.23756439685712</v>
      </c>
    </row>
    <row r="33" spans="1:3" x14ac:dyDescent="0.2">
      <c r="A33" s="154" t="s">
        <v>78</v>
      </c>
      <c r="B33" s="155">
        <v>-196.99681223056871</v>
      </c>
      <c r="C33" s="156">
        <v>-124.74981223056852</v>
      </c>
    </row>
    <row r="34" spans="1:3" x14ac:dyDescent="0.2">
      <c r="A34" s="154" t="s">
        <v>79</v>
      </c>
      <c r="B34" s="155">
        <v>-80.338158478230753</v>
      </c>
      <c r="C34" s="156">
        <v>-11.352158478230763</v>
      </c>
    </row>
    <row r="35" spans="1:3" x14ac:dyDescent="0.2">
      <c r="A35" s="154" t="s">
        <v>80</v>
      </c>
      <c r="B35" s="155">
        <v>84.902521776721358</v>
      </c>
      <c r="C35" s="156">
        <v>68.242521776721219</v>
      </c>
    </row>
    <row r="36" spans="1:3" x14ac:dyDescent="0.2">
      <c r="A36" s="154" t="s">
        <v>81</v>
      </c>
      <c r="B36" s="155">
        <v>-184.08990701302685</v>
      </c>
      <c r="C36" s="156">
        <v>-184.679420846835</v>
      </c>
    </row>
    <row r="37" spans="1:3" x14ac:dyDescent="0.2">
      <c r="A37" s="154" t="s">
        <v>82</v>
      </c>
      <c r="B37" s="155">
        <v>-113.81435289661647</v>
      </c>
      <c r="C37" s="156">
        <v>-109.98835289661633</v>
      </c>
    </row>
    <row r="38" spans="1:3" ht="13.5" thickBot="1" x14ac:dyDescent="0.25">
      <c r="A38" s="157" t="s">
        <v>83</v>
      </c>
      <c r="B38" s="161">
        <v>130</v>
      </c>
      <c r="C38" s="162">
        <v>162</v>
      </c>
    </row>
    <row r="39" spans="1:3" ht="13.5" thickBot="1" x14ac:dyDescent="0.25">
      <c r="A39" s="160" t="s">
        <v>142</v>
      </c>
      <c r="B39" s="165">
        <v>0</v>
      </c>
      <c r="C39" s="166">
        <v>-70</v>
      </c>
    </row>
    <row r="40" spans="1:3" ht="13.5" thickBot="1" x14ac:dyDescent="0.25">
      <c r="A40" s="167" t="s">
        <v>143</v>
      </c>
      <c r="B40" s="168">
        <v>-103.66917138999997</v>
      </c>
      <c r="C40" s="169">
        <v>-103.66917100999999</v>
      </c>
    </row>
    <row r="41" spans="1:3" ht="13.5" thickBot="1" x14ac:dyDescent="0.25">
      <c r="A41" s="160" t="s">
        <v>144</v>
      </c>
      <c r="B41" s="165">
        <v>1008.481</v>
      </c>
      <c r="C41" s="170">
        <v>232.08378027173012</v>
      </c>
    </row>
    <row r="42" spans="1:3" ht="13.5" thickBot="1" x14ac:dyDescent="0.25">
      <c r="A42" s="149" t="s">
        <v>145</v>
      </c>
      <c r="B42" s="171">
        <v>186.8955515798516</v>
      </c>
      <c r="C42" s="150">
        <v>163.41902823325654</v>
      </c>
    </row>
    <row r="43" spans="1:3" x14ac:dyDescent="0.2">
      <c r="A43" s="213" t="s">
        <v>93</v>
      </c>
      <c r="B43" s="172"/>
      <c r="C43" s="129" t="s">
        <v>61</v>
      </c>
    </row>
  </sheetData>
  <mergeCells count="2">
    <mergeCell ref="B2:C2"/>
    <mergeCell ref="A1:C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9BDF-0D45-4FA6-86EF-3BE4D81EF9D2}">
  <dimension ref="A1:E48"/>
  <sheetViews>
    <sheetView showGridLines="0" workbookViewId="0">
      <selection sqref="A1:D1"/>
    </sheetView>
  </sheetViews>
  <sheetFormatPr defaultColWidth="8.85546875" defaultRowHeight="15" x14ac:dyDescent="0.25"/>
  <cols>
    <col min="1" max="1" width="53.140625" style="90" customWidth="1"/>
    <col min="2" max="16384" width="8.85546875" style="90"/>
  </cols>
  <sheetData>
    <row r="1" spans="1:5" x14ac:dyDescent="0.25">
      <c r="A1" s="487" t="s">
        <v>377</v>
      </c>
      <c r="B1" s="487"/>
      <c r="C1" s="487"/>
      <c r="D1" s="487"/>
      <c r="E1" s="123"/>
    </row>
    <row r="2" spans="1:5" x14ac:dyDescent="0.25">
      <c r="A2" s="174"/>
      <c r="B2" s="175">
        <v>2024</v>
      </c>
      <c r="C2" s="176">
        <v>2025</v>
      </c>
      <c r="D2" s="177">
        <v>2026</v>
      </c>
    </row>
    <row r="3" spans="1:5" x14ac:dyDescent="0.25">
      <c r="A3" s="178" t="s">
        <v>146</v>
      </c>
      <c r="B3" s="179">
        <v>-6081.1979999999967</v>
      </c>
      <c r="C3" s="179">
        <v>-7068.5079999999944</v>
      </c>
      <c r="D3" s="180">
        <v>-7073.5529999999926</v>
      </c>
    </row>
    <row r="4" spans="1:5" x14ac:dyDescent="0.25">
      <c r="A4" s="178" t="s">
        <v>147</v>
      </c>
      <c r="B4" s="181">
        <v>-4.7353070934327093</v>
      </c>
      <c r="C4" s="181">
        <v>-5.1509442853990484</v>
      </c>
      <c r="D4" s="182">
        <v>-4.9341325273024736</v>
      </c>
    </row>
    <row r="5" spans="1:5" x14ac:dyDescent="0.25">
      <c r="A5" s="183" t="s">
        <v>84</v>
      </c>
      <c r="B5" s="184">
        <v>85.510828067820512</v>
      </c>
      <c r="C5" s="184">
        <v>350.96124316658916</v>
      </c>
      <c r="D5" s="185">
        <v>514.0488387245623</v>
      </c>
    </row>
    <row r="6" spans="1:5" ht="15.75" thickBot="1" x14ac:dyDescent="0.3">
      <c r="A6" s="186" t="s">
        <v>20</v>
      </c>
      <c r="B6" s="187">
        <v>0.1</v>
      </c>
      <c r="C6" s="187">
        <v>0.3</v>
      </c>
      <c r="D6" s="188">
        <v>0.4</v>
      </c>
    </row>
    <row r="7" spans="1:5" ht="15.75" thickBot="1" x14ac:dyDescent="0.3">
      <c r="A7" s="189" t="s">
        <v>131</v>
      </c>
      <c r="B7" s="190">
        <v>-59.525380000013683</v>
      </c>
      <c r="C7" s="190">
        <v>-56.413639046397293</v>
      </c>
      <c r="D7" s="191">
        <v>371.74394521374779</v>
      </c>
    </row>
    <row r="8" spans="1:5" x14ac:dyDescent="0.25">
      <c r="A8" s="192" t="s">
        <v>132</v>
      </c>
      <c r="B8" s="193">
        <v>54.496833405912639</v>
      </c>
      <c r="C8" s="193">
        <v>105.79682266161717</v>
      </c>
      <c r="D8" s="194">
        <v>177.28695311001411</v>
      </c>
    </row>
    <row r="9" spans="1:5" x14ac:dyDescent="0.25">
      <c r="A9" s="195" t="s">
        <v>85</v>
      </c>
      <c r="B9" s="196">
        <v>-32.524937999999963</v>
      </c>
      <c r="C9" s="196">
        <v>17.53537399999999</v>
      </c>
      <c r="D9" s="197">
        <v>-19.354308999999972</v>
      </c>
    </row>
    <row r="10" spans="1:5" x14ac:dyDescent="0.25">
      <c r="A10" s="195" t="s">
        <v>134</v>
      </c>
      <c r="B10" s="196">
        <v>-48.461010257352939</v>
      </c>
      <c r="C10" s="196">
        <v>-53.372387799477053</v>
      </c>
      <c r="D10" s="197">
        <v>-55.166968060547163</v>
      </c>
    </row>
    <row r="11" spans="1:5" x14ac:dyDescent="0.25">
      <c r="A11" s="195" t="s">
        <v>87</v>
      </c>
      <c r="B11" s="196">
        <v>21.936999999999955</v>
      </c>
      <c r="C11" s="196">
        <v>11.197999999999979</v>
      </c>
      <c r="D11" s="197">
        <v>4.06899999999996</v>
      </c>
    </row>
    <row r="12" spans="1:5" ht="15.75" thickBot="1" x14ac:dyDescent="0.3">
      <c r="A12" s="198" t="s">
        <v>86</v>
      </c>
      <c r="B12" s="199">
        <v>113</v>
      </c>
      <c r="C12" s="199">
        <v>131</v>
      </c>
      <c r="D12" s="200">
        <v>247</v>
      </c>
    </row>
    <row r="13" spans="1:5" x14ac:dyDescent="0.25">
      <c r="A13" s="189" t="s">
        <v>148</v>
      </c>
      <c r="B13" s="190">
        <v>-59.080295927098632</v>
      </c>
      <c r="C13" s="190">
        <v>-182.56614131403694</v>
      </c>
      <c r="D13" s="191">
        <v>-251.2633839482769</v>
      </c>
    </row>
    <row r="14" spans="1:5" x14ac:dyDescent="0.25">
      <c r="A14" s="195" t="s">
        <v>65</v>
      </c>
      <c r="B14" s="196">
        <v>9.9417576366340654</v>
      </c>
      <c r="C14" s="196">
        <v>-75.930233109522305</v>
      </c>
      <c r="D14" s="197">
        <v>-87.276710749994891</v>
      </c>
    </row>
    <row r="15" spans="1:5" ht="15.75" thickBot="1" x14ac:dyDescent="0.3">
      <c r="A15" s="198" t="s">
        <v>66</v>
      </c>
      <c r="B15" s="199">
        <v>-69.022053563732243</v>
      </c>
      <c r="C15" s="199">
        <v>-106.63590820451509</v>
      </c>
      <c r="D15" s="200">
        <v>-163.98667319827928</v>
      </c>
    </row>
    <row r="16" spans="1:5" x14ac:dyDescent="0.25">
      <c r="A16" s="189" t="s">
        <v>136</v>
      </c>
      <c r="B16" s="190">
        <v>112.39247227774422</v>
      </c>
      <c r="C16" s="190">
        <v>313.00672487435418</v>
      </c>
      <c r="D16" s="191">
        <v>501.98574573173414</v>
      </c>
    </row>
    <row r="17" spans="1:5" x14ac:dyDescent="0.25">
      <c r="A17" s="195" t="s">
        <v>67</v>
      </c>
      <c r="B17" s="196">
        <v>70.695714592637842</v>
      </c>
      <c r="C17" s="196">
        <v>18.480314989332783</v>
      </c>
      <c r="D17" s="197">
        <v>52.737441794947017</v>
      </c>
    </row>
    <row r="18" spans="1:5" x14ac:dyDescent="0.25">
      <c r="A18" s="195" t="s">
        <v>68</v>
      </c>
      <c r="B18" s="196">
        <v>-10.356347675372035</v>
      </c>
      <c r="C18" s="196">
        <v>195.44781921619068</v>
      </c>
      <c r="D18" s="197">
        <v>352.57453645917093</v>
      </c>
    </row>
    <row r="19" spans="1:5" x14ac:dyDescent="0.25">
      <c r="A19" s="195" t="s">
        <v>69</v>
      </c>
      <c r="B19" s="196">
        <v>155</v>
      </c>
      <c r="C19" s="196">
        <v>155</v>
      </c>
      <c r="D19" s="197">
        <v>155</v>
      </c>
    </row>
    <row r="20" spans="1:5" ht="15.75" thickBot="1" x14ac:dyDescent="0.3">
      <c r="A20" s="198" t="s">
        <v>70</v>
      </c>
      <c r="B20" s="201">
        <v>-102.9468946395215</v>
      </c>
      <c r="C20" s="201">
        <v>-55.921409331169286</v>
      </c>
      <c r="D20" s="202">
        <v>-58.32623252238389</v>
      </c>
    </row>
    <row r="21" spans="1:5" x14ac:dyDescent="0.25">
      <c r="A21" s="189" t="s">
        <v>137</v>
      </c>
      <c r="B21" s="190">
        <v>550.33631617455649</v>
      </c>
      <c r="C21" s="190">
        <v>724.04017986119834</v>
      </c>
      <c r="D21" s="191">
        <v>262.97707331060337</v>
      </c>
    </row>
    <row r="22" spans="1:5" x14ac:dyDescent="0.25">
      <c r="A22" s="195" t="s">
        <v>88</v>
      </c>
      <c r="B22" s="196">
        <v>128.35048900000001</v>
      </c>
      <c r="C22" s="196">
        <v>617.407918</v>
      </c>
      <c r="D22" s="197">
        <v>611.57456300000001</v>
      </c>
    </row>
    <row r="23" spans="1:5" x14ac:dyDescent="0.25">
      <c r="A23" s="195" t="s">
        <v>149</v>
      </c>
      <c r="B23" s="196">
        <v>-77.285883282735995</v>
      </c>
      <c r="C23" s="196">
        <v>-335.61526685708577</v>
      </c>
      <c r="D23" s="197">
        <v>-584.00545234811034</v>
      </c>
      <c r="E23" s="107"/>
    </row>
    <row r="24" spans="1:5" x14ac:dyDescent="0.25">
      <c r="A24" s="195" t="s">
        <v>150</v>
      </c>
      <c r="B24" s="203">
        <v>390.20676283609146</v>
      </c>
      <c r="C24" s="203">
        <v>379.79288321818967</v>
      </c>
      <c r="D24" s="204">
        <v>345.09341250139005</v>
      </c>
    </row>
    <row r="25" spans="1:5" x14ac:dyDescent="0.25">
      <c r="A25" s="195" t="s">
        <v>71</v>
      </c>
      <c r="B25" s="196">
        <v>-110</v>
      </c>
      <c r="C25" s="196">
        <v>-109</v>
      </c>
      <c r="D25" s="197">
        <v>-29</v>
      </c>
    </row>
    <row r="26" spans="1:5" ht="15.75" thickBot="1" x14ac:dyDescent="0.3">
      <c r="A26" s="198" t="s">
        <v>89</v>
      </c>
      <c r="B26" s="199">
        <v>219</v>
      </c>
      <c r="C26" s="199">
        <v>172</v>
      </c>
      <c r="D26" s="200">
        <v>-81</v>
      </c>
    </row>
    <row r="27" spans="1:5" x14ac:dyDescent="0.25">
      <c r="A27" s="189" t="s">
        <v>139</v>
      </c>
      <c r="B27" s="190">
        <v>-332.61158761515435</v>
      </c>
      <c r="C27" s="190">
        <v>-420.42357297272065</v>
      </c>
      <c r="D27" s="191">
        <v>-547.10653371671106</v>
      </c>
    </row>
    <row r="28" spans="1:5" x14ac:dyDescent="0.25">
      <c r="A28" s="195" t="s">
        <v>73</v>
      </c>
      <c r="B28" s="196">
        <v>-344.81856484457694</v>
      </c>
      <c r="C28" s="196">
        <v>-411.9420353491596</v>
      </c>
      <c r="D28" s="197">
        <v>-508.04266105640181</v>
      </c>
    </row>
    <row r="29" spans="1:5" ht="15.75" thickBot="1" x14ac:dyDescent="0.3">
      <c r="A29" s="198" t="s">
        <v>74</v>
      </c>
      <c r="B29" s="199">
        <v>12.206977229422364</v>
      </c>
      <c r="C29" s="199">
        <v>-8.4815376235612803</v>
      </c>
      <c r="D29" s="200">
        <v>-39.063872660309471</v>
      </c>
    </row>
    <row r="30" spans="1:5" x14ac:dyDescent="0.25">
      <c r="A30" s="189" t="s">
        <v>140</v>
      </c>
      <c r="B30" s="190">
        <v>-225.1763587089963</v>
      </c>
      <c r="C30" s="190">
        <v>-72.914591047594513</v>
      </c>
      <c r="D30" s="191">
        <v>44.754559719480312</v>
      </c>
    </row>
    <row r="31" spans="1:5" x14ac:dyDescent="0.25">
      <c r="A31" s="195" t="s">
        <v>75</v>
      </c>
      <c r="B31" s="196">
        <v>201.84987186554008</v>
      </c>
      <c r="C31" s="196">
        <v>304.63164639580009</v>
      </c>
      <c r="D31" s="197">
        <v>363.66916049924021</v>
      </c>
    </row>
    <row r="32" spans="1:5" x14ac:dyDescent="0.25">
      <c r="A32" s="195" t="s">
        <v>151</v>
      </c>
      <c r="B32" s="203">
        <v>-25</v>
      </c>
      <c r="C32" s="203">
        <v>-25</v>
      </c>
      <c r="D32" s="204">
        <v>-25</v>
      </c>
    </row>
    <row r="33" spans="1:4" x14ac:dyDescent="0.25">
      <c r="A33" s="195" t="s">
        <v>90</v>
      </c>
      <c r="B33" s="196">
        <v>-248.99632821440409</v>
      </c>
      <c r="C33" s="196">
        <v>-190.48619070356287</v>
      </c>
      <c r="D33" s="197">
        <v>-123.21486069283114</v>
      </c>
    </row>
    <row r="34" spans="1:4" ht="15.75" thickBot="1" x14ac:dyDescent="0.3">
      <c r="A34" s="198" t="s">
        <v>77</v>
      </c>
      <c r="B34" s="199">
        <v>-153.02990236013272</v>
      </c>
      <c r="C34" s="199">
        <v>-162.06004673983171</v>
      </c>
      <c r="D34" s="200">
        <v>-170.69974008692793</v>
      </c>
    </row>
    <row r="35" spans="1:4" x14ac:dyDescent="0.25">
      <c r="A35" s="189" t="s">
        <v>141</v>
      </c>
      <c r="B35" s="190">
        <v>-127.70928571314289</v>
      </c>
      <c r="C35" s="190">
        <v>-250.8935798599623</v>
      </c>
      <c r="D35" s="191">
        <v>-246.44096636127688</v>
      </c>
    </row>
    <row r="36" spans="1:4" x14ac:dyDescent="0.25">
      <c r="A36" s="195" t="s">
        <v>78</v>
      </c>
      <c r="B36" s="196">
        <v>-96.415074579293787</v>
      </c>
      <c r="C36" s="196">
        <v>-22.685321346193291</v>
      </c>
      <c r="D36" s="197">
        <v>1.5482970138119754</v>
      </c>
    </row>
    <row r="37" spans="1:4" x14ac:dyDescent="0.25">
      <c r="A37" s="195" t="s">
        <v>79</v>
      </c>
      <c r="B37" s="203">
        <v>104.56417136838741</v>
      </c>
      <c r="C37" s="203">
        <v>116.29692470215957</v>
      </c>
      <c r="D37" s="204">
        <v>129.71687903118845</v>
      </c>
    </row>
    <row r="38" spans="1:4" x14ac:dyDescent="0.25">
      <c r="A38" s="195" t="s">
        <v>80</v>
      </c>
      <c r="B38" s="203">
        <v>55.473626403696983</v>
      </c>
      <c r="C38" s="203">
        <v>37.339015211220612</v>
      </c>
      <c r="D38" s="204">
        <v>25.344103129762459</v>
      </c>
    </row>
    <row r="39" spans="1:4" x14ac:dyDescent="0.25">
      <c r="A39" s="195" t="s">
        <v>81</v>
      </c>
      <c r="B39" s="203">
        <v>-134.93542383737781</v>
      </c>
      <c r="C39" s="203">
        <v>-177.79558007108903</v>
      </c>
      <c r="D39" s="204">
        <v>-207.59427132870383</v>
      </c>
    </row>
    <row r="40" spans="1:4" x14ac:dyDescent="0.25">
      <c r="A40" s="195" t="s">
        <v>82</v>
      </c>
      <c r="B40" s="203">
        <v>-136.37996053736094</v>
      </c>
      <c r="C40" s="203">
        <v>-178.81706972841107</v>
      </c>
      <c r="D40" s="204">
        <v>-215.67952828775822</v>
      </c>
    </row>
    <row r="41" spans="1:4" ht="15.75" thickBot="1" x14ac:dyDescent="0.3">
      <c r="A41" s="205" t="s">
        <v>83</v>
      </c>
      <c r="B41" s="201">
        <v>80</v>
      </c>
      <c r="C41" s="201">
        <v>-25</v>
      </c>
      <c r="D41" s="202">
        <v>21</v>
      </c>
    </row>
    <row r="42" spans="1:4" ht="15.75" thickBot="1" x14ac:dyDescent="0.3">
      <c r="A42" s="206" t="s">
        <v>142</v>
      </c>
      <c r="B42" s="207">
        <v>0</v>
      </c>
      <c r="C42" s="207">
        <v>0</v>
      </c>
      <c r="D42" s="208">
        <v>0</v>
      </c>
    </row>
    <row r="43" spans="1:4" ht="15.75" thickBot="1" x14ac:dyDescent="0.3">
      <c r="A43" s="206" t="s">
        <v>143</v>
      </c>
      <c r="B43" s="207">
        <v>0</v>
      </c>
      <c r="C43" s="207">
        <v>0</v>
      </c>
      <c r="D43" s="208">
        <v>0</v>
      </c>
    </row>
    <row r="44" spans="1:4" ht="15.75" thickBot="1" x14ac:dyDescent="0.3">
      <c r="A44" s="189" t="s">
        <v>144</v>
      </c>
      <c r="B44" s="207">
        <v>-5.6706199999999995</v>
      </c>
      <c r="C44" s="207">
        <v>0</v>
      </c>
      <c r="D44" s="208">
        <v>0</v>
      </c>
    </row>
    <row r="45" spans="1:4" ht="15.75" thickBot="1" x14ac:dyDescent="0.3">
      <c r="A45" s="209" t="s">
        <v>145</v>
      </c>
      <c r="B45" s="207">
        <v>178.05106036048892</v>
      </c>
      <c r="C45" s="207">
        <v>191.32121272033692</v>
      </c>
      <c r="D45" s="208">
        <v>200.11144566524672</v>
      </c>
    </row>
    <row r="46" spans="1:4" x14ac:dyDescent="0.25">
      <c r="A46" s="178" t="s">
        <v>91</v>
      </c>
      <c r="B46" s="179">
        <v>-5995.6871719321643</v>
      </c>
      <c r="C46" s="179">
        <v>-6717.5467568334107</v>
      </c>
      <c r="D46" s="180">
        <v>-6559.5041612754276</v>
      </c>
    </row>
    <row r="47" spans="1:4" ht="15.75" thickBot="1" x14ac:dyDescent="0.3">
      <c r="A47" s="210" t="s">
        <v>92</v>
      </c>
      <c r="B47" s="211">
        <v>-4.5999999999999996</v>
      </c>
      <c r="C47" s="211">
        <v>-4.9000000000000004</v>
      </c>
      <c r="D47" s="212">
        <v>-4.5999999999999996</v>
      </c>
    </row>
    <row r="48" spans="1:4" x14ac:dyDescent="0.25">
      <c r="A48" s="213" t="s">
        <v>93</v>
      </c>
      <c r="B48" s="214"/>
      <c r="C48" s="499" t="s">
        <v>61</v>
      </c>
      <c r="D48" s="499"/>
    </row>
  </sheetData>
  <mergeCells count="2">
    <mergeCell ref="C48:D48"/>
    <mergeCell ref="A1:D1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C067-CFD3-4F6D-987A-B742BA5D485F}">
  <dimension ref="A1:F21"/>
  <sheetViews>
    <sheetView showGridLines="0" workbookViewId="0">
      <selection sqref="A1:F1"/>
    </sheetView>
  </sheetViews>
  <sheetFormatPr defaultColWidth="9.140625" defaultRowHeight="12.75" x14ac:dyDescent="0.2"/>
  <cols>
    <col min="1" max="1" width="38.28515625" style="2" customWidth="1"/>
    <col min="2" max="2" width="9.140625" style="2"/>
    <col min="3" max="3" width="11.7109375" style="2" bestFit="1" customWidth="1"/>
    <col min="4" max="7" width="9.140625" style="2"/>
    <col min="8" max="8" width="8.5703125" style="2" customWidth="1"/>
    <col min="9" max="16384" width="9.140625" style="2"/>
  </cols>
  <sheetData>
    <row r="1" spans="1:6" x14ac:dyDescent="0.2">
      <c r="A1" s="481" t="s">
        <v>378</v>
      </c>
      <c r="B1" s="481"/>
      <c r="C1" s="481"/>
      <c r="D1" s="481"/>
      <c r="E1" s="481"/>
      <c r="F1" s="481"/>
    </row>
    <row r="2" spans="1:6" x14ac:dyDescent="0.2">
      <c r="A2" s="371"/>
      <c r="B2" s="125">
        <v>2022</v>
      </c>
      <c r="C2" s="125">
        <v>2023</v>
      </c>
      <c r="D2" s="125">
        <v>2024</v>
      </c>
      <c r="E2" s="125">
        <v>2025</v>
      </c>
      <c r="F2" s="125">
        <v>2026</v>
      </c>
    </row>
    <row r="3" spans="1:6" x14ac:dyDescent="0.2">
      <c r="A3" s="219" t="s">
        <v>9</v>
      </c>
      <c r="B3" s="411">
        <v>-233.8152274299984</v>
      </c>
      <c r="C3" s="411" t="s">
        <v>4</v>
      </c>
      <c r="D3" s="411" t="s">
        <v>4</v>
      </c>
      <c r="E3" s="411" t="s">
        <v>4</v>
      </c>
      <c r="F3" s="411" t="s">
        <v>4</v>
      </c>
    </row>
    <row r="4" spans="1:6" x14ac:dyDescent="0.2">
      <c r="A4" s="372" t="s">
        <v>280</v>
      </c>
      <c r="B4" s="411">
        <v>-227.28165781999999</v>
      </c>
      <c r="C4" s="411">
        <v>-1869.4083097282737</v>
      </c>
      <c r="D4" s="411" t="s">
        <v>4</v>
      </c>
      <c r="E4" s="411" t="s">
        <v>4</v>
      </c>
      <c r="F4" s="411" t="s">
        <v>4</v>
      </c>
    </row>
    <row r="5" spans="1:6" x14ac:dyDescent="0.2">
      <c r="A5" s="219" t="s">
        <v>281</v>
      </c>
      <c r="B5" s="411">
        <v>-108.82849279</v>
      </c>
      <c r="C5" s="411" t="s">
        <v>4</v>
      </c>
      <c r="D5" s="411" t="s">
        <v>4</v>
      </c>
      <c r="E5" s="411" t="s">
        <v>4</v>
      </c>
      <c r="F5" s="411" t="s">
        <v>4</v>
      </c>
    </row>
    <row r="6" spans="1:6" x14ac:dyDescent="0.2">
      <c r="A6" s="372" t="s">
        <v>282</v>
      </c>
      <c r="B6" s="411">
        <v>-52.492908999999997</v>
      </c>
      <c r="C6" s="411">
        <v>2.4396096666666671</v>
      </c>
      <c r="D6" s="411">
        <v>25.026649666666668</v>
      </c>
      <c r="E6" s="411">
        <v>25.026649666666668</v>
      </c>
      <c r="F6" s="411" t="s">
        <v>4</v>
      </c>
    </row>
    <row r="7" spans="1:6" x14ac:dyDescent="0.2">
      <c r="A7" s="372" t="s">
        <v>283</v>
      </c>
      <c r="B7" s="411">
        <v>-116.16795027000001</v>
      </c>
      <c r="C7" s="411">
        <v>-600</v>
      </c>
      <c r="D7" s="411" t="s">
        <v>4</v>
      </c>
      <c r="E7" s="411" t="s">
        <v>4</v>
      </c>
      <c r="F7" s="411" t="s">
        <v>4</v>
      </c>
    </row>
    <row r="8" spans="1:6" x14ac:dyDescent="0.2">
      <c r="A8" s="372" t="s">
        <v>284</v>
      </c>
      <c r="B8" s="411">
        <v>411.72035</v>
      </c>
      <c r="C8" s="411">
        <v>515.48903000000007</v>
      </c>
      <c r="D8" s="411">
        <v>0.09</v>
      </c>
      <c r="E8" s="411" t="s">
        <v>4</v>
      </c>
      <c r="F8" s="411" t="s">
        <v>4</v>
      </c>
    </row>
    <row r="9" spans="1:6" x14ac:dyDescent="0.2">
      <c r="A9" s="372" t="s">
        <v>285</v>
      </c>
      <c r="B9" s="411" t="s">
        <v>4</v>
      </c>
      <c r="C9" s="411">
        <v>150</v>
      </c>
      <c r="D9" s="411" t="s">
        <v>4</v>
      </c>
      <c r="E9" s="411" t="s">
        <v>4</v>
      </c>
      <c r="F9" s="411" t="s">
        <v>4</v>
      </c>
    </row>
    <row r="10" spans="1:6" x14ac:dyDescent="0.2">
      <c r="A10" s="372" t="s">
        <v>10</v>
      </c>
      <c r="B10" s="412">
        <v>-801.9351595411764</v>
      </c>
      <c r="C10" s="412">
        <v>-225</v>
      </c>
      <c r="D10" s="412" t="s">
        <v>4</v>
      </c>
      <c r="E10" s="412" t="s">
        <v>4</v>
      </c>
      <c r="F10" s="412" t="s">
        <v>4</v>
      </c>
    </row>
    <row r="11" spans="1:6" x14ac:dyDescent="0.2">
      <c r="A11" s="372" t="s">
        <v>286</v>
      </c>
      <c r="B11" s="411">
        <v>-61.491208250000014</v>
      </c>
      <c r="C11" s="411">
        <v>-203.66917139</v>
      </c>
      <c r="D11" s="411" t="s">
        <v>4</v>
      </c>
      <c r="E11" s="411" t="s">
        <v>4</v>
      </c>
      <c r="F11" s="411" t="s">
        <v>4</v>
      </c>
    </row>
    <row r="12" spans="1:6" x14ac:dyDescent="0.2">
      <c r="A12" s="374" t="s">
        <v>2</v>
      </c>
      <c r="B12" s="413">
        <v>-1190.2922551011748</v>
      </c>
      <c r="C12" s="413">
        <v>-2230.1488414516034</v>
      </c>
      <c r="D12" s="413">
        <v>25.116649666666667</v>
      </c>
      <c r="E12" s="413">
        <v>25.026649666666668</v>
      </c>
      <c r="F12" s="413">
        <v>0</v>
      </c>
    </row>
    <row r="13" spans="1:6" x14ac:dyDescent="0.2">
      <c r="A13" s="373"/>
      <c r="B13" s="502" t="s">
        <v>3</v>
      </c>
      <c r="C13" s="502"/>
      <c r="D13" s="502"/>
      <c r="E13" s="502"/>
      <c r="F13" s="502"/>
    </row>
    <row r="14" spans="1:6" x14ac:dyDescent="0.2">
      <c r="A14" s="46"/>
      <c r="C14" s="500"/>
      <c r="D14" s="500"/>
    </row>
    <row r="15" spans="1:6" x14ac:dyDescent="0.2">
      <c r="A15" s="46"/>
      <c r="B15" s="49"/>
      <c r="C15" s="49"/>
      <c r="D15" s="49"/>
    </row>
    <row r="17" spans="1:4" x14ac:dyDescent="0.2">
      <c r="A17" s="501"/>
      <c r="B17" s="501"/>
      <c r="C17" s="501"/>
      <c r="D17" s="501"/>
    </row>
    <row r="18" spans="1:4" x14ac:dyDescent="0.2">
      <c r="A18" s="40"/>
      <c r="B18" s="11"/>
      <c r="C18" s="11"/>
      <c r="D18" s="11"/>
    </row>
    <row r="19" spans="1:4" x14ac:dyDescent="0.2">
      <c r="B19" s="50"/>
      <c r="C19" s="50"/>
      <c r="D19" s="50"/>
    </row>
    <row r="20" spans="1:4" x14ac:dyDescent="0.2">
      <c r="B20" s="47"/>
      <c r="C20" s="47"/>
      <c r="D20" s="47"/>
    </row>
    <row r="21" spans="1:4" x14ac:dyDescent="0.2">
      <c r="C21" s="500"/>
      <c r="D21" s="500"/>
    </row>
  </sheetData>
  <mergeCells count="5">
    <mergeCell ref="C14:D14"/>
    <mergeCell ref="A17:D17"/>
    <mergeCell ref="C21:D21"/>
    <mergeCell ref="A1:F1"/>
    <mergeCell ref="B13:F13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B2D6-C03A-432C-97E4-2A175CD541B3}">
  <dimension ref="A1:J25"/>
  <sheetViews>
    <sheetView workbookViewId="0">
      <selection sqref="A1:J1"/>
    </sheetView>
  </sheetViews>
  <sheetFormatPr defaultColWidth="8.85546875" defaultRowHeight="12.75" x14ac:dyDescent="0.2"/>
  <cols>
    <col min="1" max="1" width="71.140625" style="239" bestFit="1" customWidth="1"/>
    <col min="2" max="10" width="12.7109375" style="239" customWidth="1"/>
    <col min="11" max="16384" width="8.85546875" style="239"/>
  </cols>
  <sheetData>
    <row r="1" spans="1:10" x14ac:dyDescent="0.2">
      <c r="A1" s="492" t="s">
        <v>382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0" x14ac:dyDescent="0.2">
      <c r="A2" s="414"/>
      <c r="B2" s="503" t="s">
        <v>306</v>
      </c>
      <c r="C2" s="504"/>
      <c r="D2" s="505"/>
      <c r="E2" s="503" t="s">
        <v>307</v>
      </c>
      <c r="F2" s="504"/>
      <c r="G2" s="505"/>
      <c r="H2" s="504" t="s">
        <v>308</v>
      </c>
      <c r="I2" s="504"/>
      <c r="J2" s="504"/>
    </row>
    <row r="3" spans="1:10" ht="15" x14ac:dyDescent="0.25">
      <c r="A3" s="415"/>
      <c r="B3" s="416">
        <v>2023</v>
      </c>
      <c r="C3" s="414">
        <v>2024</v>
      </c>
      <c r="D3" s="417">
        <v>2025</v>
      </c>
      <c r="E3" s="416">
        <v>2023</v>
      </c>
      <c r="F3" s="414">
        <v>2024</v>
      </c>
      <c r="G3" s="417">
        <v>2025</v>
      </c>
      <c r="H3" s="414">
        <v>2023</v>
      </c>
      <c r="I3" s="414">
        <v>2024</v>
      </c>
      <c r="J3" s="414">
        <v>2025</v>
      </c>
    </row>
    <row r="4" spans="1:10" x14ac:dyDescent="0.2">
      <c r="A4" s="418" t="s">
        <v>309</v>
      </c>
      <c r="B4" s="419">
        <f t="shared" ref="B4:G4" si="0">SUM(B5:B11)</f>
        <v>931.20607400000006</v>
      </c>
      <c r="C4" s="246">
        <f t="shared" si="0"/>
        <v>911.7454590000001</v>
      </c>
      <c r="D4" s="420">
        <f t="shared" si="0"/>
        <v>922.67509500000006</v>
      </c>
      <c r="E4" s="419">
        <f t="shared" si="0"/>
        <v>1140.1176530923492</v>
      </c>
      <c r="F4" s="246">
        <f t="shared" si="0"/>
        <v>1219.7888586714578</v>
      </c>
      <c r="G4" s="420">
        <f t="shared" si="0"/>
        <v>1291.0441478358889</v>
      </c>
      <c r="H4" s="419">
        <f>E4-B4</f>
        <v>208.91157909234914</v>
      </c>
      <c r="I4" s="246">
        <f>F4-C4</f>
        <v>308.04339967145768</v>
      </c>
      <c r="J4" s="420">
        <f>G4-D4</f>
        <v>368.36905283588885</v>
      </c>
    </row>
    <row r="5" spans="1:10" x14ac:dyDescent="0.2">
      <c r="A5" s="421" t="s">
        <v>310</v>
      </c>
      <c r="B5" s="422">
        <v>225.52648099999999</v>
      </c>
      <c r="C5" s="248">
        <v>223.63556500000001</v>
      </c>
      <c r="D5" s="423">
        <v>229.86510200000001</v>
      </c>
      <c r="E5" s="422">
        <v>294.10605359666624</v>
      </c>
      <c r="F5" s="248">
        <v>320.81829879081562</v>
      </c>
      <c r="G5" s="248">
        <v>344.20312908649981</v>
      </c>
      <c r="H5" s="422">
        <v>68.579572596666253</v>
      </c>
      <c r="I5" s="248">
        <v>97.182733790815604</v>
      </c>
      <c r="J5" s="423">
        <v>114.33802708649981</v>
      </c>
    </row>
    <row r="6" spans="1:10" x14ac:dyDescent="0.2">
      <c r="A6" s="421" t="s">
        <v>311</v>
      </c>
      <c r="B6" s="422">
        <v>422.851</v>
      </c>
      <c r="C6" s="248">
        <v>422.851</v>
      </c>
      <c r="D6" s="423">
        <v>422.851</v>
      </c>
      <c r="E6" s="422">
        <v>449.94778550242086</v>
      </c>
      <c r="F6" s="248">
        <v>480.96566991101474</v>
      </c>
      <c r="G6" s="423">
        <v>507.98594109157671</v>
      </c>
      <c r="H6" s="422">
        <v>27.096785502420857</v>
      </c>
      <c r="I6" s="248">
        <v>58.114669911014744</v>
      </c>
      <c r="J6" s="423">
        <v>85.134941091576707</v>
      </c>
    </row>
    <row r="7" spans="1:10" x14ac:dyDescent="0.2">
      <c r="A7" s="421" t="s">
        <v>312</v>
      </c>
      <c r="B7" s="422">
        <v>59.5</v>
      </c>
      <c r="C7" s="248">
        <v>59.5</v>
      </c>
      <c r="D7" s="423">
        <v>59.5</v>
      </c>
      <c r="E7" s="422">
        <v>110.43439299468265</v>
      </c>
      <c r="F7" s="248">
        <v>113.18061844290818</v>
      </c>
      <c r="G7" s="423">
        <v>115.81874558394763</v>
      </c>
      <c r="H7" s="422">
        <v>50.934392994682653</v>
      </c>
      <c r="I7" s="248">
        <v>53.680618442908184</v>
      </c>
      <c r="J7" s="423">
        <v>56.318745583947631</v>
      </c>
    </row>
    <row r="8" spans="1:10" x14ac:dyDescent="0.2">
      <c r="A8" s="421" t="s">
        <v>313</v>
      </c>
      <c r="B8" s="422">
        <v>0.90400000000000003</v>
      </c>
      <c r="C8" s="248">
        <v>0.90400000000000003</v>
      </c>
      <c r="D8" s="423">
        <v>0.90400000000000003</v>
      </c>
      <c r="E8" s="422">
        <v>1.0054785251850633</v>
      </c>
      <c r="F8" s="248">
        <v>1.0747928271427645</v>
      </c>
      <c r="G8" s="423">
        <v>1.1351738386559012</v>
      </c>
      <c r="H8" s="422">
        <v>0.10147852518506328</v>
      </c>
      <c r="I8" s="248">
        <v>0.17079282714276445</v>
      </c>
      <c r="J8" s="423">
        <v>0.23117383865590113</v>
      </c>
    </row>
    <row r="9" spans="1:10" x14ac:dyDescent="0.2">
      <c r="A9" s="421" t="s">
        <v>314</v>
      </c>
      <c r="B9" s="422">
        <v>28.094999999999999</v>
      </c>
      <c r="C9" s="248">
        <v>28.094999999999999</v>
      </c>
      <c r="D9" s="423">
        <v>28.094999999999999</v>
      </c>
      <c r="E9" s="422">
        <v>32.915380241764701</v>
      </c>
      <c r="F9" s="248">
        <v>35.184455660068949</v>
      </c>
      <c r="G9" s="423">
        <v>37.16109056927445</v>
      </c>
      <c r="H9" s="422">
        <v>4.8203802417647026</v>
      </c>
      <c r="I9" s="248">
        <v>7.0894556600689498</v>
      </c>
      <c r="J9" s="423">
        <v>9.0660905692744507</v>
      </c>
    </row>
    <row r="10" spans="1:10" x14ac:dyDescent="0.2">
      <c r="A10" s="421" t="s">
        <v>315</v>
      </c>
      <c r="B10" s="422">
        <v>84.316999999999993</v>
      </c>
      <c r="C10" s="248">
        <v>84.316999999999993</v>
      </c>
      <c r="D10" s="423">
        <v>84.316999999999993</v>
      </c>
      <c r="E10" s="422">
        <v>151.31956223162985</v>
      </c>
      <c r="F10" s="248">
        <v>161.75102303950726</v>
      </c>
      <c r="G10" s="423">
        <v>170.83806766593437</v>
      </c>
      <c r="H10" s="422">
        <v>67.002562231629852</v>
      </c>
      <c r="I10" s="248">
        <v>77.434023039507267</v>
      </c>
      <c r="J10" s="423">
        <v>86.521067665934382</v>
      </c>
    </row>
    <row r="11" spans="1:10" x14ac:dyDescent="0.2">
      <c r="A11" s="421" t="s">
        <v>316</v>
      </c>
      <c r="B11" s="422">
        <v>110.012593</v>
      </c>
      <c r="C11" s="248">
        <v>92.442893999999995</v>
      </c>
      <c r="D11" s="423">
        <v>97.142993000000004</v>
      </c>
      <c r="E11" s="422">
        <v>100.389</v>
      </c>
      <c r="F11" s="248">
        <v>106.81399999999999</v>
      </c>
      <c r="G11" s="423">
        <v>113.902</v>
      </c>
      <c r="H11" s="422">
        <v>-9.6235929999999996</v>
      </c>
      <c r="I11" s="248">
        <v>14.371105999999997</v>
      </c>
      <c r="J11" s="423">
        <v>16.759006999999997</v>
      </c>
    </row>
    <row r="12" spans="1:10" x14ac:dyDescent="0.2">
      <c r="A12" s="418" t="s">
        <v>317</v>
      </c>
      <c r="B12" s="419">
        <f t="shared" ref="B12:G12" si="1">SUM(B13:B16)</f>
        <v>1579.3544419999998</v>
      </c>
      <c r="C12" s="246">
        <f t="shared" si="1"/>
        <v>1784.255416</v>
      </c>
      <c r="D12" s="420">
        <f t="shared" si="1"/>
        <v>1818.61571</v>
      </c>
      <c r="E12" s="419">
        <f t="shared" si="1"/>
        <v>2082.2215504551991</v>
      </c>
      <c r="F12" s="246">
        <f t="shared" si="1"/>
        <v>1977.5583634992361</v>
      </c>
      <c r="G12" s="420">
        <f t="shared" si="1"/>
        <v>2034.709773201314</v>
      </c>
      <c r="H12" s="419">
        <f>E12-B12</f>
        <v>502.86710845519929</v>
      </c>
      <c r="I12" s="246">
        <f>F12-C12</f>
        <v>193.3029474992361</v>
      </c>
      <c r="J12" s="420">
        <f>G12-D12</f>
        <v>216.09406320131393</v>
      </c>
    </row>
    <row r="13" spans="1:10" x14ac:dyDescent="0.2">
      <c r="A13" s="421" t="s">
        <v>318</v>
      </c>
      <c r="B13" s="422">
        <v>1102.9690069999999</v>
      </c>
      <c r="C13" s="248">
        <v>1268.5156099999999</v>
      </c>
      <c r="D13" s="423">
        <v>1259.489049</v>
      </c>
      <c r="E13" s="422">
        <v>1648.5199141164301</v>
      </c>
      <c r="F13" s="248">
        <v>1503.22348387737</v>
      </c>
      <c r="G13" s="423">
        <v>1517.18808810941</v>
      </c>
      <c r="H13" s="422">
        <v>545.55090711643015</v>
      </c>
      <c r="I13" s="248">
        <v>234.70787387737005</v>
      </c>
      <c r="J13" s="423">
        <v>257.69903910941002</v>
      </c>
    </row>
    <row r="14" spans="1:10" x14ac:dyDescent="0.2">
      <c r="A14" s="421" t="s">
        <v>319</v>
      </c>
      <c r="B14" s="422">
        <v>69.094489999999993</v>
      </c>
      <c r="C14" s="248">
        <v>79.094489999999993</v>
      </c>
      <c r="D14" s="423">
        <v>79.094489999999993</v>
      </c>
      <c r="E14" s="422">
        <v>0</v>
      </c>
      <c r="F14" s="248">
        <v>0</v>
      </c>
      <c r="G14" s="423">
        <v>0</v>
      </c>
      <c r="H14" s="422">
        <v>-69.094489999999993</v>
      </c>
      <c r="I14" s="248">
        <v>-79.094489999999993</v>
      </c>
      <c r="J14" s="423">
        <v>-79.094489999999993</v>
      </c>
    </row>
    <row r="15" spans="1:10" x14ac:dyDescent="0.2">
      <c r="A15" s="421" t="s">
        <v>320</v>
      </c>
      <c r="B15" s="422">
        <v>402.39765599999998</v>
      </c>
      <c r="C15" s="248">
        <v>431.33380199999999</v>
      </c>
      <c r="D15" s="423">
        <v>474.26743699999997</v>
      </c>
      <c r="E15" s="422">
        <v>429.76724033876894</v>
      </c>
      <c r="F15" s="248">
        <v>470.0714566218661</v>
      </c>
      <c r="G15" s="423">
        <v>513.03359409190398</v>
      </c>
      <c r="H15" s="422">
        <v>27.369584338768959</v>
      </c>
      <c r="I15" s="248">
        <v>38.737654621866113</v>
      </c>
      <c r="J15" s="423">
        <v>38.766157091904006</v>
      </c>
    </row>
    <row r="16" spans="1:10" x14ac:dyDescent="0.2">
      <c r="A16" s="421" t="s">
        <v>321</v>
      </c>
      <c r="B16" s="422">
        <v>4.8932890000000002</v>
      </c>
      <c r="C16" s="248">
        <v>5.3115139999999998</v>
      </c>
      <c r="D16" s="423">
        <v>5.7647339999999998</v>
      </c>
      <c r="E16" s="422">
        <v>3.934396</v>
      </c>
      <c r="F16" s="248">
        <v>4.2634229999999986</v>
      </c>
      <c r="G16" s="423">
        <v>4.4880909999999998</v>
      </c>
      <c r="H16" s="422">
        <v>-0.95889300000000022</v>
      </c>
      <c r="I16" s="248">
        <v>-1.0480910000000012</v>
      </c>
      <c r="J16" s="423">
        <v>-1.276643</v>
      </c>
    </row>
    <row r="17" spans="1:10" x14ac:dyDescent="0.2">
      <c r="A17" s="418" t="s">
        <v>322</v>
      </c>
      <c r="B17" s="419">
        <f t="shared" ref="B17:G17" si="2">B18-B19</f>
        <v>-30.228028999999992</v>
      </c>
      <c r="C17" s="246">
        <f t="shared" si="2"/>
        <v>15.721289000000013</v>
      </c>
      <c r="D17" s="420">
        <f t="shared" si="2"/>
        <v>15.721289000000013</v>
      </c>
      <c r="E17" s="419">
        <f t="shared" si="2"/>
        <v>-30.228028661919836</v>
      </c>
      <c r="F17" s="246">
        <f t="shared" si="2"/>
        <v>15.721288790676425</v>
      </c>
      <c r="G17" s="420">
        <f t="shared" si="2"/>
        <v>15.721288790676027</v>
      </c>
      <c r="H17" s="419">
        <f>E17-B17</f>
        <v>3.3808015587055706E-7</v>
      </c>
      <c r="I17" s="246">
        <f>F17-C17</f>
        <v>-2.0932358779646165E-7</v>
      </c>
      <c r="J17" s="420">
        <f>G17-D17</f>
        <v>-2.0932398570039368E-7</v>
      </c>
    </row>
    <row r="18" spans="1:10" x14ac:dyDescent="0.2">
      <c r="A18" s="421" t="s">
        <v>323</v>
      </c>
      <c r="B18" s="422">
        <v>258.49213400000002</v>
      </c>
      <c r="C18" s="248">
        <v>168.46856700000001</v>
      </c>
      <c r="D18" s="423">
        <v>168.76388</v>
      </c>
      <c r="E18" s="422">
        <v>258.49213393327102</v>
      </c>
      <c r="F18" s="248">
        <v>168.46856695732799</v>
      </c>
      <c r="G18" s="423">
        <v>168.763879394274</v>
      </c>
      <c r="H18" s="422">
        <v>-6.6729000991472276E-8</v>
      </c>
      <c r="I18" s="248">
        <v>-4.2672013478295412E-8</v>
      </c>
      <c r="J18" s="423">
        <v>-6.0572600091290951E-7</v>
      </c>
    </row>
    <row r="19" spans="1:10" x14ac:dyDescent="0.2">
      <c r="A19" s="421" t="s">
        <v>324</v>
      </c>
      <c r="B19" s="422">
        <v>288.72016300000001</v>
      </c>
      <c r="C19" s="248">
        <v>152.74727799999999</v>
      </c>
      <c r="D19" s="423">
        <v>153.04259099999999</v>
      </c>
      <c r="E19" s="422">
        <v>288.72016259519086</v>
      </c>
      <c r="F19" s="248">
        <v>152.74727816665157</v>
      </c>
      <c r="G19" s="423">
        <v>153.04259060359797</v>
      </c>
      <c r="H19" s="422">
        <v>-4.0480915686202934E-7</v>
      </c>
      <c r="I19" s="248">
        <v>1.6665157431816624E-7</v>
      </c>
      <c r="J19" s="423">
        <v>-3.9640201521251583E-7</v>
      </c>
    </row>
    <row r="20" spans="1:10" x14ac:dyDescent="0.2">
      <c r="A20" s="418" t="s">
        <v>325</v>
      </c>
      <c r="B20" s="419">
        <f t="shared" ref="B20:G20" si="3">SUM(B21:B23)</f>
        <v>1392.6696790000001</v>
      </c>
      <c r="C20" s="246">
        <f t="shared" si="3"/>
        <v>1398.068571</v>
      </c>
      <c r="D20" s="420">
        <f t="shared" si="3"/>
        <v>1375.597657</v>
      </c>
      <c r="E20" s="419">
        <f t="shared" si="3"/>
        <v>1502.2705906045778</v>
      </c>
      <c r="F20" s="246">
        <f t="shared" si="3"/>
        <v>1608.0007196770391</v>
      </c>
      <c r="G20" s="420">
        <f t="shared" si="3"/>
        <v>1680.3018398888782</v>
      </c>
      <c r="H20" s="419">
        <f>E20-B20</f>
        <v>109.60091160457773</v>
      </c>
      <c r="I20" s="246">
        <f>F20-C20</f>
        <v>209.93214867703909</v>
      </c>
      <c r="J20" s="420">
        <f>G20-D20</f>
        <v>304.70418288887822</v>
      </c>
    </row>
    <row r="21" spans="1:10" x14ac:dyDescent="0.2">
      <c r="A21" s="421" t="s">
        <v>326</v>
      </c>
      <c r="B21" s="422">
        <v>188.136278</v>
      </c>
      <c r="C21" s="248">
        <v>191.97775200000001</v>
      </c>
      <c r="D21" s="423">
        <v>151.490263</v>
      </c>
      <c r="E21" s="422">
        <v>352.66576964764585</v>
      </c>
      <c r="F21" s="248">
        <v>379.9058426095205</v>
      </c>
      <c r="G21" s="423">
        <v>400.49643436431455</v>
      </c>
      <c r="H21" s="422">
        <v>164.52949164764584</v>
      </c>
      <c r="I21" s="248">
        <v>187.9280906095205</v>
      </c>
      <c r="J21" s="423">
        <v>249.00617136431455</v>
      </c>
    </row>
    <row r="22" spans="1:10" x14ac:dyDescent="0.2">
      <c r="A22" s="421" t="s">
        <v>327</v>
      </c>
      <c r="B22" s="422">
        <v>2.6681560000000002</v>
      </c>
      <c r="C22" s="248">
        <v>2.6681560000000002</v>
      </c>
      <c r="D22" s="423">
        <v>2.6681560000000002</v>
      </c>
      <c r="E22" s="422">
        <v>2.6681560000000002</v>
      </c>
      <c r="F22" s="248">
        <v>2.6681560000000002</v>
      </c>
      <c r="G22" s="423">
        <v>2.6681560000000002</v>
      </c>
      <c r="H22" s="422">
        <v>0</v>
      </c>
      <c r="I22" s="248">
        <v>0</v>
      </c>
      <c r="J22" s="423">
        <v>0</v>
      </c>
    </row>
    <row r="23" spans="1:10" x14ac:dyDescent="0.2">
      <c r="A23" s="421" t="s">
        <v>328</v>
      </c>
      <c r="B23" s="422">
        <v>1201.865245</v>
      </c>
      <c r="C23" s="248">
        <v>1203.4226630000001</v>
      </c>
      <c r="D23" s="423">
        <v>1221.4392379999999</v>
      </c>
      <c r="E23" s="422">
        <v>1146.936664956932</v>
      </c>
      <c r="F23" s="248">
        <v>1225.4267210675187</v>
      </c>
      <c r="G23" s="423">
        <v>1277.1372495245637</v>
      </c>
      <c r="H23" s="422">
        <v>-54.928580043067996</v>
      </c>
      <c r="I23" s="248">
        <v>22.004058067518599</v>
      </c>
      <c r="J23" s="423">
        <v>55.698011524563753</v>
      </c>
    </row>
    <row r="24" spans="1:10" x14ac:dyDescent="0.2">
      <c r="A24" s="424" t="s">
        <v>329</v>
      </c>
      <c r="B24" s="425">
        <f t="shared" ref="B24:J24" si="4">B4+B12+B17+B20</f>
        <v>3873.0021660000002</v>
      </c>
      <c r="C24" s="426">
        <f t="shared" si="4"/>
        <v>4109.7907350000005</v>
      </c>
      <c r="D24" s="427">
        <f t="shared" si="4"/>
        <v>4132.609751</v>
      </c>
      <c r="E24" s="425">
        <f t="shared" si="4"/>
        <v>4694.3817654902059</v>
      </c>
      <c r="F24" s="426">
        <f t="shared" si="4"/>
        <v>4821.069230638409</v>
      </c>
      <c r="G24" s="427">
        <f t="shared" si="4"/>
        <v>5021.7770497167576</v>
      </c>
      <c r="H24" s="425">
        <f t="shared" si="4"/>
        <v>821.37959949020637</v>
      </c>
      <c r="I24" s="426">
        <f t="shared" si="4"/>
        <v>711.27849563840925</v>
      </c>
      <c r="J24" s="427">
        <f t="shared" si="4"/>
        <v>889.16729871675705</v>
      </c>
    </row>
    <row r="25" spans="1:10" x14ac:dyDescent="0.2">
      <c r="H25" s="428"/>
      <c r="I25" s="428"/>
      <c r="J25" s="253" t="s">
        <v>61</v>
      </c>
    </row>
  </sheetData>
  <mergeCells count="4">
    <mergeCell ref="B2:D2"/>
    <mergeCell ref="E2:G2"/>
    <mergeCell ref="H2:J2"/>
    <mergeCell ref="A1:J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F3C4-CF06-4EA2-9050-9125C6CA8CB1}">
  <dimension ref="A1:M58"/>
  <sheetViews>
    <sheetView showGridLines="0" workbookViewId="0">
      <selection sqref="A1:F1"/>
    </sheetView>
  </sheetViews>
  <sheetFormatPr defaultColWidth="8.85546875" defaultRowHeight="15" x14ac:dyDescent="0.25"/>
  <cols>
    <col min="1" max="1" width="40.7109375" style="450" customWidth="1"/>
    <col min="2" max="6" width="9.7109375" style="450" customWidth="1"/>
    <col min="7" max="7" width="8.85546875" style="90"/>
    <col min="8" max="8" width="40.7109375" style="90" customWidth="1"/>
    <col min="9" max="13" width="9.7109375" style="90" customWidth="1"/>
    <col min="14" max="16384" width="8.85546875" style="90"/>
  </cols>
  <sheetData>
    <row r="1" spans="1:13" x14ac:dyDescent="0.25">
      <c r="A1" s="487" t="s">
        <v>383</v>
      </c>
      <c r="B1" s="487"/>
      <c r="C1" s="487"/>
      <c r="D1" s="487"/>
      <c r="E1" s="487"/>
      <c r="F1" s="487"/>
      <c r="G1" s="108"/>
      <c r="H1" s="506" t="s">
        <v>28</v>
      </c>
      <c r="I1" s="506"/>
      <c r="J1" s="506"/>
      <c r="K1" s="506"/>
      <c r="L1" s="506"/>
      <c r="M1" s="506"/>
    </row>
    <row r="2" spans="1:13" x14ac:dyDescent="0.25">
      <c r="A2" s="449"/>
      <c r="B2" s="452" t="s">
        <v>164</v>
      </c>
      <c r="C2" s="452" t="s">
        <v>348</v>
      </c>
      <c r="D2" s="452" t="s">
        <v>29</v>
      </c>
      <c r="E2" s="452" t="s">
        <v>349</v>
      </c>
      <c r="F2" s="452" t="s">
        <v>350</v>
      </c>
      <c r="H2" s="449"/>
      <c r="I2" s="109" t="s">
        <v>164</v>
      </c>
      <c r="J2" s="109" t="s">
        <v>348</v>
      </c>
      <c r="K2" s="109" t="s">
        <v>29</v>
      </c>
      <c r="L2" s="109" t="s">
        <v>349</v>
      </c>
      <c r="M2" s="109" t="s">
        <v>350</v>
      </c>
    </row>
    <row r="3" spans="1:13" x14ac:dyDescent="0.25">
      <c r="A3" s="461" t="s">
        <v>351</v>
      </c>
      <c r="B3" s="453">
        <v>44126.3</v>
      </c>
      <c r="C3" s="453">
        <f>C4+C19+C22+C27</f>
        <v>50602.136883002087</v>
      </c>
      <c r="D3" s="453">
        <f>D4+D19+D22+D27</f>
        <v>51561.028556977821</v>
      </c>
      <c r="E3" s="453">
        <f>E4+E19+E22+E27</f>
        <v>53833.980794194336</v>
      </c>
      <c r="F3" s="453">
        <f>F4+F19+F22+F27</f>
        <v>55792.078876723564</v>
      </c>
      <c r="H3" s="461" t="s">
        <v>351</v>
      </c>
      <c r="I3" s="110">
        <f>B3/B$57*100</f>
        <v>40.24215937342602</v>
      </c>
      <c r="J3" s="110">
        <f t="shared" ref="I3:M50" si="0">C3/C$57*100</f>
        <v>41.903528601892589</v>
      </c>
      <c r="K3" s="110">
        <f t="shared" si="0"/>
        <v>39.943981379187562</v>
      </c>
      <c r="L3" s="110">
        <f t="shared" si="0"/>
        <v>39.486502101781277</v>
      </c>
      <c r="M3" s="110">
        <f t="shared" si="0"/>
        <v>39.235473541186444</v>
      </c>
    </row>
    <row r="4" spans="1:13" x14ac:dyDescent="0.25">
      <c r="A4" s="462" t="s">
        <v>26</v>
      </c>
      <c r="B4" s="454">
        <v>21842.400000000001</v>
      </c>
      <c r="C4" s="454">
        <v>23849.215156872353</v>
      </c>
      <c r="D4" s="454">
        <v>24303.514388109608</v>
      </c>
      <c r="E4" s="454">
        <v>25477.03872339087</v>
      </c>
      <c r="F4" s="454">
        <v>26340.285083135204</v>
      </c>
      <c r="H4" s="462" t="s">
        <v>26</v>
      </c>
      <c r="I4" s="111">
        <f t="shared" si="0"/>
        <v>19.919760820601784</v>
      </c>
      <c r="J4" s="111">
        <f t="shared" si="0"/>
        <v>19.749487492382777</v>
      </c>
      <c r="K4" s="111">
        <f t="shared" si="0"/>
        <v>18.827768827278181</v>
      </c>
      <c r="L4" s="111">
        <f t="shared" si="0"/>
        <v>18.687065831974056</v>
      </c>
      <c r="M4" s="111">
        <f t="shared" si="0"/>
        <v>18.523661051064082</v>
      </c>
    </row>
    <row r="5" spans="1:13" x14ac:dyDescent="0.25">
      <c r="A5" s="463" t="s">
        <v>30</v>
      </c>
      <c r="B5" s="455">
        <v>13000.9</v>
      </c>
      <c r="C5" s="455">
        <v>14119.076835905049</v>
      </c>
      <c r="D5" s="455">
        <v>14634.734896592938</v>
      </c>
      <c r="E5" s="455">
        <v>15173.710251035884</v>
      </c>
      <c r="F5" s="455">
        <v>15564.350178605826</v>
      </c>
      <c r="H5" s="463" t="s">
        <v>30</v>
      </c>
      <c r="I5" s="112">
        <f t="shared" si="0"/>
        <v>11.856518443603346</v>
      </c>
      <c r="J5" s="112">
        <f t="shared" si="0"/>
        <v>11.691979360350009</v>
      </c>
      <c r="K5" s="112">
        <f t="shared" si="0"/>
        <v>11.337430508254362</v>
      </c>
      <c r="L5" s="112">
        <f t="shared" si="0"/>
        <v>11.129712736828926</v>
      </c>
      <c r="M5" s="112">
        <f t="shared" si="0"/>
        <v>10.945543917941775</v>
      </c>
    </row>
    <row r="6" spans="1:13" x14ac:dyDescent="0.25">
      <c r="A6" s="464" t="s">
        <v>352</v>
      </c>
      <c r="B6" s="455">
        <v>8484.5</v>
      </c>
      <c r="C6" s="455">
        <v>9376.2151477454518</v>
      </c>
      <c r="D6" s="455">
        <v>9878</v>
      </c>
      <c r="E6" s="455">
        <v>10367.606265811633</v>
      </c>
      <c r="F6" s="455">
        <v>10689.199829291758</v>
      </c>
      <c r="H6" s="464" t="s">
        <v>352</v>
      </c>
      <c r="I6" s="112">
        <f t="shared" si="0"/>
        <v>7.7376666795954581</v>
      </c>
      <c r="J6" s="112">
        <f t="shared" si="0"/>
        <v>7.7644250583620931</v>
      </c>
      <c r="K6" s="112">
        <f t="shared" si="0"/>
        <v>7.6524200371138162</v>
      </c>
      <c r="L6" s="112">
        <f t="shared" si="0"/>
        <v>7.6044999936092594</v>
      </c>
      <c r="M6" s="112">
        <f t="shared" si="0"/>
        <v>7.517121167062359</v>
      </c>
    </row>
    <row r="7" spans="1:13" x14ac:dyDescent="0.25">
      <c r="A7" s="464" t="s">
        <v>31</v>
      </c>
      <c r="B7" s="455">
        <v>2797.3440000000001</v>
      </c>
      <c r="C7" s="455">
        <v>2632.04</v>
      </c>
      <c r="D7" s="455">
        <v>2691.23</v>
      </c>
      <c r="E7" s="455">
        <v>2731.8199999999997</v>
      </c>
      <c r="F7" s="455">
        <v>2769.51</v>
      </c>
      <c r="H7" s="464" t="s">
        <v>31</v>
      </c>
      <c r="I7" s="112">
        <f t="shared" si="0"/>
        <v>2.551112671361456</v>
      </c>
      <c r="J7" s="112">
        <f t="shared" si="0"/>
        <v>2.1795870730979705</v>
      </c>
      <c r="K7" s="112">
        <f t="shared" si="0"/>
        <v>2.0848777461512267</v>
      </c>
      <c r="L7" s="112">
        <f t="shared" si="0"/>
        <v>2.0037532907713418</v>
      </c>
      <c r="M7" s="112">
        <f t="shared" si="0"/>
        <v>1.9476427212391518</v>
      </c>
    </row>
    <row r="8" spans="1:13" x14ac:dyDescent="0.25">
      <c r="A8" s="464" t="s">
        <v>353</v>
      </c>
      <c r="B8" s="455">
        <v>431.79899999999998</v>
      </c>
      <c r="C8" s="455">
        <v>513.15362683585124</v>
      </c>
      <c r="D8" s="455">
        <v>520.62874497863538</v>
      </c>
      <c r="E8" s="455">
        <v>535.75075370646744</v>
      </c>
      <c r="F8" s="455">
        <v>549.82219678896297</v>
      </c>
      <c r="H8" s="464" t="s">
        <v>353</v>
      </c>
      <c r="I8" s="112">
        <f t="shared" si="0"/>
        <v>0.39379064583447926</v>
      </c>
      <c r="J8" s="112">
        <f t="shared" si="0"/>
        <v>0.42494149464474751</v>
      </c>
      <c r="K8" s="112">
        <f t="shared" si="0"/>
        <v>0.40332758047903711</v>
      </c>
      <c r="L8" s="112">
        <f t="shared" si="0"/>
        <v>0.39296598449845194</v>
      </c>
      <c r="M8" s="112">
        <f t="shared" si="0"/>
        <v>0.38665944501075789</v>
      </c>
    </row>
    <row r="9" spans="1:13" x14ac:dyDescent="0.25">
      <c r="A9" s="464" t="s">
        <v>32</v>
      </c>
      <c r="B9" s="455">
        <v>263.97399999999999</v>
      </c>
      <c r="C9" s="455">
        <v>310.36100000000005</v>
      </c>
      <c r="D9" s="455">
        <v>333.84699999999998</v>
      </c>
      <c r="E9" s="455">
        <v>355.41700000000003</v>
      </c>
      <c r="F9" s="455">
        <v>374.29500000000002</v>
      </c>
      <c r="H9" s="464" t="s">
        <v>32</v>
      </c>
      <c r="I9" s="112">
        <f t="shared" si="0"/>
        <v>0.24073814886905903</v>
      </c>
      <c r="J9" s="112">
        <f t="shared" si="0"/>
        <v>0.25700932493190043</v>
      </c>
      <c r="K9" s="112">
        <f t="shared" si="0"/>
        <v>0.25862902127255882</v>
      </c>
      <c r="L9" s="112">
        <f t="shared" si="0"/>
        <v>0.26069359743543796</v>
      </c>
      <c r="M9" s="112">
        <f t="shared" si="0"/>
        <v>0.26322090635029599</v>
      </c>
    </row>
    <row r="10" spans="1:13" x14ac:dyDescent="0.25">
      <c r="A10" s="464" t="s">
        <v>354</v>
      </c>
      <c r="B10" s="455">
        <v>131.88499999999999</v>
      </c>
      <c r="C10" s="455">
        <v>135.30000000000001</v>
      </c>
      <c r="D10" s="455">
        <v>137.28</v>
      </c>
      <c r="E10" s="455">
        <v>141.28</v>
      </c>
      <c r="F10" s="455">
        <v>145</v>
      </c>
      <c r="H10" s="464" t="s">
        <v>354</v>
      </c>
      <c r="I10" s="112">
        <f t="shared" si="0"/>
        <v>0.12027605280670008</v>
      </c>
      <c r="J10" s="112">
        <f t="shared" si="0"/>
        <v>0.11204166007741351</v>
      </c>
      <c r="K10" s="112">
        <f t="shared" si="0"/>
        <v>0.10634989093895372</v>
      </c>
      <c r="L10" s="112">
        <f t="shared" si="0"/>
        <v>0.10362698308094061</v>
      </c>
      <c r="M10" s="112">
        <f t="shared" si="0"/>
        <v>0.10197045491067987</v>
      </c>
    </row>
    <row r="11" spans="1:13" x14ac:dyDescent="0.25">
      <c r="A11" s="464" t="s">
        <v>355</v>
      </c>
      <c r="B11" s="455">
        <v>275.88900000000001</v>
      </c>
      <c r="C11" s="455">
        <v>359.12299999999999</v>
      </c>
      <c r="D11" s="455">
        <v>362.78699999999998</v>
      </c>
      <c r="E11" s="455">
        <v>317.666</v>
      </c>
      <c r="F11" s="455">
        <v>302.34699999999998</v>
      </c>
      <c r="H11" s="464" t="s">
        <v>355</v>
      </c>
      <c r="I11" s="112">
        <f t="shared" si="0"/>
        <v>0.25160435176697638</v>
      </c>
      <c r="J11" s="112">
        <f t="shared" si="0"/>
        <v>0.29738903985203963</v>
      </c>
      <c r="K11" s="112">
        <f t="shared" si="0"/>
        <v>0.28104864426041809</v>
      </c>
      <c r="L11" s="112">
        <f t="shared" si="0"/>
        <v>0.23300374580542244</v>
      </c>
      <c r="M11" s="112">
        <f t="shared" si="0"/>
        <v>0.21262386986813323</v>
      </c>
    </row>
    <row r="12" spans="1:13" x14ac:dyDescent="0.25">
      <c r="A12" s="464" t="s">
        <v>356</v>
      </c>
      <c r="B12" s="455">
        <f>B5-SUM(B6:B11)</f>
        <v>615.50900000000001</v>
      </c>
      <c r="C12" s="455">
        <f>C5-SUM(C6:C11)</f>
        <v>792.88406132374803</v>
      </c>
      <c r="D12" s="455">
        <f>D5-SUM(D6:D11)</f>
        <v>710.96215161430155</v>
      </c>
      <c r="E12" s="455">
        <f>E5-SUM(E6:E11)</f>
        <v>724.17023151778449</v>
      </c>
      <c r="F12" s="455">
        <f>F5-SUM(F6:F11)</f>
        <v>734.17615252510586</v>
      </c>
      <c r="H12" s="464" t="s">
        <v>356</v>
      </c>
      <c r="I12" s="112">
        <f t="shared" si="0"/>
        <v>0.5613298933692169</v>
      </c>
      <c r="J12" s="112">
        <f t="shared" si="0"/>
        <v>0.65658570938384664</v>
      </c>
      <c r="K12" s="112">
        <f t="shared" si="0"/>
        <v>0.55077758803835108</v>
      </c>
      <c r="L12" s="112">
        <f t="shared" si="0"/>
        <v>0.53116914162807405</v>
      </c>
      <c r="M12" s="112">
        <f t="shared" si="0"/>
        <v>0.51630535350039808</v>
      </c>
    </row>
    <row r="13" spans="1:13" x14ac:dyDescent="0.25">
      <c r="A13" s="463" t="s">
        <v>34</v>
      </c>
      <c r="B13" s="455">
        <v>8841.5</v>
      </c>
      <c r="C13" s="455">
        <v>9730.138320967304</v>
      </c>
      <c r="D13" s="455">
        <v>9668.7794915166705</v>
      </c>
      <c r="E13" s="455">
        <v>10303.328472354988</v>
      </c>
      <c r="F13" s="455">
        <v>10775.934904529378</v>
      </c>
      <c r="G13" s="113"/>
      <c r="H13" s="463" t="s">
        <v>34</v>
      </c>
      <c r="I13" s="112">
        <f t="shared" si="0"/>
        <v>8.0632423769984367</v>
      </c>
      <c r="J13" s="112">
        <f t="shared" si="0"/>
        <v>8.0575081320327673</v>
      </c>
      <c r="K13" s="112">
        <f t="shared" si="0"/>
        <v>7.490338319023822</v>
      </c>
      <c r="L13" s="112">
        <f t="shared" si="0"/>
        <v>7.5573530951451309</v>
      </c>
      <c r="M13" s="112">
        <f t="shared" si="0"/>
        <v>7.5781171331223058</v>
      </c>
    </row>
    <row r="14" spans="1:13" x14ac:dyDescent="0.25">
      <c r="A14" s="464" t="s">
        <v>35</v>
      </c>
      <c r="B14" s="455">
        <v>4167.7129999999997</v>
      </c>
      <c r="C14" s="455">
        <v>4707.7830000000004</v>
      </c>
      <c r="D14" s="455">
        <v>5071.2870000000003</v>
      </c>
      <c r="E14" s="455">
        <v>5450.3760000000002</v>
      </c>
      <c r="F14" s="455">
        <v>5754.5810000000001</v>
      </c>
      <c r="G14" s="113"/>
      <c r="H14" s="464" t="s">
        <v>35</v>
      </c>
      <c r="I14" s="112">
        <f t="shared" si="0"/>
        <v>3.8008573292730059</v>
      </c>
      <c r="J14" s="112">
        <f t="shared" si="0"/>
        <v>3.8985057103047005</v>
      </c>
      <c r="K14" s="112">
        <f t="shared" si="0"/>
        <v>3.9286918660411843</v>
      </c>
      <c r="L14" s="112">
        <f t="shared" si="0"/>
        <v>3.9977776156339524</v>
      </c>
      <c r="M14" s="112">
        <f t="shared" si="0"/>
        <v>4.0468775337265868</v>
      </c>
    </row>
    <row r="15" spans="1:13" x14ac:dyDescent="0.25">
      <c r="A15" s="464" t="s">
        <v>36</v>
      </c>
      <c r="B15" s="455">
        <v>4207.25</v>
      </c>
      <c r="C15" s="455">
        <v>3910.7290000000003</v>
      </c>
      <c r="D15" s="455">
        <v>4134.1450000000004</v>
      </c>
      <c r="E15" s="455">
        <v>4365.5860000000002</v>
      </c>
      <c r="F15" s="455">
        <v>4505.4279999999999</v>
      </c>
      <c r="G15" s="114"/>
      <c r="H15" s="464" t="s">
        <v>36</v>
      </c>
      <c r="I15" s="112">
        <f t="shared" si="0"/>
        <v>3.8369141537778289</v>
      </c>
      <c r="J15" s="112">
        <f t="shared" si="0"/>
        <v>3.2384668830220487</v>
      </c>
      <c r="K15" s="112">
        <f t="shared" si="0"/>
        <v>3.2026942735709558</v>
      </c>
      <c r="L15" s="112">
        <f t="shared" si="0"/>
        <v>3.2020987157445586</v>
      </c>
      <c r="M15" s="112">
        <f t="shared" si="0"/>
        <v>3.1684175360504447</v>
      </c>
    </row>
    <row r="16" spans="1:13" x14ac:dyDescent="0.25">
      <c r="A16" s="464" t="s">
        <v>357</v>
      </c>
      <c r="B16" s="455">
        <v>314.76400000000001</v>
      </c>
      <c r="C16" s="455">
        <v>350.09</v>
      </c>
      <c r="D16" s="455">
        <v>354.17</v>
      </c>
      <c r="E16" s="455">
        <v>376.99</v>
      </c>
      <c r="F16" s="455">
        <v>404.35</v>
      </c>
      <c r="G16" s="114"/>
      <c r="H16" s="464" t="s">
        <v>357</v>
      </c>
      <c r="I16" s="112">
        <f t="shared" si="0"/>
        <v>0.28705744766765096</v>
      </c>
      <c r="J16" s="112">
        <f t="shared" si="0"/>
        <v>0.28990883057281364</v>
      </c>
      <c r="K16" s="112">
        <f t="shared" si="0"/>
        <v>0.27437311242605794</v>
      </c>
      <c r="L16" s="112">
        <f t="shared" si="0"/>
        <v>0.27651710328202012</v>
      </c>
      <c r="M16" s="112">
        <f t="shared" si="0"/>
        <v>0.28435692029747173</v>
      </c>
    </row>
    <row r="17" spans="1:13" x14ac:dyDescent="0.25">
      <c r="A17" s="464" t="s">
        <v>33</v>
      </c>
      <c r="B17" s="455">
        <f>B13-B14-B15-B16</f>
        <v>151.77300000000025</v>
      </c>
      <c r="C17" s="455">
        <f>C13-C14-C15-C16</f>
        <v>761.53632096730348</v>
      </c>
      <c r="D17" s="455">
        <f>D13-D14-D15-D16</f>
        <v>109.17749151666982</v>
      </c>
      <c r="E17" s="455">
        <f>E13-E14-E15-E16</f>
        <v>110.3764723549873</v>
      </c>
      <c r="F17" s="455">
        <f>F13-F14-F15-F16</f>
        <v>111.57590452937836</v>
      </c>
      <c r="G17" s="114"/>
      <c r="H17" s="464" t="s">
        <v>33</v>
      </c>
      <c r="I17" s="112">
        <f t="shared" si="0"/>
        <v>0.13841344627995089</v>
      </c>
      <c r="J17" s="112">
        <f t="shared" si="0"/>
        <v>0.63062670813320532</v>
      </c>
      <c r="K17" s="112">
        <f t="shared" si="0"/>
        <v>8.4579066985623383E-2</v>
      </c>
      <c r="L17" s="112">
        <f t="shared" si="0"/>
        <v>8.0959660484599225E-2</v>
      </c>
      <c r="M17" s="112">
        <f t="shared" si="0"/>
        <v>7.8465143047802041E-2</v>
      </c>
    </row>
    <row r="18" spans="1:13" x14ac:dyDescent="0.25">
      <c r="A18" s="463" t="s">
        <v>37</v>
      </c>
      <c r="B18" s="454">
        <v>0</v>
      </c>
      <c r="C18" s="454">
        <v>0</v>
      </c>
      <c r="D18" s="454">
        <v>0</v>
      </c>
      <c r="E18" s="454">
        <v>0</v>
      </c>
      <c r="F18" s="454">
        <v>0</v>
      </c>
      <c r="G18" s="114"/>
      <c r="H18" s="463" t="s">
        <v>37</v>
      </c>
      <c r="I18" s="111">
        <f t="shared" si="0"/>
        <v>0</v>
      </c>
      <c r="J18" s="111">
        <f t="shared" si="0"/>
        <v>0</v>
      </c>
      <c r="K18" s="111">
        <f t="shared" si="0"/>
        <v>0</v>
      </c>
      <c r="L18" s="111">
        <f t="shared" si="0"/>
        <v>0</v>
      </c>
      <c r="M18" s="111">
        <f t="shared" si="0"/>
        <v>0</v>
      </c>
    </row>
    <row r="19" spans="1:13" x14ac:dyDescent="0.25">
      <c r="A19" s="462" t="s">
        <v>38</v>
      </c>
      <c r="B19" s="456">
        <v>16388.5</v>
      </c>
      <c r="C19" s="456">
        <v>18755.528426002162</v>
      </c>
      <c r="D19" s="456">
        <v>20254.094538009755</v>
      </c>
      <c r="E19" s="456">
        <v>21533.885875865893</v>
      </c>
      <c r="F19" s="456">
        <v>22658.469553868803</v>
      </c>
      <c r="G19" s="114"/>
      <c r="H19" s="462" t="s">
        <v>38</v>
      </c>
      <c r="I19" s="115">
        <f t="shared" si="0"/>
        <v>14.94593085963229</v>
      </c>
      <c r="J19" s="115">
        <f t="shared" si="0"/>
        <v>15.53141567241981</v>
      </c>
      <c r="K19" s="115">
        <f t="shared" si="0"/>
        <v>15.690710556414594</v>
      </c>
      <c r="L19" s="115">
        <f t="shared" si="0"/>
        <v>15.79481616170202</v>
      </c>
      <c r="M19" s="115">
        <f t="shared" si="0"/>
        <v>15.934444468881317</v>
      </c>
    </row>
    <row r="20" spans="1:13" x14ac:dyDescent="0.25">
      <c r="A20" s="463" t="s">
        <v>358</v>
      </c>
      <c r="B20" s="455">
        <v>16045</v>
      </c>
      <c r="C20" s="455">
        <v>18379.074662385494</v>
      </c>
      <c r="D20" s="455">
        <v>19843.27897315894</v>
      </c>
      <c r="E20" s="455">
        <v>21092.790555759395</v>
      </c>
      <c r="F20" s="455">
        <v>22198.02594955916</v>
      </c>
      <c r="G20" s="114"/>
      <c r="H20" s="463" t="s">
        <v>358</v>
      </c>
      <c r="I20" s="112">
        <f t="shared" si="0"/>
        <v>14.632666848265558</v>
      </c>
      <c r="J20" s="112">
        <f t="shared" si="0"/>
        <v>15.219675061791563</v>
      </c>
      <c r="K20" s="112">
        <f t="shared" si="0"/>
        <v>15.372454506604653</v>
      </c>
      <c r="L20" s="112">
        <f t="shared" si="0"/>
        <v>15.471278666842462</v>
      </c>
      <c r="M20" s="112">
        <f t="shared" si="0"/>
        <v>15.610640028935336</v>
      </c>
    </row>
    <row r="21" spans="1:13" x14ac:dyDescent="0.25">
      <c r="A21" s="463" t="s">
        <v>39</v>
      </c>
      <c r="B21" s="457">
        <v>343.5</v>
      </c>
      <c r="C21" s="457">
        <v>376.45376361666627</v>
      </c>
      <c r="D21" s="457">
        <v>410.81556485081558</v>
      </c>
      <c r="E21" s="457">
        <v>441.0953201064998</v>
      </c>
      <c r="F21" s="457">
        <v>460.44360430964252</v>
      </c>
      <c r="G21" s="114"/>
      <c r="H21" s="463" t="s">
        <v>39</v>
      </c>
      <c r="I21" s="116">
        <f t="shared" si="0"/>
        <v>0.31326401136673226</v>
      </c>
      <c r="J21" s="116">
        <f t="shared" si="0"/>
        <v>0.31174061062824454</v>
      </c>
      <c r="K21" s="116">
        <f t="shared" si="0"/>
        <v>0.31825604980994249</v>
      </c>
      <c r="L21" s="116">
        <f t="shared" si="0"/>
        <v>0.32353749485955791</v>
      </c>
      <c r="M21" s="116">
        <f t="shared" si="0"/>
        <v>0.32380443994598151</v>
      </c>
    </row>
    <row r="22" spans="1:13" x14ac:dyDescent="0.25">
      <c r="A22" s="462" t="s">
        <v>359</v>
      </c>
      <c r="B22" s="455">
        <v>3524.7</v>
      </c>
      <c r="C22" s="455">
        <v>4050.9457947180117</v>
      </c>
      <c r="D22" s="455">
        <v>3973.4482660640206</v>
      </c>
      <c r="E22" s="455">
        <v>4135.4263033836778</v>
      </c>
      <c r="F22" s="455">
        <v>4221.0559866200419</v>
      </c>
      <c r="G22" s="114"/>
      <c r="H22" s="462" t="s">
        <v>359</v>
      </c>
      <c r="I22" s="112">
        <f t="shared" si="0"/>
        <v>3.2144444275526083</v>
      </c>
      <c r="J22" s="112">
        <f t="shared" si="0"/>
        <v>3.3545801309964753</v>
      </c>
      <c r="K22" s="112">
        <f t="shared" si="0"/>
        <v>3.0782035966454204</v>
      </c>
      <c r="L22" s="112">
        <f t="shared" si="0"/>
        <v>3.0332796685533494</v>
      </c>
      <c r="M22" s="112">
        <f t="shared" si="0"/>
        <v>2.9684344769592705</v>
      </c>
    </row>
    <row r="23" spans="1:13" x14ac:dyDescent="0.25">
      <c r="A23" s="463" t="s">
        <v>40</v>
      </c>
      <c r="B23" s="455">
        <v>2789.5</v>
      </c>
      <c r="C23" s="455">
        <v>3097.7125192101485</v>
      </c>
      <c r="D23" s="455">
        <v>3265.5751213572112</v>
      </c>
      <c r="E23" s="455">
        <v>3407.8386516904775</v>
      </c>
      <c r="F23" s="455">
        <v>3513.4503970377891</v>
      </c>
      <c r="G23" s="114"/>
      <c r="H23" s="463" t="s">
        <v>40</v>
      </c>
      <c r="I23" s="112">
        <f t="shared" si="0"/>
        <v>2.5439591257860248</v>
      </c>
      <c r="J23" s="112">
        <f t="shared" si="0"/>
        <v>2.5652095572423628</v>
      </c>
      <c r="K23" s="112">
        <f t="shared" si="0"/>
        <v>2.5298190414430355</v>
      </c>
      <c r="L23" s="112">
        <f t="shared" si="0"/>
        <v>2.4996038951111594</v>
      </c>
      <c r="M23" s="112">
        <f t="shared" si="0"/>
        <v>2.4708147261520836</v>
      </c>
    </row>
    <row r="24" spans="1:13" x14ac:dyDescent="0.25">
      <c r="A24" s="463" t="s">
        <v>41</v>
      </c>
      <c r="B24" s="455">
        <v>735.2</v>
      </c>
      <c r="C24" s="455">
        <v>953.23327550786303</v>
      </c>
      <c r="D24" s="455">
        <v>707.87314470680917</v>
      </c>
      <c r="E24" s="455">
        <v>727.58765169320077</v>
      </c>
      <c r="F24" s="455">
        <v>707.60558958225306</v>
      </c>
      <c r="G24" s="114"/>
      <c r="H24" s="463" t="s">
        <v>41</v>
      </c>
      <c r="I24" s="112">
        <f t="shared" si="0"/>
        <v>0.67048530176658383</v>
      </c>
      <c r="J24" s="112">
        <f t="shared" si="0"/>
        <v>0.78937057375411257</v>
      </c>
      <c r="K24" s="112">
        <f t="shared" si="0"/>
        <v>0.54838455520238449</v>
      </c>
      <c r="L24" s="112">
        <f t="shared" si="0"/>
        <v>0.53367577344219019</v>
      </c>
      <c r="M24" s="112">
        <f t="shared" si="0"/>
        <v>0.49761975080718734</v>
      </c>
    </row>
    <row r="25" spans="1:13" x14ac:dyDescent="0.25">
      <c r="A25" s="464" t="s">
        <v>42</v>
      </c>
      <c r="B25" s="455">
        <v>346.23599999999999</v>
      </c>
      <c r="C25" s="455">
        <v>498.55019979000008</v>
      </c>
      <c r="D25" s="455">
        <v>213.87987578999991</v>
      </c>
      <c r="E25" s="455">
        <v>250.94510678999995</v>
      </c>
      <c r="F25" s="455">
        <v>251.78560179000013</v>
      </c>
      <c r="H25" s="464" t="s">
        <v>42</v>
      </c>
      <c r="I25" s="112">
        <f t="shared" si="0"/>
        <v>0.315759179736745</v>
      </c>
      <c r="J25" s="112">
        <f t="shared" si="0"/>
        <v>0.41284842584181652</v>
      </c>
      <c r="K25" s="112">
        <f t="shared" si="0"/>
        <v>0.16569129854533404</v>
      </c>
      <c r="L25" s="112">
        <f t="shared" si="0"/>
        <v>0.1840648664748879</v>
      </c>
      <c r="M25" s="112">
        <f t="shared" si="0"/>
        <v>0.17706684382403862</v>
      </c>
    </row>
    <row r="26" spans="1:13" x14ac:dyDescent="0.25">
      <c r="A26" s="464" t="s">
        <v>43</v>
      </c>
      <c r="B26" s="457">
        <v>267.2</v>
      </c>
      <c r="C26" s="457">
        <v>361.04302671786297</v>
      </c>
      <c r="D26" s="457">
        <v>384.07721991680933</v>
      </c>
      <c r="E26" s="457">
        <v>366.76944590320079</v>
      </c>
      <c r="F26" s="457">
        <v>345.94688879225299</v>
      </c>
      <c r="H26" s="464" t="s">
        <v>43</v>
      </c>
      <c r="I26" s="116">
        <f t="shared" si="0"/>
        <v>0.24368018584335038</v>
      </c>
      <c r="J26" s="116">
        <f t="shared" si="0"/>
        <v>0.29897901014666162</v>
      </c>
      <c r="K26" s="116">
        <f t="shared" si="0"/>
        <v>0.29754203416585961</v>
      </c>
      <c r="L26" s="116">
        <f t="shared" si="0"/>
        <v>0.26902046407996144</v>
      </c>
      <c r="M26" s="116">
        <f t="shared" si="0"/>
        <v>0.24328525258676148</v>
      </c>
    </row>
    <row r="27" spans="1:13" x14ac:dyDescent="0.25">
      <c r="A27" s="462" t="s">
        <v>27</v>
      </c>
      <c r="B27" s="455">
        <v>2370.6999999999998</v>
      </c>
      <c r="C27" s="455">
        <v>3946.4475054095592</v>
      </c>
      <c r="D27" s="455">
        <v>3029.9713647944336</v>
      </c>
      <c r="E27" s="455">
        <v>2687.6298915539037</v>
      </c>
      <c r="F27" s="455">
        <v>2572.2682530995162</v>
      </c>
      <c r="H27" s="462" t="s">
        <v>27</v>
      </c>
      <c r="I27" s="112">
        <f t="shared" si="0"/>
        <v>2.1620232656393363</v>
      </c>
      <c r="J27" s="112">
        <f t="shared" si="0"/>
        <v>3.2680453060935277</v>
      </c>
      <c r="K27" s="112">
        <f t="shared" si="0"/>
        <v>2.3472983988493645</v>
      </c>
      <c r="L27" s="112">
        <f t="shared" si="0"/>
        <v>1.971340439551859</v>
      </c>
      <c r="M27" s="112">
        <f t="shared" si="0"/>
        <v>1.8089335442817756</v>
      </c>
    </row>
    <row r="28" spans="1:13" x14ac:dyDescent="0.25">
      <c r="A28" s="461" t="s">
        <v>360</v>
      </c>
      <c r="B28" s="453">
        <v>46360.1</v>
      </c>
      <c r="C28" s="453">
        <f>C30+C31+C32+C33+C34+C36+C45+C47</f>
        <v>58102.021341743079</v>
      </c>
      <c r="D28" s="453">
        <f>D30+D31+D32+D33+D34+D36+D45+D47</f>
        <v>57556.715728909985</v>
      </c>
      <c r="E28" s="453">
        <f>E30+E31+E32+E33+E34+E36+E45+E47</f>
        <v>60551.527551027772</v>
      </c>
      <c r="F28" s="453">
        <f>F30+F31+F32+F33+F34+F36+F45+F47</f>
        <v>62351.583037998986</v>
      </c>
      <c r="H28" s="461" t="s">
        <v>360</v>
      </c>
      <c r="I28" s="110">
        <f t="shared" si="0"/>
        <v>42.27933302289037</v>
      </c>
      <c r="J28" s="110">
        <f t="shared" si="0"/>
        <v>48.11416795995715</v>
      </c>
      <c r="K28" s="110">
        <f t="shared" si="0"/>
        <v>44.588799829355615</v>
      </c>
      <c r="L28" s="110">
        <f t="shared" si="0"/>
        <v>44.413732453676843</v>
      </c>
      <c r="M28" s="110">
        <f t="shared" si="0"/>
        <v>43.848408874384738</v>
      </c>
    </row>
    <row r="29" spans="1:13" x14ac:dyDescent="0.25">
      <c r="A29" s="462" t="s">
        <v>44</v>
      </c>
      <c r="B29" s="457">
        <f>B30+B31+B32+B33+B34+B36+B45</f>
        <v>42320.2</v>
      </c>
      <c r="C29" s="457">
        <f>C30+C31+C32+C33+C34+C36+C45</f>
        <v>51660.81366151636</v>
      </c>
      <c r="D29" s="457">
        <f>D30+D31+D32+D33+D34+D36+D45</f>
        <v>51777.752377345416</v>
      </c>
      <c r="E29" s="457">
        <f>E30+E31+E32+E33+E34+E36+E45</f>
        <v>54517.498173416985</v>
      </c>
      <c r="F29" s="457">
        <f>F30+F31+F32+F33+F34+F36+F45</f>
        <v>56804.567575289024</v>
      </c>
      <c r="H29" s="462" t="s">
        <v>44</v>
      </c>
      <c r="I29" s="116">
        <f t="shared" si="0"/>
        <v>38.595038177124835</v>
      </c>
      <c r="J29" s="116">
        <f t="shared" si="0"/>
        <v>42.780216730127236</v>
      </c>
      <c r="K29" s="116">
        <f t="shared" si="0"/>
        <v>40.111875862433244</v>
      </c>
      <c r="L29" s="116">
        <f t="shared" si="0"/>
        <v>39.98785292208305</v>
      </c>
      <c r="M29" s="116">
        <f t="shared" si="0"/>
        <v>39.947500666597769</v>
      </c>
    </row>
    <row r="30" spans="1:13" x14ac:dyDescent="0.25">
      <c r="A30" s="463" t="s">
        <v>45</v>
      </c>
      <c r="B30" s="455">
        <v>11651.9</v>
      </c>
      <c r="C30" s="455">
        <v>13392.79750146789</v>
      </c>
      <c r="D30" s="455">
        <v>14414.62416878271</v>
      </c>
      <c r="E30" s="455">
        <v>15355.518138844029</v>
      </c>
      <c r="F30" s="455">
        <v>16096.704278354635</v>
      </c>
      <c r="H30" s="463" t="s">
        <v>45</v>
      </c>
      <c r="I30" s="112">
        <f t="shared" si="0"/>
        <v>10.626261816722058</v>
      </c>
      <c r="J30" s="112">
        <f t="shared" si="0"/>
        <v>11.090548892424968</v>
      </c>
      <c r="K30" s="112">
        <f t="shared" si="0"/>
        <v>11.166912210635543</v>
      </c>
      <c r="L30" s="112">
        <f t="shared" si="0"/>
        <v>11.263066381462817</v>
      </c>
      <c r="M30" s="112">
        <f t="shared" si="0"/>
        <v>11.319919019493165</v>
      </c>
    </row>
    <row r="31" spans="1:13" x14ac:dyDescent="0.25">
      <c r="A31" s="463" t="s">
        <v>46</v>
      </c>
      <c r="B31" s="455">
        <v>6522.8</v>
      </c>
      <c r="C31" s="455">
        <v>7855.6654339457637</v>
      </c>
      <c r="D31" s="455">
        <v>7828.7686339896336</v>
      </c>
      <c r="E31" s="455">
        <v>7794.2343525638062</v>
      </c>
      <c r="F31" s="455">
        <v>7775.1858444995469</v>
      </c>
      <c r="H31" s="463" t="s">
        <v>46</v>
      </c>
      <c r="I31" s="112">
        <f t="shared" si="0"/>
        <v>5.9486419020172381</v>
      </c>
      <c r="J31" s="112">
        <f t="shared" si="0"/>
        <v>6.5052608738509852</v>
      </c>
      <c r="K31" s="112">
        <f t="shared" si="0"/>
        <v>6.0648943066076564</v>
      </c>
      <c r="L31" s="112">
        <f t="shared" si="0"/>
        <v>5.7169662470414471</v>
      </c>
      <c r="M31" s="112">
        <f t="shared" si="0"/>
        <v>5.467856810887568</v>
      </c>
    </row>
    <row r="32" spans="1:13" x14ac:dyDescent="0.25">
      <c r="A32" s="463" t="s">
        <v>47</v>
      </c>
      <c r="B32" s="455">
        <v>140.6</v>
      </c>
      <c r="C32" s="455">
        <v>207.82312368269814</v>
      </c>
      <c r="D32" s="455">
        <v>221.89952722465782</v>
      </c>
      <c r="E32" s="455">
        <v>230.90026734662246</v>
      </c>
      <c r="F32" s="455">
        <v>236.73104824118889</v>
      </c>
      <c r="H32" s="463" t="s">
        <v>47</v>
      </c>
      <c r="I32" s="112">
        <f t="shared" si="0"/>
        <v>0.12822393012565517</v>
      </c>
      <c r="J32" s="112">
        <f t="shared" si="0"/>
        <v>0.17209791411591371</v>
      </c>
      <c r="K32" s="112">
        <f t="shared" si="0"/>
        <v>0.17190406847135598</v>
      </c>
      <c r="L32" s="112">
        <f t="shared" si="0"/>
        <v>0.16936224587849033</v>
      </c>
      <c r="M32" s="112">
        <f t="shared" si="0"/>
        <v>0.166479811590594</v>
      </c>
    </row>
    <row r="33" spans="1:13" x14ac:dyDescent="0.25">
      <c r="A33" s="463" t="s">
        <v>48</v>
      </c>
      <c r="B33" s="455">
        <v>1196.4000000000001</v>
      </c>
      <c r="C33" s="455">
        <v>3559.5872350028208</v>
      </c>
      <c r="D33" s="455">
        <v>930.12188666480506</v>
      </c>
      <c r="E33" s="455">
        <v>965.96960908508322</v>
      </c>
      <c r="F33" s="455">
        <v>962.92967348832326</v>
      </c>
      <c r="H33" s="463" t="s">
        <v>48</v>
      </c>
      <c r="I33" s="112">
        <f t="shared" si="0"/>
        <v>1.0910889758345226</v>
      </c>
      <c r="J33" s="112">
        <f t="shared" si="0"/>
        <v>2.9476870879533346</v>
      </c>
      <c r="K33" s="112">
        <f t="shared" si="0"/>
        <v>0.72055915797447456</v>
      </c>
      <c r="L33" s="112">
        <f t="shared" si="0"/>
        <v>0.70852573851474199</v>
      </c>
      <c r="M33" s="112">
        <f t="shared" si="0"/>
        <v>0.67717501277652936</v>
      </c>
    </row>
    <row r="34" spans="1:13" x14ac:dyDescent="0.25">
      <c r="A34" s="463" t="s">
        <v>49</v>
      </c>
      <c r="B34" s="455">
        <v>1131.8</v>
      </c>
      <c r="C34" s="455">
        <v>1279.8939981132432</v>
      </c>
      <c r="D34" s="455">
        <v>1591.9882540822639</v>
      </c>
      <c r="E34" s="455">
        <v>1860.4807310887184</v>
      </c>
      <c r="F34" s="455">
        <v>2078.7519261304606</v>
      </c>
      <c r="H34" s="463" t="s">
        <v>49</v>
      </c>
      <c r="I34" s="112">
        <f t="shared" si="0"/>
        <v>1.0321752782092215</v>
      </c>
      <c r="J34" s="112">
        <f t="shared" si="0"/>
        <v>1.0598776664576919</v>
      </c>
      <c r="K34" s="112">
        <f t="shared" si="0"/>
        <v>1.2333025728273899</v>
      </c>
      <c r="L34" s="112">
        <f t="shared" si="0"/>
        <v>1.3646376362043222</v>
      </c>
      <c r="M34" s="112">
        <f t="shared" si="0"/>
        <v>1.4618708934756899</v>
      </c>
    </row>
    <row r="35" spans="1:13" x14ac:dyDescent="0.25">
      <c r="A35" s="464" t="s">
        <v>58</v>
      </c>
      <c r="B35" s="455">
        <v>1131.8</v>
      </c>
      <c r="C35" s="455">
        <v>1279.8939981132432</v>
      </c>
      <c r="D35" s="455">
        <v>1591.9882540822639</v>
      </c>
      <c r="E35" s="455">
        <v>1860.4807310887184</v>
      </c>
      <c r="F35" s="455">
        <v>2078.7519261304606</v>
      </c>
      <c r="H35" s="464" t="s">
        <v>58</v>
      </c>
      <c r="I35" s="112">
        <f t="shared" si="0"/>
        <v>1.0321752782092215</v>
      </c>
      <c r="J35" s="112">
        <f t="shared" si="0"/>
        <v>1.0598776664576919</v>
      </c>
      <c r="K35" s="112">
        <f t="shared" si="0"/>
        <v>1.2333025728273899</v>
      </c>
      <c r="L35" s="112">
        <f t="shared" si="0"/>
        <v>1.3646376362043222</v>
      </c>
      <c r="M35" s="112">
        <f t="shared" si="0"/>
        <v>1.4618708934756899</v>
      </c>
    </row>
    <row r="36" spans="1:13" x14ac:dyDescent="0.25">
      <c r="A36" s="463" t="s">
        <v>50</v>
      </c>
      <c r="B36" s="455">
        <f>B37+B44</f>
        <v>19646</v>
      </c>
      <c r="C36" s="455">
        <v>23134.328358670213</v>
      </c>
      <c r="D36" s="455">
        <v>24425.331159665617</v>
      </c>
      <c r="E36" s="455">
        <v>25853.643949716701</v>
      </c>
      <c r="F36" s="455">
        <v>27088.383004149484</v>
      </c>
      <c r="H36" s="463" t="s">
        <v>50</v>
      </c>
      <c r="I36" s="112">
        <f t="shared" si="0"/>
        <v>17.916695101341549</v>
      </c>
      <c r="J36" s="112">
        <f t="shared" si="0"/>
        <v>19.15749116098592</v>
      </c>
      <c r="K36" s="112">
        <f t="shared" si="0"/>
        <v>18.922139459340514</v>
      </c>
      <c r="L36" s="112">
        <f t="shared" si="0"/>
        <v>18.963300708932302</v>
      </c>
      <c r="M36" s="112">
        <f t="shared" si="0"/>
        <v>19.049756811916218</v>
      </c>
    </row>
    <row r="37" spans="1:13" x14ac:dyDescent="0.25">
      <c r="A37" s="464" t="s">
        <v>361</v>
      </c>
      <c r="B37" s="455">
        <v>15918.2</v>
      </c>
      <c r="C37" s="455">
        <v>19103.901659750936</v>
      </c>
      <c r="D37" s="455">
        <v>20292.317493653831</v>
      </c>
      <c r="E37" s="455">
        <v>21510.70590452035</v>
      </c>
      <c r="F37" s="455">
        <v>22555.180196359597</v>
      </c>
      <c r="H37" s="464" t="s">
        <v>361</v>
      </c>
      <c r="I37" s="112">
        <f t="shared" si="0"/>
        <v>14.517028197199178</v>
      </c>
      <c r="J37" s="112">
        <f t="shared" si="0"/>
        <v>15.819902852284921</v>
      </c>
      <c r="K37" s="112">
        <f t="shared" si="0"/>
        <v>15.720321622586738</v>
      </c>
      <c r="L37" s="112">
        <f t="shared" si="0"/>
        <v>15.777813963949743</v>
      </c>
      <c r="M37" s="112">
        <f t="shared" si="0"/>
        <v>15.86180679458721</v>
      </c>
    </row>
    <row r="38" spans="1:13" x14ac:dyDescent="0.25">
      <c r="A38" s="465" t="s">
        <v>362</v>
      </c>
      <c r="B38" s="455">
        <v>60.981000000000002</v>
      </c>
      <c r="C38" s="455">
        <v>98.888787553719936</v>
      </c>
      <c r="D38" s="455">
        <v>73.083941594961416</v>
      </c>
      <c r="E38" s="455">
        <v>68.228453618470354</v>
      </c>
      <c r="F38" s="455">
        <v>76.166353411628776</v>
      </c>
      <c r="H38" s="465" t="s">
        <v>362</v>
      </c>
      <c r="I38" s="112">
        <f t="shared" si="0"/>
        <v>5.5613253790843371E-2</v>
      </c>
      <c r="J38" s="112">
        <f t="shared" si="0"/>
        <v>8.1889607690771957E-2</v>
      </c>
      <c r="K38" s="112">
        <f t="shared" si="0"/>
        <v>5.6617637077600584E-2</v>
      </c>
      <c r="L38" s="112">
        <f t="shared" si="0"/>
        <v>5.0044654648640774E-2</v>
      </c>
      <c r="M38" s="112">
        <f t="shared" si="0"/>
        <v>5.3563570388078616E-2</v>
      </c>
    </row>
    <row r="39" spans="1:13" x14ac:dyDescent="0.25">
      <c r="A39" s="465" t="s">
        <v>363</v>
      </c>
      <c r="B39" s="455">
        <v>1034.3779999999999</v>
      </c>
      <c r="C39" s="455">
        <v>1119.9112810000001</v>
      </c>
      <c r="D39" s="455">
        <v>1227.2518729999999</v>
      </c>
      <c r="E39" s="455">
        <v>1317.3597540000001</v>
      </c>
      <c r="F39" s="455">
        <v>1394.160754</v>
      </c>
      <c r="H39" s="465" t="s">
        <v>363</v>
      </c>
      <c r="I39" s="112">
        <f t="shared" si="0"/>
        <v>0.94332867991120151</v>
      </c>
      <c r="J39" s="112">
        <f t="shared" si="0"/>
        <v>0.92739629758065578</v>
      </c>
      <c r="K39" s="112">
        <f t="shared" si="0"/>
        <v>0.95074375617844298</v>
      </c>
      <c r="L39" s="112">
        <f t="shared" si="0"/>
        <v>0.96626569181250066</v>
      </c>
      <c r="M39" s="112">
        <f t="shared" si="0"/>
        <v>0.98043590554480298</v>
      </c>
    </row>
    <row r="40" spans="1:13" x14ac:dyDescent="0.25">
      <c r="A40" s="465" t="s">
        <v>364</v>
      </c>
      <c r="B40" s="455">
        <v>8750.5820000000003</v>
      </c>
      <c r="C40" s="455">
        <v>10632.856851949491</v>
      </c>
      <c r="D40" s="455">
        <v>11622.925550305623</v>
      </c>
      <c r="E40" s="455">
        <v>12681.670272818363</v>
      </c>
      <c r="F40" s="455">
        <v>13410.08816934029</v>
      </c>
      <c r="H40" s="465" t="s">
        <v>364</v>
      </c>
      <c r="I40" s="112">
        <f t="shared" si="0"/>
        <v>7.9803272754396577</v>
      </c>
      <c r="J40" s="112">
        <f t="shared" si="0"/>
        <v>8.8050475466217435</v>
      </c>
      <c r="K40" s="112">
        <f t="shared" si="0"/>
        <v>9.0042021027577324</v>
      </c>
      <c r="L40" s="112">
        <f t="shared" si="0"/>
        <v>9.3018348725892981</v>
      </c>
      <c r="M40" s="112">
        <f t="shared" si="0"/>
        <v>9.4305709725514166</v>
      </c>
    </row>
    <row r="41" spans="1:13" x14ac:dyDescent="0.25">
      <c r="A41" s="465" t="s">
        <v>365</v>
      </c>
      <c r="B41" s="455">
        <v>239.21100000000001</v>
      </c>
      <c r="C41" s="455">
        <v>254.232</v>
      </c>
      <c r="D41" s="455">
        <v>273.101</v>
      </c>
      <c r="E41" s="455">
        <v>276.24299999999999</v>
      </c>
      <c r="F41" s="455">
        <v>284.202</v>
      </c>
      <c r="H41" s="465" t="s">
        <v>365</v>
      </c>
      <c r="I41" s="112">
        <f t="shared" si="0"/>
        <v>0.21815486877160814</v>
      </c>
      <c r="J41" s="112">
        <f t="shared" si="0"/>
        <v>0.21052901200887647</v>
      </c>
      <c r="K41" s="112">
        <f t="shared" si="0"/>
        <v>0.21156950440937641</v>
      </c>
      <c r="L41" s="112">
        <f t="shared" si="0"/>
        <v>0.20262053147811634</v>
      </c>
      <c r="M41" s="112">
        <f t="shared" si="0"/>
        <v>0.19986349811396578</v>
      </c>
    </row>
    <row r="42" spans="1:13" x14ac:dyDescent="0.25">
      <c r="A42" s="465" t="s">
        <v>366</v>
      </c>
      <c r="B42" s="455">
        <v>2751.0970000000002</v>
      </c>
      <c r="C42" s="455">
        <v>2711.8276538497821</v>
      </c>
      <c r="D42" s="455">
        <v>2880.3960535637325</v>
      </c>
      <c r="E42" s="455">
        <v>2999.3479082045151</v>
      </c>
      <c r="F42" s="455">
        <v>3126.7986731982787</v>
      </c>
      <c r="H42" s="465" t="s">
        <v>366</v>
      </c>
      <c r="I42" s="112">
        <f t="shared" si="0"/>
        <v>2.5089364829082474</v>
      </c>
      <c r="J42" s="112">
        <f t="shared" si="0"/>
        <v>2.2456590700751442</v>
      </c>
      <c r="K42" s="112">
        <f t="shared" si="0"/>
        <v>2.2314234131519202</v>
      </c>
      <c r="L42" s="112">
        <f t="shared" si="0"/>
        <v>2.1999814194320773</v>
      </c>
      <c r="M42" s="112">
        <f t="shared" si="0"/>
        <v>2.1989040215181976</v>
      </c>
    </row>
    <row r="43" spans="1:13" x14ac:dyDescent="0.25">
      <c r="A43" s="465" t="s">
        <v>367</v>
      </c>
      <c r="B43" s="455">
        <v>1785.1490000000001</v>
      </c>
      <c r="C43" s="455">
        <v>2141.001970038023</v>
      </c>
      <c r="D43" s="455">
        <v>2041.5063982445297</v>
      </c>
      <c r="E43" s="455">
        <v>2087.506437060078</v>
      </c>
      <c r="F43" s="455">
        <v>2144.9580591794133</v>
      </c>
      <c r="H43" s="465" t="s">
        <v>367</v>
      </c>
      <c r="I43" s="112">
        <f t="shared" si="0"/>
        <v>1.6280143715496673</v>
      </c>
      <c r="J43" s="112">
        <f t="shared" si="0"/>
        <v>1.7729594601040117</v>
      </c>
      <c r="K43" s="112">
        <f t="shared" si="0"/>
        <v>1.581541250032648</v>
      </c>
      <c r="L43" s="112">
        <f t="shared" si="0"/>
        <v>1.5311579433364901</v>
      </c>
      <c r="M43" s="112">
        <f t="shared" si="0"/>
        <v>1.5084299935093362</v>
      </c>
    </row>
    <row r="44" spans="1:13" x14ac:dyDescent="0.25">
      <c r="A44" s="464" t="s">
        <v>368</v>
      </c>
      <c r="B44" s="455">
        <v>3727.8</v>
      </c>
      <c r="C44" s="455">
        <v>4030.4266989192779</v>
      </c>
      <c r="D44" s="455">
        <v>4133.013666011786</v>
      </c>
      <c r="E44" s="455">
        <v>4342.9380451963534</v>
      </c>
      <c r="F44" s="455">
        <v>4533.2028077898876</v>
      </c>
      <c r="H44" s="464" t="s">
        <v>368</v>
      </c>
      <c r="I44" s="112">
        <f t="shared" si="0"/>
        <v>3.399666904142371</v>
      </c>
      <c r="J44" s="112">
        <f t="shared" si="0"/>
        <v>3.3375883087010014</v>
      </c>
      <c r="K44" s="112">
        <f t="shared" si="0"/>
        <v>3.201817836753778</v>
      </c>
      <c r="L44" s="112">
        <f t="shared" si="0"/>
        <v>3.1854867449825583</v>
      </c>
      <c r="M44" s="112">
        <f t="shared" si="0"/>
        <v>3.1879500173290074</v>
      </c>
    </row>
    <row r="45" spans="1:13" x14ac:dyDescent="0.25">
      <c r="A45" s="463" t="s">
        <v>51</v>
      </c>
      <c r="B45" s="455">
        <v>2030.7</v>
      </c>
      <c r="C45" s="455">
        <v>2230.7180106337278</v>
      </c>
      <c r="D45" s="455">
        <v>2365.0187469357238</v>
      </c>
      <c r="E45" s="455">
        <v>2456.751124772024</v>
      </c>
      <c r="F45" s="455">
        <v>2565.8818004253881</v>
      </c>
      <c r="H45" s="463" t="s">
        <v>51</v>
      </c>
      <c r="I45" s="112">
        <f t="shared" si="0"/>
        <v>1.8519511728745945</v>
      </c>
      <c r="J45" s="112">
        <f t="shared" si="0"/>
        <v>1.8472531343384198</v>
      </c>
      <c r="K45" s="112">
        <f t="shared" si="0"/>
        <v>1.8321640865763051</v>
      </c>
      <c r="L45" s="112">
        <f t="shared" si="0"/>
        <v>1.8019939640489269</v>
      </c>
      <c r="M45" s="112">
        <f t="shared" si="0"/>
        <v>1.8044423064580075</v>
      </c>
    </row>
    <row r="46" spans="1:13" x14ac:dyDescent="0.25">
      <c r="A46" s="464" t="s">
        <v>52</v>
      </c>
      <c r="B46" s="455">
        <v>916.49400000000003</v>
      </c>
      <c r="C46" s="455">
        <v>977.18403899999998</v>
      </c>
      <c r="D46" s="455">
        <v>1044.547814407362</v>
      </c>
      <c r="E46" s="455">
        <v>1103.2296850106673</v>
      </c>
      <c r="F46" s="455">
        <v>1150.6725582050531</v>
      </c>
      <c r="H46" s="464" t="s">
        <v>52</v>
      </c>
      <c r="I46" s="112">
        <f t="shared" si="0"/>
        <v>0.83582121348920491</v>
      </c>
      <c r="J46" s="112">
        <f t="shared" si="0"/>
        <v>0.80920415322033967</v>
      </c>
      <c r="K46" s="112">
        <f t="shared" si="0"/>
        <v>0.8092041531377141</v>
      </c>
      <c r="L46" s="112">
        <f t="shared" si="0"/>
        <v>0.80920416126126737</v>
      </c>
      <c r="M46" s="112">
        <f t="shared" si="0"/>
        <v>0.80920416698900011</v>
      </c>
    </row>
    <row r="47" spans="1:13" x14ac:dyDescent="0.25">
      <c r="A47" s="462" t="s">
        <v>53</v>
      </c>
      <c r="B47" s="457">
        <f>SUM(B48:B49)</f>
        <v>4039.7</v>
      </c>
      <c r="C47" s="457">
        <v>6441.2076802267193</v>
      </c>
      <c r="D47" s="457">
        <v>5778.9633515645664</v>
      </c>
      <c r="E47" s="457">
        <v>6034.0293776107865</v>
      </c>
      <c r="F47" s="457">
        <v>5547.0154627099628</v>
      </c>
      <c r="H47" s="462" t="s">
        <v>53</v>
      </c>
      <c r="I47" s="116">
        <f t="shared" si="0"/>
        <v>3.6841124504168503</v>
      </c>
      <c r="J47" s="116">
        <f t="shared" si="0"/>
        <v>5.3339512298299123</v>
      </c>
      <c r="K47" s="116">
        <f t="shared" si="0"/>
        <v>4.4769239669223628</v>
      </c>
      <c r="L47" s="116">
        <f t="shared" si="0"/>
        <v>4.4258795315937967</v>
      </c>
      <c r="M47" s="116">
        <f t="shared" si="0"/>
        <v>3.900908207786967</v>
      </c>
    </row>
    <row r="48" spans="1:13" x14ac:dyDescent="0.25">
      <c r="A48" s="463" t="s">
        <v>54</v>
      </c>
      <c r="B48" s="455">
        <v>3681.7</v>
      </c>
      <c r="C48" s="455">
        <v>5823.4503827401377</v>
      </c>
      <c r="D48" s="455">
        <v>5172.6012412474893</v>
      </c>
      <c r="E48" s="455">
        <v>5397.2525781684544</v>
      </c>
      <c r="F48" s="455">
        <v>4983.997131901685</v>
      </c>
      <c r="H48" s="463" t="s">
        <v>54</v>
      </c>
      <c r="I48" s="112">
        <f t="shared" si="0"/>
        <v>3.3576247762704452</v>
      </c>
      <c r="J48" s="112">
        <f t="shared" si="0"/>
        <v>4.8223876442029123</v>
      </c>
      <c r="K48" s="112">
        <f t="shared" si="0"/>
        <v>4.0071793260297719</v>
      </c>
      <c r="L48" s="112">
        <f t="shared" si="0"/>
        <v>3.9588122989908383</v>
      </c>
      <c r="M48" s="112">
        <f t="shared" si="0"/>
        <v>3.5049686538864728</v>
      </c>
    </row>
    <row r="49" spans="1:13" x14ac:dyDescent="0.25">
      <c r="A49" s="466" t="s">
        <v>55</v>
      </c>
      <c r="B49" s="458">
        <v>358</v>
      </c>
      <c r="C49" s="458">
        <v>617.75729748658159</v>
      </c>
      <c r="D49" s="458">
        <v>606.36211031707751</v>
      </c>
      <c r="E49" s="458">
        <v>636.77679944233159</v>
      </c>
      <c r="F49" s="458">
        <v>563.01833080827805</v>
      </c>
      <c r="H49" s="466" t="s">
        <v>55</v>
      </c>
      <c r="I49" s="118">
        <f t="shared" si="0"/>
        <v>0.32648767414640506</v>
      </c>
      <c r="J49" s="118">
        <f t="shared" si="0"/>
        <v>0.51156358562700055</v>
      </c>
      <c r="K49" s="118">
        <f t="shared" si="0"/>
        <v>0.46974464089259182</v>
      </c>
      <c r="L49" s="118">
        <f t="shared" si="0"/>
        <v>0.46706723260295879</v>
      </c>
      <c r="M49" s="118">
        <f t="shared" si="0"/>
        <v>0.39593955390049484</v>
      </c>
    </row>
    <row r="50" spans="1:13" x14ac:dyDescent="0.25">
      <c r="A50" s="467" t="s">
        <v>369</v>
      </c>
      <c r="B50" s="459">
        <f>B3-B28</f>
        <v>-2233.7999999999956</v>
      </c>
      <c r="C50" s="459">
        <f>C3-C28</f>
        <v>-7499.8844587409912</v>
      </c>
      <c r="D50" s="459">
        <f>D3-D28</f>
        <v>-5995.6871719321643</v>
      </c>
      <c r="E50" s="459">
        <f>E3-E28</f>
        <v>-6717.5467568334352</v>
      </c>
      <c r="F50" s="459">
        <f>F3-F28</f>
        <v>-6559.5041612754212</v>
      </c>
      <c r="H50" s="467" t="s">
        <v>369</v>
      </c>
      <c r="I50" s="119">
        <f t="shared" si="0"/>
        <v>-2.0371736494643526</v>
      </c>
      <c r="J50" s="119">
        <f t="shared" si="0"/>
        <v>-6.2106393580645554</v>
      </c>
      <c r="K50" s="119">
        <f t="shared" si="0"/>
        <v>-4.6448184501680467</v>
      </c>
      <c r="L50" s="119">
        <f t="shared" si="0"/>
        <v>-4.9272303518955685</v>
      </c>
      <c r="M50" s="119">
        <f t="shared" si="0"/>
        <v>-4.6129353331982914</v>
      </c>
    </row>
    <row r="51" spans="1:13" x14ac:dyDescent="0.25">
      <c r="A51" s="507" t="s">
        <v>370</v>
      </c>
      <c r="B51" s="507"/>
      <c r="C51" s="120"/>
      <c r="D51" s="120"/>
      <c r="E51" s="488" t="s">
        <v>371</v>
      </c>
      <c r="F51" s="488"/>
      <c r="H51" s="508" t="s">
        <v>56</v>
      </c>
      <c r="I51" s="508"/>
      <c r="J51" s="120"/>
      <c r="K51" s="120"/>
      <c r="L51" s="509" t="s">
        <v>371</v>
      </c>
      <c r="M51" s="509"/>
    </row>
    <row r="53" spans="1:13" x14ac:dyDescent="0.25">
      <c r="A53" s="94"/>
      <c r="B53" s="455"/>
      <c r="C53" s="455"/>
      <c r="D53" s="455"/>
      <c r="E53" s="455"/>
      <c r="F53" s="455"/>
      <c r="H53" s="117"/>
      <c r="I53" s="112"/>
      <c r="J53" s="112"/>
      <c r="K53" s="112"/>
      <c r="L53" s="112"/>
      <c r="M53" s="112"/>
    </row>
    <row r="54" spans="1:13" x14ac:dyDescent="0.25">
      <c r="A54" s="94"/>
      <c r="B54" s="455"/>
      <c r="C54" s="455"/>
      <c r="D54" s="455"/>
      <c r="E54" s="455"/>
      <c r="F54" s="455"/>
      <c r="H54" s="117"/>
      <c r="I54" s="112"/>
      <c r="J54" s="112"/>
      <c r="K54" s="112"/>
      <c r="L54" s="112"/>
      <c r="M54" s="112"/>
    </row>
    <row r="55" spans="1:13" x14ac:dyDescent="0.25">
      <c r="A55" s="121"/>
      <c r="B55" s="122"/>
      <c r="C55" s="122"/>
      <c r="D55" s="122"/>
      <c r="E55" s="122"/>
      <c r="F55" s="122"/>
      <c r="H55" s="121"/>
      <c r="I55" s="122"/>
      <c r="J55" s="122"/>
      <c r="K55" s="122"/>
      <c r="L55" s="122"/>
      <c r="M55" s="122"/>
    </row>
    <row r="57" spans="1:13" x14ac:dyDescent="0.25">
      <c r="A57" s="450" t="s">
        <v>24</v>
      </c>
      <c r="B57" s="450">
        <v>109651.91899999999</v>
      </c>
      <c r="C57" s="450">
        <v>120758.65343883383</v>
      </c>
      <c r="D57" s="450">
        <v>129083.34817080405</v>
      </c>
      <c r="E57" s="450">
        <v>136335.14727496167</v>
      </c>
      <c r="F57" s="450">
        <v>142198.05151110829</v>
      </c>
      <c r="G57" s="450"/>
      <c r="H57" s="450"/>
      <c r="I57" s="450"/>
      <c r="J57" s="450"/>
      <c r="K57" s="450"/>
      <c r="L57" s="450"/>
      <c r="M57" s="450"/>
    </row>
    <row r="58" spans="1:13" x14ac:dyDescent="0.25">
      <c r="B58" s="460"/>
      <c r="C58" s="460"/>
      <c r="D58" s="460"/>
      <c r="E58" s="460"/>
      <c r="F58" s="460"/>
      <c r="I58" s="105"/>
      <c r="J58" s="105"/>
      <c r="K58" s="105"/>
      <c r="L58" s="105"/>
      <c r="M58" s="105"/>
    </row>
  </sheetData>
  <mergeCells count="6">
    <mergeCell ref="A1:F1"/>
    <mergeCell ref="H1:M1"/>
    <mergeCell ref="A51:B51"/>
    <mergeCell ref="E51:F51"/>
    <mergeCell ref="H51:I51"/>
    <mergeCell ref="L51:M51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B8F6-31D4-467C-8F3F-8A5A104FD821}">
  <dimension ref="A1:I16"/>
  <sheetViews>
    <sheetView showGridLines="0" workbookViewId="0"/>
  </sheetViews>
  <sheetFormatPr defaultColWidth="9.140625" defaultRowHeight="15" x14ac:dyDescent="0.25"/>
  <cols>
    <col min="1" max="1" width="47.28515625" style="85" bestFit="1" customWidth="1"/>
    <col min="2" max="16384" width="9.140625" style="85"/>
  </cols>
  <sheetData>
    <row r="1" spans="1:9" x14ac:dyDescent="0.25">
      <c r="F1" s="132" t="s">
        <v>127</v>
      </c>
      <c r="I1" s="86" t="s">
        <v>104</v>
      </c>
    </row>
    <row r="2" spans="1:9" x14ac:dyDescent="0.25">
      <c r="A2" s="131" t="s">
        <v>115</v>
      </c>
      <c r="B2" s="132">
        <v>-7499.8844587410085</v>
      </c>
      <c r="C2" s="133">
        <v>-7499.4609640555091</v>
      </c>
      <c r="D2" s="134">
        <v>0</v>
      </c>
      <c r="E2" s="134">
        <v>0</v>
      </c>
      <c r="F2" s="134">
        <v>-7499.4609640555091</v>
      </c>
      <c r="G2" s="135"/>
    </row>
    <row r="3" spans="1:9" x14ac:dyDescent="0.25">
      <c r="A3" s="136" t="s">
        <v>116</v>
      </c>
      <c r="B3" s="137">
        <v>-595.49153769949953</v>
      </c>
      <c r="C3" s="133">
        <v>-7499.4609640555091</v>
      </c>
      <c r="D3" s="134">
        <v>0</v>
      </c>
      <c r="E3" s="134">
        <v>-6903.9694263560095</v>
      </c>
      <c r="F3" s="134">
        <v>-595.49153769949953</v>
      </c>
      <c r="G3" s="135"/>
    </row>
    <row r="4" spans="1:9" x14ac:dyDescent="0.25">
      <c r="A4" s="136" t="s">
        <v>117</v>
      </c>
      <c r="B4" s="137">
        <v>-405.63543647970801</v>
      </c>
      <c r="C4" s="133">
        <v>-6903.9694263560095</v>
      </c>
      <c r="D4" s="134">
        <v>0</v>
      </c>
      <c r="E4" s="134">
        <v>-6498.3339898763015</v>
      </c>
      <c r="F4" s="134">
        <v>-405.63543647970801</v>
      </c>
      <c r="G4" s="135"/>
    </row>
    <row r="5" spans="1:9" x14ac:dyDescent="0.25">
      <c r="A5" s="136" t="s">
        <v>118</v>
      </c>
      <c r="B5" s="137">
        <v>-363.47378704855964</v>
      </c>
      <c r="C5" s="133">
        <v>-6498.3339898763015</v>
      </c>
      <c r="D5" s="134">
        <v>0</v>
      </c>
      <c r="E5" s="134">
        <v>-6134.8602028277419</v>
      </c>
      <c r="F5" s="134">
        <v>-363.47378704855964</v>
      </c>
      <c r="G5" s="135"/>
    </row>
    <row r="6" spans="1:9" x14ac:dyDescent="0.25">
      <c r="A6" s="136" t="s">
        <v>119</v>
      </c>
      <c r="B6" s="137">
        <v>-201.23756439685712</v>
      </c>
      <c r="C6" s="133">
        <v>-6134.8602028277419</v>
      </c>
      <c r="D6" s="134">
        <v>0</v>
      </c>
      <c r="E6" s="134">
        <v>-5933.6226384308848</v>
      </c>
      <c r="F6" s="134">
        <v>-201.23756439685712</v>
      </c>
      <c r="G6" s="135"/>
    </row>
    <row r="7" spans="1:9" x14ac:dyDescent="0.25">
      <c r="A7" s="136" t="s">
        <v>120</v>
      </c>
      <c r="B7" s="137">
        <v>-103.66917100999999</v>
      </c>
      <c r="C7" s="133">
        <v>-5933.6226384308848</v>
      </c>
      <c r="D7" s="134">
        <v>0</v>
      </c>
      <c r="E7" s="134">
        <v>-5829.9534674208844</v>
      </c>
      <c r="F7" s="134">
        <v>-103.66917100999999</v>
      </c>
      <c r="G7" s="135"/>
    </row>
    <row r="8" spans="1:9" x14ac:dyDescent="0.25">
      <c r="A8" s="136" t="s">
        <v>26</v>
      </c>
      <c r="B8" s="137">
        <v>75.66205774545233</v>
      </c>
      <c r="C8" s="133">
        <v>-5829.9534674208844</v>
      </c>
      <c r="D8" s="134">
        <v>0</v>
      </c>
      <c r="E8" s="134">
        <v>-5829.9534674208844</v>
      </c>
      <c r="F8" s="134">
        <v>-75.66205774545233</v>
      </c>
      <c r="G8" s="135"/>
    </row>
    <row r="9" spans="1:9" x14ac:dyDescent="0.25">
      <c r="A9" s="136" t="s">
        <v>58</v>
      </c>
      <c r="B9" s="137">
        <v>89.081898599507895</v>
      </c>
      <c r="C9" s="133">
        <v>-5905.6155251663367</v>
      </c>
      <c r="D9" s="134">
        <v>0</v>
      </c>
      <c r="E9" s="134">
        <v>-5905.6155251663367</v>
      </c>
      <c r="F9" s="134">
        <v>-89.081898599507895</v>
      </c>
      <c r="G9" s="135"/>
    </row>
    <row r="10" spans="1:9" x14ac:dyDescent="0.25">
      <c r="A10" s="136" t="s">
        <v>17</v>
      </c>
      <c r="B10" s="137">
        <v>93.426551579858</v>
      </c>
      <c r="C10" s="133">
        <v>-5994.6974237658451</v>
      </c>
      <c r="D10" s="134">
        <v>0</v>
      </c>
      <c r="E10" s="134">
        <v>-5994.6974237658451</v>
      </c>
      <c r="F10" s="134">
        <v>-93.426551579858</v>
      </c>
      <c r="G10" s="135"/>
    </row>
    <row r="11" spans="1:9" x14ac:dyDescent="0.25">
      <c r="A11" s="136" t="s">
        <v>121</v>
      </c>
      <c r="B11" s="137">
        <v>158.33369696325508</v>
      </c>
      <c r="C11" s="133">
        <v>-6088.123975345703</v>
      </c>
      <c r="D11" s="134">
        <v>0</v>
      </c>
      <c r="E11" s="134">
        <v>-6088.123975345703</v>
      </c>
      <c r="F11" s="134">
        <v>-158.33369696325508</v>
      </c>
      <c r="G11" s="135"/>
    </row>
    <row r="12" spans="1:9" x14ac:dyDescent="0.25">
      <c r="A12" s="136" t="s">
        <v>122</v>
      </c>
      <c r="B12" s="137">
        <v>207</v>
      </c>
      <c r="C12" s="133">
        <v>-6246.4576723089576</v>
      </c>
      <c r="D12" s="134">
        <v>0</v>
      </c>
      <c r="E12" s="134">
        <v>-6246.4576723089576</v>
      </c>
      <c r="F12" s="134">
        <v>-207</v>
      </c>
      <c r="G12" s="135"/>
    </row>
    <row r="13" spans="1:9" x14ac:dyDescent="0.25">
      <c r="A13" s="136" t="s">
        <v>123</v>
      </c>
      <c r="B13" s="137">
        <v>232.08378027173012</v>
      </c>
      <c r="C13" s="133">
        <v>-6453.4576723089576</v>
      </c>
      <c r="D13" s="134">
        <v>0</v>
      </c>
      <c r="E13" s="134">
        <v>-6453.4576723089576</v>
      </c>
      <c r="F13" s="134">
        <v>-232.08378027173012</v>
      </c>
      <c r="G13" s="135"/>
    </row>
    <row r="14" spans="1:9" x14ac:dyDescent="0.25">
      <c r="A14" s="136" t="s">
        <v>124</v>
      </c>
      <c r="B14" s="137">
        <v>287.91810140049211</v>
      </c>
      <c r="C14" s="133">
        <v>-6685.5414525806882</v>
      </c>
      <c r="D14" s="134">
        <v>0</v>
      </c>
      <c r="E14" s="134">
        <v>-6685.5414525806882</v>
      </c>
      <c r="F14" s="134">
        <v>-287.91810140049211</v>
      </c>
      <c r="G14" s="135"/>
    </row>
    <row r="15" spans="1:9" x14ac:dyDescent="0.25">
      <c r="A15" s="136" t="s">
        <v>125</v>
      </c>
      <c r="B15" s="137">
        <v>562.36844639883179</v>
      </c>
      <c r="C15" s="133">
        <v>-6973.4595539811799</v>
      </c>
      <c r="D15" s="134">
        <v>0</v>
      </c>
      <c r="E15" s="134">
        <v>-6973.4595539811799</v>
      </c>
      <c r="F15" s="134">
        <v>-562.36844639883179</v>
      </c>
      <c r="G15" s="135"/>
    </row>
    <row r="16" spans="1:9" ht="15.75" thickBot="1" x14ac:dyDescent="0.3">
      <c r="A16" s="138" t="s">
        <v>126</v>
      </c>
      <c r="B16" s="139">
        <v>-7535.8280003800119</v>
      </c>
      <c r="C16" s="140">
        <v>-7535.8280003800119</v>
      </c>
      <c r="D16" s="141">
        <v>0</v>
      </c>
      <c r="E16" s="141">
        <v>0</v>
      </c>
      <c r="F16" s="141">
        <v>-7535.8280003800119</v>
      </c>
      <c r="G16" s="13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DD1F-A2EA-4E5C-B3AB-C4A2CA5CCAFC}">
  <dimension ref="A1:F3"/>
  <sheetViews>
    <sheetView showGridLines="0" workbookViewId="0"/>
  </sheetViews>
  <sheetFormatPr defaultColWidth="8.85546875" defaultRowHeight="15" x14ac:dyDescent="0.25"/>
  <cols>
    <col min="1" max="1" width="35.7109375" style="88" customWidth="1"/>
    <col min="2" max="3" width="8.85546875" style="88"/>
    <col min="4" max="4" width="8.85546875" style="88" customWidth="1"/>
    <col min="5" max="16384" width="8.85546875" style="88"/>
  </cols>
  <sheetData>
    <row r="1" spans="1:6" x14ac:dyDescent="0.25">
      <c r="A1" s="87"/>
      <c r="B1" s="87">
        <v>2024</v>
      </c>
      <c r="C1" s="87">
        <v>2025</v>
      </c>
      <c r="D1" s="87">
        <v>2026</v>
      </c>
      <c r="F1" s="89" t="s">
        <v>105</v>
      </c>
    </row>
    <row r="2" spans="1:6" x14ac:dyDescent="0.25">
      <c r="A2" s="142" t="s">
        <v>128</v>
      </c>
      <c r="B2" s="143">
        <v>-4.7353070904430741</v>
      </c>
      <c r="C2" s="143">
        <v>-5.1509442696150218</v>
      </c>
      <c r="D2" s="143">
        <v>-4.934132521391235</v>
      </c>
    </row>
    <row r="3" spans="1:6" x14ac:dyDescent="0.25">
      <c r="A3" s="142" t="s">
        <v>18</v>
      </c>
      <c r="B3" s="143">
        <v>-4.6448184501680503</v>
      </c>
      <c r="C3" s="143">
        <v>-4.9272303518955498</v>
      </c>
      <c r="D3" s="143">
        <v>-4.6129353331983003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CC64-EB4A-47B0-A9CB-26784419AD4F}">
  <dimension ref="A1:G9"/>
  <sheetViews>
    <sheetView showGridLines="0" workbookViewId="0">
      <selection sqref="A1:G1"/>
    </sheetView>
  </sheetViews>
  <sheetFormatPr defaultRowHeight="12.75" x14ac:dyDescent="0.2"/>
  <cols>
    <col min="1" max="1" width="45.5703125" customWidth="1"/>
  </cols>
  <sheetData>
    <row r="1" spans="1:7" ht="18" customHeight="1" x14ac:dyDescent="0.2">
      <c r="A1" s="481" t="s">
        <v>162</v>
      </c>
      <c r="B1" s="481"/>
      <c r="C1" s="481"/>
      <c r="D1" s="481"/>
      <c r="E1" s="481"/>
      <c r="F1" s="481"/>
      <c r="G1" s="481"/>
    </row>
    <row r="2" spans="1:7" x14ac:dyDescent="0.2">
      <c r="A2" s="229"/>
      <c r="B2" s="125" t="s">
        <v>163</v>
      </c>
      <c r="C2" s="125" t="s">
        <v>164</v>
      </c>
      <c r="D2" s="125" t="s">
        <v>165</v>
      </c>
      <c r="E2" s="125" t="s">
        <v>166</v>
      </c>
      <c r="F2" s="125" t="s">
        <v>167</v>
      </c>
      <c r="G2" s="125" t="s">
        <v>168</v>
      </c>
    </row>
    <row r="3" spans="1:7" x14ac:dyDescent="0.2">
      <c r="A3" s="230" t="s">
        <v>169</v>
      </c>
      <c r="B3" s="231">
        <v>-5.4</v>
      </c>
      <c r="C3" s="231">
        <v>-2</v>
      </c>
      <c r="D3" s="231">
        <v>-6.3</v>
      </c>
      <c r="E3" s="231">
        <v>-3.9</v>
      </c>
      <c r="F3" s="231">
        <v>-3.2</v>
      </c>
      <c r="G3" s="231">
        <v>-2.2000000000000002</v>
      </c>
    </row>
    <row r="4" spans="1:7" ht="24" x14ac:dyDescent="0.2">
      <c r="A4" s="230" t="s">
        <v>170</v>
      </c>
      <c r="B4" s="231">
        <v>-5.4</v>
      </c>
      <c r="C4" s="231">
        <v>-2</v>
      </c>
      <c r="D4" s="231">
        <v>-6.3</v>
      </c>
      <c r="E4" s="231">
        <v>-4.7</v>
      </c>
      <c r="F4" s="231">
        <v>-5.2</v>
      </c>
      <c r="G4" s="231">
        <v>-4.9000000000000004</v>
      </c>
    </row>
    <row r="5" spans="1:7" ht="24" x14ac:dyDescent="0.2">
      <c r="A5" s="232" t="s">
        <v>171</v>
      </c>
      <c r="B5" s="233">
        <v>0</v>
      </c>
      <c r="C5" s="233">
        <v>0</v>
      </c>
      <c r="D5" s="233">
        <v>0</v>
      </c>
      <c r="E5" s="233">
        <v>0.8</v>
      </c>
      <c r="F5" s="233">
        <v>2</v>
      </c>
      <c r="G5" s="233">
        <v>2.7</v>
      </c>
    </row>
    <row r="6" spans="1:7" x14ac:dyDescent="0.2">
      <c r="A6" s="230" t="s">
        <v>172</v>
      </c>
      <c r="B6" s="231">
        <v>61</v>
      </c>
      <c r="C6" s="231">
        <v>57.8</v>
      </c>
      <c r="D6" s="231">
        <v>58.7</v>
      </c>
      <c r="E6" s="231">
        <v>58.5</v>
      </c>
      <c r="F6" s="231">
        <v>57.1</v>
      </c>
      <c r="G6" s="231">
        <v>57.7</v>
      </c>
    </row>
    <row r="7" spans="1:7" ht="24" x14ac:dyDescent="0.2">
      <c r="A7" s="230" t="s">
        <v>173</v>
      </c>
      <c r="B7" s="231">
        <v>61</v>
      </c>
      <c r="C7" s="231">
        <v>57.8</v>
      </c>
      <c r="D7" s="231">
        <v>58.7</v>
      </c>
      <c r="E7" s="231">
        <v>59.3</v>
      </c>
      <c r="F7" s="231">
        <v>59.8</v>
      </c>
      <c r="G7" s="231">
        <v>63.1</v>
      </c>
    </row>
    <row r="8" spans="1:7" ht="13.5" thickBot="1" x14ac:dyDescent="0.25">
      <c r="A8" s="234" t="s">
        <v>174</v>
      </c>
      <c r="B8" s="235">
        <v>0</v>
      </c>
      <c r="C8" s="235">
        <v>0</v>
      </c>
      <c r="D8" s="235">
        <v>0</v>
      </c>
      <c r="E8" s="235">
        <v>-0.8</v>
      </c>
      <c r="F8" s="235">
        <v>-2.7</v>
      </c>
      <c r="G8" s="235">
        <v>-5.4</v>
      </c>
    </row>
    <row r="9" spans="1:7" x14ac:dyDescent="0.2">
      <c r="A9" s="222" t="s">
        <v>175</v>
      </c>
      <c r="B9" s="126"/>
      <c r="C9" s="126"/>
      <c r="D9" s="126"/>
      <c r="E9" s="126"/>
      <c r="F9" s="482" t="s">
        <v>176</v>
      </c>
      <c r="G9" s="482"/>
    </row>
  </sheetData>
  <mergeCells count="2">
    <mergeCell ref="A1:G1"/>
    <mergeCell ref="F9:G9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1FBF-6087-474D-A00F-CBDA52C81AFA}">
  <dimension ref="A2:O48"/>
  <sheetViews>
    <sheetView showGridLines="0" zoomScaleNormal="100" workbookViewId="0"/>
  </sheetViews>
  <sheetFormatPr defaultColWidth="9.140625" defaultRowHeight="12.75" x14ac:dyDescent="0.2"/>
  <cols>
    <col min="1" max="1" width="28.85546875" style="51" customWidth="1"/>
    <col min="2" max="16384" width="9.140625" style="51"/>
  </cols>
  <sheetData>
    <row r="2" spans="1:8" x14ac:dyDescent="0.2">
      <c r="A2" s="55" t="s">
        <v>7</v>
      </c>
      <c r="B2" s="262">
        <v>2022</v>
      </c>
      <c r="C2" s="262">
        <v>2023</v>
      </c>
      <c r="D2" s="262">
        <v>2024</v>
      </c>
      <c r="E2" s="262">
        <v>2025</v>
      </c>
      <c r="F2" s="262">
        <v>2026</v>
      </c>
      <c r="H2" s="52" t="s">
        <v>278</v>
      </c>
    </row>
    <row r="3" spans="1:8" x14ac:dyDescent="0.2">
      <c r="A3" s="261" t="s">
        <v>214</v>
      </c>
      <c r="B3" s="53">
        <v>-2.0371554000000001</v>
      </c>
      <c r="C3" s="53">
        <v>-6.0871208000000001</v>
      </c>
      <c r="D3" s="53">
        <v>-4.7879830999999999</v>
      </c>
      <c r="E3" s="53"/>
      <c r="F3" s="53"/>
    </row>
    <row r="4" spans="1:8" x14ac:dyDescent="0.2">
      <c r="A4" s="261" t="s">
        <v>213</v>
      </c>
      <c r="B4" s="53">
        <v>-2.0371563219062203</v>
      </c>
      <c r="C4" s="53">
        <v>-6.2971197561965244</v>
      </c>
      <c r="D4" s="53">
        <v>-4.74</v>
      </c>
      <c r="E4" s="53">
        <v>-5.15</v>
      </c>
      <c r="F4" s="53">
        <v>-4.93</v>
      </c>
    </row>
    <row r="5" spans="1:8" ht="15" customHeight="1" x14ac:dyDescent="0.2">
      <c r="A5" s="261" t="s">
        <v>0</v>
      </c>
      <c r="B5" s="53">
        <v>-2.0371740024568661</v>
      </c>
      <c r="C5" s="53">
        <v>-6.2106404342168871</v>
      </c>
      <c r="D5" s="53">
        <v>-4.6448192550018028</v>
      </c>
      <c r="E5" s="53">
        <v>-4.9272312056644196</v>
      </c>
      <c r="F5" s="53">
        <v>-4.61293613250748</v>
      </c>
    </row>
    <row r="6" spans="1:8" x14ac:dyDescent="0.2">
      <c r="A6" s="261" t="s">
        <v>215</v>
      </c>
      <c r="B6" s="53">
        <v>-3.44492784592599</v>
      </c>
      <c r="C6" s="53">
        <v>-4.9562547998805799</v>
      </c>
      <c r="D6" s="53">
        <v>-3.05610479322725</v>
      </c>
      <c r="E6" s="53"/>
      <c r="F6" s="53"/>
    </row>
    <row r="7" spans="1:8" x14ac:dyDescent="0.2">
      <c r="A7" s="261" t="s">
        <v>216</v>
      </c>
      <c r="B7" s="53">
        <v>-3.5449999999999999</v>
      </c>
      <c r="C7" s="53">
        <v>-5.0780000000000003</v>
      </c>
      <c r="D7" s="53">
        <v>-4.08</v>
      </c>
      <c r="E7" s="53">
        <v>-4.4379999999999997</v>
      </c>
      <c r="F7" s="53"/>
    </row>
    <row r="8" spans="1:8" x14ac:dyDescent="0.2">
      <c r="A8" s="261" t="s">
        <v>217</v>
      </c>
      <c r="B8" s="56">
        <v>-3.2903547317610435</v>
      </c>
      <c r="C8" s="56">
        <v>-6.1108572073565517</v>
      </c>
      <c r="D8" s="57">
        <v>-6.5718592630452575</v>
      </c>
      <c r="E8" s="53">
        <v>-4.90752401644359</v>
      </c>
      <c r="F8" s="53"/>
    </row>
    <row r="9" spans="1:8" x14ac:dyDescent="0.2">
      <c r="H9" s="52"/>
    </row>
    <row r="10" spans="1:8" x14ac:dyDescent="0.2">
      <c r="F10" s="58"/>
    </row>
    <row r="11" spans="1:8" x14ac:dyDescent="0.2">
      <c r="A11" s="55" t="s">
        <v>1</v>
      </c>
      <c r="B11" s="262">
        <v>2022</v>
      </c>
      <c r="C11" s="262">
        <v>2023</v>
      </c>
      <c r="D11" s="262">
        <v>2024</v>
      </c>
      <c r="E11" s="262">
        <v>2025</v>
      </c>
      <c r="F11" s="262">
        <v>2026</v>
      </c>
    </row>
    <row r="12" spans="1:8" x14ac:dyDescent="0.2">
      <c r="A12" s="51" t="s">
        <v>214</v>
      </c>
      <c r="B12" s="53">
        <v>-2.044</v>
      </c>
      <c r="C12" s="53">
        <v>-5.8211000000000004</v>
      </c>
      <c r="D12" s="263">
        <v>-4.5204000000000004</v>
      </c>
      <c r="E12" s="263"/>
      <c r="F12" s="263"/>
    </row>
    <row r="13" spans="1:8" x14ac:dyDescent="0.2">
      <c r="A13" s="51" t="s">
        <v>213</v>
      </c>
      <c r="B13" s="53">
        <v>-0.80735901814662725</v>
      </c>
      <c r="C13" s="53">
        <v>-4.320978161853116</v>
      </c>
      <c r="D13" s="53">
        <v>-4.2891395375535701</v>
      </c>
      <c r="E13" s="53">
        <v>-5.1290027724227381</v>
      </c>
      <c r="F13" s="263">
        <v>-5.117025313083948</v>
      </c>
    </row>
    <row r="14" spans="1:8" x14ac:dyDescent="0.2">
      <c r="A14" s="51" t="s">
        <v>0</v>
      </c>
      <c r="B14" s="53">
        <v>-1.0454376911422569</v>
      </c>
      <c r="C14" s="53">
        <v>-4.2713815497722987</v>
      </c>
      <c r="D14" s="53">
        <v>-4.5935363666022964</v>
      </c>
      <c r="E14" s="53">
        <v>-5.0708545396379945</v>
      </c>
      <c r="F14" s="263">
        <v>-4.8107335709076615</v>
      </c>
    </row>
    <row r="15" spans="1:8" x14ac:dyDescent="0.2">
      <c r="A15" s="51" t="s">
        <v>215</v>
      </c>
      <c r="B15" s="53">
        <v>-1.970347559337684</v>
      </c>
      <c r="C15" s="53">
        <v>-3.0750016072442401</v>
      </c>
      <c r="D15" s="263">
        <v>-3.2626202635106498</v>
      </c>
      <c r="E15" s="263"/>
      <c r="F15" s="263"/>
      <c r="G15" s="54"/>
    </row>
    <row r="16" spans="1:8" x14ac:dyDescent="0.2">
      <c r="A16" s="51" t="s">
        <v>216</v>
      </c>
      <c r="B16" s="263">
        <v>-1.423</v>
      </c>
      <c r="C16" s="263">
        <v>-2.8879999999999999</v>
      </c>
      <c r="D16" s="263">
        <v>-3.9430000000000001</v>
      </c>
      <c r="E16" s="263">
        <v>-4.3840000000000003</v>
      </c>
      <c r="F16" s="263"/>
    </row>
    <row r="17" spans="1:8" x14ac:dyDescent="0.2">
      <c r="A17" s="51" t="s">
        <v>217</v>
      </c>
      <c r="B17" s="264">
        <v>-5.7081290376219727</v>
      </c>
      <c r="C17" s="264">
        <v>-4.2791973169329225</v>
      </c>
      <c r="D17" s="264">
        <v>-5.6655455537543276</v>
      </c>
      <c r="E17" s="264">
        <v>-4.7972923135599528</v>
      </c>
      <c r="F17" s="264"/>
    </row>
    <row r="18" spans="1:8" x14ac:dyDescent="0.2">
      <c r="A18" s="59"/>
    </row>
    <row r="19" spans="1:8" x14ac:dyDescent="0.2">
      <c r="F19" s="60"/>
      <c r="G19" s="60"/>
    </row>
    <row r="20" spans="1:8" ht="13.5" x14ac:dyDescent="0.25">
      <c r="A20" s="55"/>
      <c r="B20" s="58"/>
      <c r="C20" s="58"/>
      <c r="D20" s="58"/>
      <c r="E20" s="58"/>
      <c r="F20" s="61"/>
      <c r="G20" s="61"/>
    </row>
    <row r="21" spans="1:8" x14ac:dyDescent="0.2">
      <c r="B21" s="53"/>
      <c r="C21" s="53"/>
      <c r="D21" s="53"/>
      <c r="E21" s="53"/>
      <c r="F21" s="62"/>
      <c r="G21" s="62"/>
      <c r="H21" s="52" t="s">
        <v>279</v>
      </c>
    </row>
    <row r="22" spans="1:8" x14ac:dyDescent="0.2">
      <c r="B22" s="53"/>
      <c r="C22" s="53"/>
      <c r="D22" s="53"/>
      <c r="E22" s="53"/>
      <c r="F22" s="62"/>
      <c r="G22" s="62"/>
    </row>
    <row r="23" spans="1:8" x14ac:dyDescent="0.2">
      <c r="B23" s="53"/>
      <c r="C23" s="53"/>
      <c r="D23" s="53"/>
      <c r="E23" s="53"/>
    </row>
    <row r="24" spans="1:8" x14ac:dyDescent="0.2">
      <c r="B24" s="53"/>
      <c r="C24" s="53"/>
      <c r="D24" s="53"/>
      <c r="E24" s="53"/>
    </row>
    <row r="25" spans="1:8" x14ac:dyDescent="0.2">
      <c r="B25" s="53"/>
      <c r="C25" s="53"/>
      <c r="D25" s="53"/>
      <c r="E25" s="53"/>
    </row>
    <row r="26" spans="1:8" x14ac:dyDescent="0.2">
      <c r="B26" s="53"/>
      <c r="C26" s="53"/>
      <c r="D26" s="53"/>
      <c r="E26" s="53"/>
    </row>
    <row r="27" spans="1:8" x14ac:dyDescent="0.2">
      <c r="A27"/>
      <c r="B27" s="53"/>
      <c r="C27" s="53"/>
      <c r="D27" s="53"/>
      <c r="E27" s="53"/>
      <c r="H27" s="52"/>
    </row>
    <row r="28" spans="1:8" x14ac:dyDescent="0.2">
      <c r="H28" s="52"/>
    </row>
    <row r="29" spans="1:8" x14ac:dyDescent="0.2">
      <c r="H29" s="52"/>
    </row>
    <row r="30" spans="1:8" x14ac:dyDescent="0.2">
      <c r="H30" s="52"/>
    </row>
    <row r="31" spans="1:8" x14ac:dyDescent="0.2">
      <c r="H31" s="52"/>
    </row>
    <row r="32" spans="1:8" x14ac:dyDescent="0.2">
      <c r="H32" s="52"/>
    </row>
    <row r="33" spans="1:15" x14ac:dyDescent="0.2">
      <c r="H33" s="52"/>
    </row>
    <row r="34" spans="1:15" x14ac:dyDescent="0.2">
      <c r="H34" s="52"/>
    </row>
    <row r="36" spans="1:15" ht="16.5" customHeight="1" x14ac:dyDescent="0.2">
      <c r="B36" s="64"/>
      <c r="C36" s="64"/>
      <c r="D36" s="64"/>
      <c r="E36" s="64"/>
      <c r="F36" s="64"/>
      <c r="G36" s="64"/>
      <c r="H36" s="64"/>
      <c r="I36" s="64"/>
      <c r="J36" s="64"/>
      <c r="K36" s="65"/>
      <c r="L36" s="63"/>
      <c r="M36" s="3"/>
      <c r="N36" s="1"/>
      <c r="O36" s="62"/>
    </row>
    <row r="37" spans="1:15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3"/>
      <c r="M37" s="3"/>
      <c r="N37" s="1"/>
    </row>
    <row r="38" spans="1:15" x14ac:dyDescent="0.2">
      <c r="B38" s="66"/>
      <c r="C38" s="66"/>
      <c r="D38" s="66"/>
      <c r="E38" s="66"/>
      <c r="F38" s="67"/>
      <c r="G38" s="67"/>
      <c r="H38" s="67"/>
      <c r="I38" s="67"/>
      <c r="J38" s="67"/>
      <c r="K38" s="67"/>
      <c r="L38" s="63"/>
      <c r="M38" s="3"/>
      <c r="N38" s="1"/>
    </row>
    <row r="39" spans="1:15" x14ac:dyDescent="0.2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8"/>
      <c r="M39" s="3"/>
      <c r="N39" s="1"/>
    </row>
    <row r="40" spans="1:15" x14ac:dyDescent="0.2">
      <c r="B40" s="66"/>
      <c r="C40" s="66"/>
      <c r="D40" s="66"/>
      <c r="E40" s="66"/>
      <c r="F40" s="67"/>
      <c r="G40" s="67"/>
      <c r="H40" s="67"/>
      <c r="I40" s="67"/>
      <c r="J40" s="67"/>
      <c r="K40" s="67"/>
      <c r="L40" s="65"/>
      <c r="M40" s="3"/>
      <c r="N40" s="1"/>
    </row>
    <row r="41" spans="1:15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3"/>
      <c r="M41" s="3"/>
      <c r="N41" s="1"/>
    </row>
    <row r="42" spans="1:15" x14ac:dyDescent="0.2">
      <c r="B42" s="66"/>
      <c r="C42" s="66"/>
      <c r="D42" s="66"/>
      <c r="E42" s="66"/>
      <c r="F42" s="67"/>
      <c r="G42" s="67"/>
      <c r="H42" s="67"/>
      <c r="I42" s="67"/>
      <c r="J42" s="67"/>
      <c r="K42" s="67"/>
      <c r="L42" s="65"/>
      <c r="M42" s="69"/>
    </row>
    <row r="43" spans="1:15" s="1" customFormat="1" x14ac:dyDescent="0.2">
      <c r="A43" s="70"/>
    </row>
    <row r="44" spans="1:15" s="1" customFormat="1" x14ac:dyDescent="0.2">
      <c r="A44" s="51"/>
    </row>
    <row r="45" spans="1:15" s="1" customFormat="1" x14ac:dyDescent="0.2">
      <c r="A45" s="51"/>
    </row>
    <row r="46" spans="1:15" s="1" customFormat="1" x14ac:dyDescent="0.2">
      <c r="A46" s="51"/>
    </row>
    <row r="47" spans="1:15" s="1" customFormat="1" x14ac:dyDescent="0.2">
      <c r="A47" s="51"/>
    </row>
    <row r="48" spans="1:15" s="1" customFormat="1" x14ac:dyDescent="0.2">
      <c r="A48" s="51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88C4-7B76-48B5-B8C9-5B5637831FDC}">
  <dimension ref="A2:O39"/>
  <sheetViews>
    <sheetView showGridLines="0" workbookViewId="0"/>
  </sheetViews>
  <sheetFormatPr defaultRowHeight="12.75" x14ac:dyDescent="0.2"/>
  <cols>
    <col min="1" max="1" width="37.5703125" customWidth="1"/>
  </cols>
  <sheetData>
    <row r="2" spans="1:15" x14ac:dyDescent="0.2">
      <c r="A2" s="389" t="s">
        <v>57</v>
      </c>
      <c r="B2" s="390">
        <v>2016</v>
      </c>
      <c r="C2" s="390">
        <v>2017</v>
      </c>
      <c r="D2" s="390">
        <v>2018</v>
      </c>
      <c r="E2" s="390">
        <v>2019</v>
      </c>
      <c r="F2" s="390">
        <v>2020</v>
      </c>
      <c r="G2" s="390">
        <v>2021</v>
      </c>
      <c r="H2" s="390">
        <v>2022</v>
      </c>
      <c r="I2" s="390">
        <v>2023</v>
      </c>
      <c r="J2" s="390">
        <v>2024</v>
      </c>
      <c r="K2" s="390">
        <v>2025</v>
      </c>
      <c r="L2" s="390">
        <v>2026</v>
      </c>
    </row>
    <row r="3" spans="1:15" x14ac:dyDescent="0.2">
      <c r="A3" s="376" t="s">
        <v>289</v>
      </c>
      <c r="B3" s="377">
        <v>0.58955191538881024</v>
      </c>
      <c r="C3" s="377">
        <v>-0.81339819115138567</v>
      </c>
      <c r="D3" s="377">
        <v>-2.0534901544304702</v>
      </c>
      <c r="E3" s="377">
        <v>-1.4287243386547956</v>
      </c>
      <c r="F3" s="377">
        <v>10.873225678613366</v>
      </c>
      <c r="G3" s="377">
        <v>2.1873884364953398</v>
      </c>
      <c r="H3" s="377">
        <v>-3.2399137009970431</v>
      </c>
      <c r="I3" s="377">
        <v>0.41147709140069111</v>
      </c>
      <c r="J3" s="377">
        <v>0.85156293873992439</v>
      </c>
      <c r="K3" s="377">
        <v>1.0029139241884124</v>
      </c>
      <c r="L3" s="377">
        <v>2.5327248460923499</v>
      </c>
    </row>
    <row r="4" spans="1:15" x14ac:dyDescent="0.2">
      <c r="A4" s="83" t="s">
        <v>290</v>
      </c>
      <c r="B4" s="385">
        <v>1.6895300817570129</v>
      </c>
      <c r="C4" s="385">
        <v>1.4411260672328656</v>
      </c>
      <c r="D4" s="385">
        <v>1.3459850213686388</v>
      </c>
      <c r="E4" s="385">
        <v>1.2336344083288591</v>
      </c>
      <c r="F4" s="385">
        <v>1.1821249353876579</v>
      </c>
      <c r="G4" s="385">
        <v>1.0954561991956022</v>
      </c>
      <c r="H4" s="385">
        <v>1.0321955205518554</v>
      </c>
      <c r="I4" s="385">
        <v>1.0528258617106363</v>
      </c>
      <c r="J4" s="385">
        <v>1.2194750308467277</v>
      </c>
      <c r="K4" s="385">
        <v>1.3506724847510947</v>
      </c>
      <c r="L4" s="385">
        <v>1.4183187499963661</v>
      </c>
    </row>
    <row r="5" spans="1:15" x14ac:dyDescent="0.2">
      <c r="A5" s="83" t="s">
        <v>291</v>
      </c>
      <c r="B5" s="385">
        <v>0.88488061310376387</v>
      </c>
      <c r="C5" s="385">
        <v>-0.4614390710276024</v>
      </c>
      <c r="D5" s="385">
        <v>-0.33502198060188237</v>
      </c>
      <c r="E5" s="385">
        <v>-2.6536536186715365E-2</v>
      </c>
      <c r="F5" s="385">
        <v>4.1681857924549917</v>
      </c>
      <c r="G5" s="385">
        <v>4.3350690516180155</v>
      </c>
      <c r="H5" s="385">
        <v>1.0049611543438723</v>
      </c>
      <c r="I5" s="385">
        <v>5.1403838075625101</v>
      </c>
      <c r="J5" s="385">
        <v>3.3984446546477907</v>
      </c>
      <c r="K5" s="385">
        <v>3.547379087560965</v>
      </c>
      <c r="L5" s="385">
        <v>3.1441080302042965</v>
      </c>
    </row>
    <row r="6" spans="1:15" x14ac:dyDescent="0.2">
      <c r="A6" s="83" t="s">
        <v>292</v>
      </c>
      <c r="B6" s="385">
        <v>-0.72454070974470319</v>
      </c>
      <c r="C6" s="385">
        <v>-2.102049766268399</v>
      </c>
      <c r="D6" s="385">
        <v>-2.9802248194696901</v>
      </c>
      <c r="E6" s="385">
        <v>-2.3825941001563713</v>
      </c>
      <c r="F6" s="385">
        <v>0.50648334995779809</v>
      </c>
      <c r="G6" s="385">
        <v>-4.0369348775836089</v>
      </c>
      <c r="H6" s="385">
        <v>-5.1928383653211512</v>
      </c>
      <c r="I6" s="385">
        <v>-5.3161422920163908</v>
      </c>
      <c r="J6" s="385">
        <v>-3.7541066338976359</v>
      </c>
      <c r="K6" s="385">
        <v>-3.1416197671852553</v>
      </c>
      <c r="L6" s="385">
        <v>-2.4765518621808646</v>
      </c>
    </row>
    <row r="7" spans="1:15" x14ac:dyDescent="0.2">
      <c r="A7" s="378" t="s">
        <v>293</v>
      </c>
      <c r="B7" s="386">
        <v>0.26103784783822975</v>
      </c>
      <c r="C7" s="386">
        <v>-0.61001440030755794</v>
      </c>
      <c r="D7" s="386">
        <v>-0.98648147150731924</v>
      </c>
      <c r="E7" s="386">
        <v>-1.1682613434464748</v>
      </c>
      <c r="F7" s="386">
        <v>-1.1692142886596237</v>
      </c>
      <c r="G7" s="386">
        <v>-2.3148507998781209</v>
      </c>
      <c r="H7" s="386">
        <v>-4.246234582357677</v>
      </c>
      <c r="I7" s="386">
        <v>-4.2698007435665479</v>
      </c>
      <c r="J7" s="386">
        <v>-2.9158236940436786</v>
      </c>
      <c r="K7" s="386">
        <v>-1.4696991831557382</v>
      </c>
      <c r="L7" s="386">
        <v>-0.93547193864529754</v>
      </c>
    </row>
    <row r="8" spans="1:15" x14ac:dyDescent="0.2">
      <c r="A8" s="378" t="s">
        <v>294</v>
      </c>
      <c r="B8" s="386">
        <v>-0.985578557582933</v>
      </c>
      <c r="C8" s="386">
        <v>-1.4920353659608412</v>
      </c>
      <c r="D8" s="386">
        <v>-1.9937433479623707</v>
      </c>
      <c r="E8" s="386">
        <v>-1.2143327567098965</v>
      </c>
      <c r="F8" s="386">
        <v>1.6756976386174218</v>
      </c>
      <c r="G8" s="386">
        <v>-1.722084077705488</v>
      </c>
      <c r="H8" s="386">
        <v>-0.94660378296347414</v>
      </c>
      <c r="I8" s="386">
        <v>-1.0463415484498428</v>
      </c>
      <c r="J8" s="386">
        <v>-0.8382829398539573</v>
      </c>
      <c r="K8" s="386">
        <v>-1.671920584029517</v>
      </c>
      <c r="L8" s="386">
        <v>-1.541079923535567</v>
      </c>
    </row>
    <row r="9" spans="1:15" x14ac:dyDescent="0.2">
      <c r="A9" s="83" t="s">
        <v>295</v>
      </c>
      <c r="B9" s="385">
        <v>0.98910726854791498</v>
      </c>
      <c r="C9" s="385">
        <v>0.58840272635257607</v>
      </c>
      <c r="D9" s="385">
        <v>0.68884791826843406</v>
      </c>
      <c r="E9" s="385">
        <v>-0.89062283235004747</v>
      </c>
      <c r="F9" s="385">
        <v>5.0233353559805609</v>
      </c>
      <c r="G9" s="385">
        <v>2.1478516997513037</v>
      </c>
      <c r="H9" s="385">
        <v>-0.34089696576165057</v>
      </c>
      <c r="I9" s="385">
        <v>-1.5677255054743309</v>
      </c>
      <c r="J9" s="385">
        <v>-0.32513404294430609</v>
      </c>
      <c r="K9" s="385">
        <v>-0.8651442211522018</v>
      </c>
      <c r="L9" s="385">
        <v>0.5925647053883083</v>
      </c>
    </row>
    <row r="10" spans="1:15" x14ac:dyDescent="0.2">
      <c r="A10" s="84" t="s">
        <v>296</v>
      </c>
      <c r="B10" s="387">
        <v>-2.2494253382751781</v>
      </c>
      <c r="C10" s="387">
        <v>-0.27943814744082596</v>
      </c>
      <c r="D10" s="387">
        <v>-0.77307629399597078</v>
      </c>
      <c r="E10" s="387">
        <v>0.63739472170947931</v>
      </c>
      <c r="F10" s="387">
        <v>-6.9037551676416342E-3</v>
      </c>
      <c r="G10" s="387">
        <v>-1.3540536364859732</v>
      </c>
      <c r="H10" s="387">
        <v>0.25666495519003085</v>
      </c>
      <c r="I10" s="387">
        <v>1.1021352196182661</v>
      </c>
      <c r="J10" s="387">
        <v>0.31288393008734783</v>
      </c>
      <c r="K10" s="387">
        <v>0.11162634021380979</v>
      </c>
      <c r="L10" s="387">
        <v>-0.14571477731575655</v>
      </c>
    </row>
    <row r="11" spans="1:15" x14ac:dyDescent="0.2">
      <c r="A11" s="379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</row>
    <row r="12" spans="1:15" x14ac:dyDescent="0.2">
      <c r="A12" s="380"/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  <row r="15" spans="1:15" ht="15" x14ac:dyDescent="0.25">
      <c r="B15" s="403" t="s">
        <v>302</v>
      </c>
    </row>
    <row r="16" spans="1:15" x14ac:dyDescent="0.2"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</row>
    <row r="17" spans="2:15" x14ac:dyDescent="0.2"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</row>
    <row r="18" spans="2:15" x14ac:dyDescent="0.2"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</row>
    <row r="19" spans="2:15" x14ac:dyDescent="0.2"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</row>
    <row r="20" spans="2:15" x14ac:dyDescent="0.2"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</row>
    <row r="21" spans="2:15" x14ac:dyDescent="0.2"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</row>
    <row r="22" spans="2:15" x14ac:dyDescent="0.2"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</row>
    <row r="23" spans="2:15" x14ac:dyDescent="0.2"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</row>
    <row r="24" spans="2:15" x14ac:dyDescent="0.2"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</row>
    <row r="25" spans="2:15" x14ac:dyDescent="0.2"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</row>
    <row r="26" spans="2:15" x14ac:dyDescent="0.2"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</row>
    <row r="27" spans="2:15" x14ac:dyDescent="0.2"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</row>
    <row r="28" spans="2:15" x14ac:dyDescent="0.2"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</row>
    <row r="29" spans="2:15" x14ac:dyDescent="0.2"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</row>
    <row r="30" spans="2:15" x14ac:dyDescent="0.2"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</row>
    <row r="31" spans="2:15" x14ac:dyDescent="0.2"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</row>
    <row r="32" spans="2:15" x14ac:dyDescent="0.2"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</row>
    <row r="33" spans="2:15" x14ac:dyDescent="0.2"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</row>
    <row r="34" spans="2:15" x14ac:dyDescent="0.2"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</row>
    <row r="35" spans="2:15" x14ac:dyDescent="0.2"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</row>
    <row r="36" spans="2:15" x14ac:dyDescent="0.2"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</row>
    <row r="37" spans="2:15" x14ac:dyDescent="0.2"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</row>
    <row r="38" spans="2:15" x14ac:dyDescent="0.2">
      <c r="C38" s="383">
        <v>15</v>
      </c>
      <c r="D38" s="383">
        <v>0</v>
      </c>
      <c r="E38" s="383">
        <v>15</v>
      </c>
      <c r="F38" s="383">
        <v>0</v>
      </c>
      <c r="G38" s="383">
        <f>E38</f>
        <v>15</v>
      </c>
      <c r="H38" s="383">
        <v>0</v>
      </c>
      <c r="I38" s="383">
        <f>G38</f>
        <v>15</v>
      </c>
      <c r="J38" s="383">
        <v>0</v>
      </c>
      <c r="K38">
        <f>I38</f>
        <v>15</v>
      </c>
      <c r="L38" s="383">
        <v>0</v>
      </c>
    </row>
    <row r="39" spans="2:15" x14ac:dyDescent="0.2">
      <c r="C39" s="384">
        <f>-C38</f>
        <v>-15</v>
      </c>
      <c r="D39" s="384">
        <f t="shared" ref="D39:I39" si="0">-D38</f>
        <v>0</v>
      </c>
      <c r="E39" s="384">
        <v>-15</v>
      </c>
      <c r="F39" s="384">
        <f t="shared" si="0"/>
        <v>0</v>
      </c>
      <c r="G39" s="384">
        <f t="shared" si="0"/>
        <v>-15</v>
      </c>
      <c r="H39" s="384">
        <f t="shared" si="0"/>
        <v>0</v>
      </c>
      <c r="I39" s="384">
        <f t="shared" si="0"/>
        <v>-15</v>
      </c>
      <c r="J39">
        <v>0</v>
      </c>
      <c r="K39" s="384">
        <f>I39</f>
        <v>-15</v>
      </c>
      <c r="L39">
        <v>0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1D5F-59B6-407D-ADDF-83565B2117D8}">
  <dimension ref="A1:L33"/>
  <sheetViews>
    <sheetView showGridLines="0" topLeftCell="B1" zoomScaleNormal="100" workbookViewId="0"/>
  </sheetViews>
  <sheetFormatPr defaultRowHeight="12.75" x14ac:dyDescent="0.2"/>
  <sheetData>
    <row r="1" spans="1:12" ht="48" x14ac:dyDescent="0.2">
      <c r="A1" s="391" t="s">
        <v>297</v>
      </c>
      <c r="B1" s="391" t="s">
        <v>298</v>
      </c>
      <c r="C1" s="391" t="s">
        <v>299</v>
      </c>
      <c r="D1" s="391" t="s">
        <v>300</v>
      </c>
      <c r="E1" s="391" t="s">
        <v>13</v>
      </c>
      <c r="F1" s="391" t="s">
        <v>14</v>
      </c>
      <c r="G1" s="391" t="s">
        <v>15</v>
      </c>
      <c r="H1" s="391" t="s">
        <v>16</v>
      </c>
    </row>
    <row r="2" spans="1:12" x14ac:dyDescent="0.2">
      <c r="A2" s="392">
        <v>1996</v>
      </c>
      <c r="B2" s="393">
        <v>30.6</v>
      </c>
      <c r="C2" s="394"/>
      <c r="D2" s="395"/>
      <c r="E2" s="395"/>
      <c r="F2" s="395"/>
      <c r="G2" s="395"/>
      <c r="H2" s="395"/>
    </row>
    <row r="3" spans="1:12" x14ac:dyDescent="0.2">
      <c r="A3" s="392">
        <v>1997</v>
      </c>
      <c r="B3" s="393">
        <v>32.988906653145847</v>
      </c>
      <c r="C3" s="394"/>
      <c r="D3" s="395"/>
      <c r="E3" s="395"/>
      <c r="F3" s="395"/>
      <c r="G3" s="395"/>
      <c r="H3" s="395"/>
    </row>
    <row r="4" spans="1:12" x14ac:dyDescent="0.2">
      <c r="A4" s="392">
        <v>1998</v>
      </c>
      <c r="B4" s="393">
        <v>33.917484440747444</v>
      </c>
      <c r="C4" s="394"/>
      <c r="D4" s="395"/>
      <c r="E4" s="395"/>
      <c r="F4" s="395"/>
      <c r="G4" s="395"/>
      <c r="H4" s="395"/>
    </row>
    <row r="5" spans="1:12" x14ac:dyDescent="0.2">
      <c r="A5" s="392">
        <v>1999</v>
      </c>
      <c r="B5" s="393">
        <v>47.050571133696018</v>
      </c>
      <c r="C5" s="394"/>
      <c r="D5" s="395"/>
      <c r="E5" s="395"/>
      <c r="F5" s="395"/>
      <c r="G5" s="395"/>
      <c r="H5" s="395"/>
      <c r="L5" s="403" t="s">
        <v>303</v>
      </c>
    </row>
    <row r="6" spans="1:12" x14ac:dyDescent="0.2">
      <c r="A6" s="392">
        <v>2000</v>
      </c>
      <c r="B6" s="393">
        <v>50.451816266648983</v>
      </c>
      <c r="C6" s="394"/>
      <c r="D6" s="395"/>
      <c r="E6" s="395"/>
      <c r="F6" s="395"/>
      <c r="G6" s="395"/>
      <c r="H6" s="395"/>
    </row>
    <row r="7" spans="1:12" x14ac:dyDescent="0.2">
      <c r="A7" s="392">
        <v>2001</v>
      </c>
      <c r="B7" s="393">
        <v>51.112598390827998</v>
      </c>
      <c r="C7" s="394"/>
      <c r="D7" s="395"/>
      <c r="E7" s="395"/>
      <c r="F7" s="395"/>
      <c r="G7" s="395"/>
      <c r="H7" s="395"/>
    </row>
    <row r="8" spans="1:12" x14ac:dyDescent="0.2">
      <c r="A8" s="392">
        <v>2002</v>
      </c>
      <c r="B8" s="396">
        <v>45.297418931408131</v>
      </c>
      <c r="C8" s="394"/>
      <c r="D8" s="395"/>
      <c r="E8" s="395"/>
      <c r="F8" s="395"/>
      <c r="G8" s="395"/>
      <c r="H8" s="395"/>
    </row>
    <row r="9" spans="1:12" x14ac:dyDescent="0.2">
      <c r="A9" s="392">
        <v>2003</v>
      </c>
      <c r="B9" s="396">
        <v>43.241842355862538</v>
      </c>
      <c r="C9" s="394"/>
      <c r="D9" s="395"/>
      <c r="E9" s="395"/>
      <c r="F9" s="395"/>
      <c r="G9" s="395"/>
      <c r="H9" s="395"/>
    </row>
    <row r="10" spans="1:12" x14ac:dyDescent="0.2">
      <c r="A10" s="392">
        <v>2004</v>
      </c>
      <c r="B10" s="396">
        <v>41.715033177982988</v>
      </c>
      <c r="C10" s="394"/>
      <c r="D10" s="395"/>
      <c r="E10" s="395"/>
      <c r="F10" s="395"/>
      <c r="G10" s="395"/>
      <c r="H10" s="395"/>
    </row>
    <row r="11" spans="1:12" x14ac:dyDescent="0.2">
      <c r="A11" s="392">
        <v>2005</v>
      </c>
      <c r="B11" s="396">
        <v>34.731815147655674</v>
      </c>
      <c r="C11" s="394"/>
      <c r="D11" s="395"/>
      <c r="E11" s="395"/>
      <c r="F11" s="395"/>
      <c r="G11" s="395"/>
      <c r="H11" s="395"/>
    </row>
    <row r="12" spans="1:12" x14ac:dyDescent="0.2">
      <c r="A12" s="392">
        <v>2006</v>
      </c>
      <c r="B12" s="396">
        <v>31.427005006972859</v>
      </c>
      <c r="C12" s="394"/>
      <c r="D12" s="395"/>
      <c r="E12" s="395"/>
      <c r="F12" s="395"/>
      <c r="G12" s="395"/>
      <c r="H12" s="395"/>
    </row>
    <row r="13" spans="1:12" x14ac:dyDescent="0.2">
      <c r="A13" s="392">
        <v>2007</v>
      </c>
      <c r="B13" s="396">
        <v>30.345421557420909</v>
      </c>
      <c r="C13" s="394"/>
      <c r="D13" s="395"/>
      <c r="E13" s="395"/>
      <c r="F13" s="395"/>
      <c r="G13" s="395"/>
      <c r="H13" s="395"/>
    </row>
    <row r="14" spans="1:12" x14ac:dyDescent="0.2">
      <c r="A14" s="392">
        <v>2008</v>
      </c>
      <c r="B14" s="396">
        <v>28.598858442495679</v>
      </c>
      <c r="C14" s="394"/>
      <c r="D14" s="395"/>
      <c r="E14" s="395"/>
      <c r="F14" s="395"/>
      <c r="G14" s="395"/>
      <c r="H14" s="395"/>
    </row>
    <row r="15" spans="1:12" x14ac:dyDescent="0.2">
      <c r="A15" s="392">
        <v>2009</v>
      </c>
      <c r="B15" s="397">
        <v>36.360898971066611</v>
      </c>
      <c r="C15" s="394"/>
      <c r="D15" s="395"/>
      <c r="E15" s="395"/>
      <c r="F15" s="395"/>
      <c r="G15" s="395"/>
      <c r="H15" s="395"/>
    </row>
    <row r="16" spans="1:12" x14ac:dyDescent="0.2">
      <c r="A16" s="392">
        <v>2010</v>
      </c>
      <c r="B16" s="397">
        <v>40.614906732940796</v>
      </c>
      <c r="C16" s="394"/>
      <c r="D16" s="395"/>
      <c r="E16" s="395"/>
      <c r="F16" s="395"/>
      <c r="G16" s="395"/>
      <c r="H16" s="395"/>
    </row>
    <row r="17" spans="1:8" x14ac:dyDescent="0.2">
      <c r="A17" s="392">
        <v>2011</v>
      </c>
      <c r="B17" s="397">
        <v>43.15602807240429</v>
      </c>
      <c r="C17" s="394"/>
      <c r="D17" s="395"/>
      <c r="E17" s="395"/>
      <c r="F17" s="395"/>
      <c r="G17" s="395"/>
      <c r="H17" s="395"/>
    </row>
    <row r="18" spans="1:8" x14ac:dyDescent="0.2">
      <c r="A18" s="392">
        <v>2012</v>
      </c>
      <c r="B18" s="397">
        <v>51.729072781411354</v>
      </c>
      <c r="C18" s="394"/>
      <c r="D18" s="398">
        <v>50</v>
      </c>
      <c r="E18" s="398">
        <v>53</v>
      </c>
      <c r="F18" s="398">
        <v>55</v>
      </c>
      <c r="G18" s="398">
        <v>57</v>
      </c>
      <c r="H18" s="398">
        <v>60</v>
      </c>
    </row>
    <row r="19" spans="1:8" x14ac:dyDescent="0.2">
      <c r="A19" s="392">
        <v>2013</v>
      </c>
      <c r="B19" s="397">
        <v>54.692534043558574</v>
      </c>
      <c r="C19" s="399"/>
      <c r="D19" s="398">
        <v>50</v>
      </c>
      <c r="E19" s="398">
        <v>53</v>
      </c>
      <c r="F19" s="398">
        <v>55</v>
      </c>
      <c r="G19" s="398">
        <v>57</v>
      </c>
      <c r="H19" s="398">
        <v>60</v>
      </c>
    </row>
    <row r="20" spans="1:8" x14ac:dyDescent="0.2">
      <c r="A20" s="392">
        <v>2014</v>
      </c>
      <c r="B20" s="397">
        <v>53.492590482551783</v>
      </c>
      <c r="C20" s="399"/>
      <c r="D20" s="398">
        <v>50</v>
      </c>
      <c r="E20" s="398">
        <v>53</v>
      </c>
      <c r="F20" s="398">
        <v>55</v>
      </c>
      <c r="G20" s="398">
        <v>57</v>
      </c>
      <c r="H20" s="398">
        <v>60</v>
      </c>
    </row>
    <row r="21" spans="1:8" x14ac:dyDescent="0.2">
      <c r="A21" s="392">
        <v>2015</v>
      </c>
      <c r="B21" s="397">
        <v>51.685345580710383</v>
      </c>
      <c r="C21" s="399"/>
      <c r="D21" s="398">
        <v>50</v>
      </c>
      <c r="E21" s="398">
        <v>53</v>
      </c>
      <c r="F21" s="398">
        <v>55</v>
      </c>
      <c r="G21" s="398">
        <v>57</v>
      </c>
      <c r="H21" s="398">
        <v>60</v>
      </c>
    </row>
    <row r="22" spans="1:8" x14ac:dyDescent="0.2">
      <c r="A22" s="392">
        <v>2016</v>
      </c>
      <c r="B22" s="397">
        <v>52.274897496099193</v>
      </c>
      <c r="C22" s="399"/>
      <c r="D22" s="398">
        <v>50</v>
      </c>
      <c r="E22" s="398">
        <v>53</v>
      </c>
      <c r="F22" s="398">
        <v>55</v>
      </c>
      <c r="G22" s="398">
        <v>57</v>
      </c>
      <c r="H22" s="398">
        <v>60</v>
      </c>
    </row>
    <row r="23" spans="1:8" x14ac:dyDescent="0.2">
      <c r="A23" s="392">
        <v>2017</v>
      </c>
      <c r="B23" s="397">
        <v>51.461499304947807</v>
      </c>
      <c r="C23" s="399"/>
      <c r="D23" s="398">
        <v>50</v>
      </c>
      <c r="E23" s="398">
        <v>53</v>
      </c>
      <c r="F23" s="398">
        <v>55</v>
      </c>
      <c r="G23" s="398">
        <v>57</v>
      </c>
      <c r="H23" s="398">
        <v>60</v>
      </c>
    </row>
    <row r="24" spans="1:8" x14ac:dyDescent="0.2">
      <c r="A24" s="392">
        <v>2018</v>
      </c>
      <c r="B24" s="397">
        <v>49.408009150517337</v>
      </c>
      <c r="C24" s="399"/>
      <c r="D24" s="398">
        <v>49</v>
      </c>
      <c r="E24" s="398">
        <v>52</v>
      </c>
      <c r="F24" s="398">
        <v>54</v>
      </c>
      <c r="G24" s="398">
        <v>56</v>
      </c>
      <c r="H24" s="398">
        <v>59</v>
      </c>
    </row>
    <row r="25" spans="1:8" x14ac:dyDescent="0.2">
      <c r="A25" s="392">
        <v>2019</v>
      </c>
      <c r="B25" s="397">
        <v>47.979260454757735</v>
      </c>
      <c r="C25" s="399"/>
      <c r="D25" s="398">
        <v>48</v>
      </c>
      <c r="E25" s="398">
        <v>51</v>
      </c>
      <c r="F25" s="398">
        <v>53</v>
      </c>
      <c r="G25" s="398">
        <v>55</v>
      </c>
      <c r="H25" s="398">
        <v>58</v>
      </c>
    </row>
    <row r="26" spans="1:8" x14ac:dyDescent="0.2">
      <c r="A26" s="392">
        <v>2020</v>
      </c>
      <c r="B26" s="397">
        <v>58.85250620974103</v>
      </c>
      <c r="C26" s="399"/>
      <c r="D26" s="398">
        <v>47</v>
      </c>
      <c r="E26" s="398">
        <v>50</v>
      </c>
      <c r="F26" s="398">
        <v>52</v>
      </c>
      <c r="G26" s="398">
        <v>54</v>
      </c>
      <c r="H26" s="398">
        <v>57</v>
      </c>
    </row>
    <row r="27" spans="1:8" x14ac:dyDescent="0.2">
      <c r="A27" s="392">
        <v>2021</v>
      </c>
      <c r="B27" s="399">
        <v>61.039935807662218</v>
      </c>
      <c r="C27" s="399"/>
      <c r="D27" s="398">
        <v>46</v>
      </c>
      <c r="E27" s="398">
        <v>49</v>
      </c>
      <c r="F27" s="398">
        <v>51</v>
      </c>
      <c r="G27" s="398">
        <v>53</v>
      </c>
      <c r="H27" s="398">
        <v>56</v>
      </c>
    </row>
    <row r="28" spans="1:8" x14ac:dyDescent="0.2">
      <c r="A28" s="392">
        <v>2022</v>
      </c>
      <c r="B28" s="399">
        <v>57.800001641558431</v>
      </c>
      <c r="C28" s="399">
        <v>57.800001641558431</v>
      </c>
      <c r="D28" s="398">
        <v>45</v>
      </c>
      <c r="E28" s="398">
        <v>48</v>
      </c>
      <c r="F28" s="398">
        <v>50</v>
      </c>
      <c r="G28" s="398">
        <v>52</v>
      </c>
      <c r="H28" s="398">
        <v>55</v>
      </c>
    </row>
    <row r="29" spans="1:8" x14ac:dyDescent="0.2">
      <c r="A29" s="392">
        <v>2023</v>
      </c>
      <c r="B29" s="399"/>
      <c r="C29" s="400">
        <v>58.211462317374895</v>
      </c>
      <c r="D29" s="398">
        <v>44</v>
      </c>
      <c r="E29" s="398">
        <v>47</v>
      </c>
      <c r="F29" s="398">
        <v>49</v>
      </c>
      <c r="G29" s="398">
        <v>51</v>
      </c>
      <c r="H29" s="398">
        <v>54</v>
      </c>
    </row>
    <row r="30" spans="1:8" ht="15" x14ac:dyDescent="0.25">
      <c r="A30" s="392">
        <v>2024</v>
      </c>
      <c r="B30" s="401"/>
      <c r="C30" s="402">
        <v>59.06302525611482</v>
      </c>
      <c r="D30" s="398">
        <v>43</v>
      </c>
      <c r="E30" s="398">
        <v>46</v>
      </c>
      <c r="F30" s="398">
        <v>48</v>
      </c>
      <c r="G30" s="398">
        <v>50</v>
      </c>
      <c r="H30" s="398">
        <v>53</v>
      </c>
    </row>
    <row r="31" spans="1:8" ht="15" x14ac:dyDescent="0.25">
      <c r="A31" s="392">
        <v>2025</v>
      </c>
      <c r="B31" s="401"/>
      <c r="C31" s="402">
        <v>60.065939180303232</v>
      </c>
      <c r="D31" s="398">
        <v>42</v>
      </c>
      <c r="E31" s="398">
        <v>45</v>
      </c>
      <c r="F31" s="398">
        <v>47</v>
      </c>
      <c r="G31" s="398">
        <v>49</v>
      </c>
      <c r="H31" s="398">
        <v>52</v>
      </c>
    </row>
    <row r="32" spans="1:8" ht="15" x14ac:dyDescent="0.25">
      <c r="A32" s="404">
        <v>2026</v>
      </c>
      <c r="B32" s="405"/>
      <c r="C32" s="406">
        <v>62.598664026395582</v>
      </c>
      <c r="D32" s="407">
        <v>41</v>
      </c>
      <c r="E32" s="407">
        <v>44</v>
      </c>
      <c r="F32" s="407">
        <v>46</v>
      </c>
      <c r="G32" s="407">
        <v>48</v>
      </c>
      <c r="H32" s="407">
        <v>51</v>
      </c>
    </row>
    <row r="33" spans="1:8" ht="15" x14ac:dyDescent="0.25">
      <c r="A33" s="401"/>
      <c r="B33" s="401"/>
      <c r="C33" s="401"/>
      <c r="D33" s="401"/>
      <c r="E33" s="401"/>
      <c r="F33" s="510" t="s">
        <v>301</v>
      </c>
      <c r="G33" s="510"/>
      <c r="H33" s="510"/>
    </row>
  </sheetData>
  <mergeCells count="1">
    <mergeCell ref="F33:H3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A95C-8B23-41F2-A614-73BFAD6C117C}">
  <sheetPr>
    <pageSetUpPr fitToPage="1"/>
  </sheetPr>
  <dimension ref="A1:AA49"/>
  <sheetViews>
    <sheetView showGridLines="0" topLeftCell="F1" zoomScaleNormal="100" workbookViewId="0"/>
  </sheetViews>
  <sheetFormatPr defaultColWidth="9.140625" defaultRowHeight="12.75" x14ac:dyDescent="0.2"/>
  <cols>
    <col min="1" max="1" width="9.140625" style="1" customWidth="1"/>
    <col min="2" max="2" width="9.140625" style="1"/>
    <col min="3" max="3" width="13.7109375" style="1" customWidth="1"/>
    <col min="4" max="16" width="9.140625" style="1"/>
    <col min="17" max="17" width="12.7109375" style="1" customWidth="1"/>
    <col min="18" max="16384" width="9.140625" style="1"/>
  </cols>
  <sheetData>
    <row r="1" spans="1:27" x14ac:dyDescent="0.2">
      <c r="A1" s="8" t="s">
        <v>12</v>
      </c>
    </row>
    <row r="2" spans="1:27" x14ac:dyDescent="0.2">
      <c r="A2" s="77"/>
      <c r="B2" s="324"/>
      <c r="C2" s="324">
        <v>2022</v>
      </c>
      <c r="D2" s="324">
        <v>2023</v>
      </c>
      <c r="E2" s="324">
        <v>2024</v>
      </c>
      <c r="F2" s="324">
        <v>2025</v>
      </c>
      <c r="G2" s="324">
        <v>2026</v>
      </c>
      <c r="I2" s="124" t="s">
        <v>256</v>
      </c>
      <c r="R2" s="124" t="s">
        <v>257</v>
      </c>
    </row>
    <row r="3" spans="1:27" x14ac:dyDescent="0.2">
      <c r="A3" s="325" t="s">
        <v>258</v>
      </c>
      <c r="B3" s="326"/>
      <c r="C3" s="75">
        <v>2.7872560561343511</v>
      </c>
      <c r="D3" s="75">
        <v>-6.7288317460820535</v>
      </c>
      <c r="E3" s="75">
        <v>3.110344355469147</v>
      </c>
      <c r="F3" s="75">
        <v>0.47085150006160548</v>
      </c>
      <c r="G3" s="75">
        <v>0.89204812676155276</v>
      </c>
    </row>
    <row r="4" spans="1:27" x14ac:dyDescent="0.2">
      <c r="A4" s="2" t="s">
        <v>259</v>
      </c>
      <c r="C4" s="75">
        <v>0.31924712129857813</v>
      </c>
      <c r="D4" s="75">
        <v>-0.12373156174824407</v>
      </c>
      <c r="E4" s="75">
        <v>-0.21585327557447595</v>
      </c>
      <c r="F4" s="75">
        <v>0.43543212959681604</v>
      </c>
      <c r="G4" s="75">
        <v>0.6274212976835406</v>
      </c>
    </row>
    <row r="5" spans="1:27" x14ac:dyDescent="0.2">
      <c r="A5" s="327"/>
      <c r="C5" s="75"/>
      <c r="D5" s="75"/>
      <c r="E5" s="75"/>
      <c r="F5" s="75"/>
      <c r="G5" s="75"/>
    </row>
    <row r="6" spans="1:27" x14ac:dyDescent="0.2">
      <c r="A6" s="328"/>
      <c r="B6" s="329"/>
      <c r="C6" s="75"/>
      <c r="D6" s="75"/>
      <c r="E6" s="75"/>
      <c r="F6" s="75"/>
      <c r="G6" s="75"/>
      <c r="I6" s="8"/>
      <c r="R6" s="330"/>
      <c r="S6" s="330"/>
      <c r="T6" s="330"/>
      <c r="U6" s="330"/>
      <c r="V6" s="330"/>
      <c r="W6" s="330"/>
      <c r="X6" s="330"/>
      <c r="Y6" s="330"/>
      <c r="Z6" s="330"/>
      <c r="AA6" s="330"/>
    </row>
    <row r="7" spans="1:27" x14ac:dyDescent="0.2">
      <c r="A7" s="327"/>
      <c r="B7" s="331"/>
      <c r="C7" s="75"/>
      <c r="D7" s="75"/>
      <c r="E7" s="75"/>
      <c r="F7" s="75"/>
      <c r="G7" s="75"/>
      <c r="Q7" s="332"/>
      <c r="R7" s="333"/>
      <c r="S7" s="333"/>
      <c r="T7" s="333"/>
      <c r="U7" s="333"/>
      <c r="V7" s="333"/>
      <c r="W7" s="333"/>
      <c r="X7" s="333"/>
      <c r="AA7" s="78"/>
    </row>
    <row r="8" spans="1:27" x14ac:dyDescent="0.2">
      <c r="Q8" s="334"/>
      <c r="R8" s="333"/>
      <c r="S8" s="333"/>
      <c r="T8" s="333"/>
      <c r="U8" s="333"/>
      <c r="V8" s="333"/>
      <c r="W8" s="333"/>
      <c r="X8" s="333"/>
    </row>
    <row r="9" spans="1:27" x14ac:dyDescent="0.2">
      <c r="A9" s="8" t="s">
        <v>60</v>
      </c>
      <c r="H9" s="26"/>
      <c r="Q9" s="335"/>
      <c r="R9" s="74"/>
      <c r="S9" s="74"/>
      <c r="T9" s="74"/>
      <c r="U9" s="74"/>
      <c r="V9" s="74"/>
      <c r="W9" s="74"/>
      <c r="X9" s="74"/>
    </row>
    <row r="10" spans="1:27" x14ac:dyDescent="0.2">
      <c r="A10" s="77"/>
      <c r="B10" s="324"/>
      <c r="C10" s="324">
        <v>2022</v>
      </c>
      <c r="D10" s="324">
        <v>2023</v>
      </c>
      <c r="E10" s="324">
        <v>2024</v>
      </c>
      <c r="F10" s="324">
        <v>2025</v>
      </c>
      <c r="G10" s="324">
        <v>2026</v>
      </c>
      <c r="Q10" s="336"/>
      <c r="R10" s="75"/>
      <c r="S10" s="75"/>
      <c r="T10" s="75"/>
      <c r="U10" s="75"/>
      <c r="V10" s="75"/>
      <c r="W10" s="75"/>
      <c r="X10" s="75"/>
    </row>
    <row r="11" spans="1:27" x14ac:dyDescent="0.2">
      <c r="A11" s="327" t="s">
        <v>260</v>
      </c>
      <c r="B11" s="74"/>
      <c r="C11" s="75">
        <v>1.9576871146504971</v>
      </c>
      <c r="D11" s="75">
        <v>3.5539513651333787</v>
      </c>
      <c r="E11" s="75">
        <v>1.4055598972810996</v>
      </c>
      <c r="F11" s="75">
        <v>1.1507346159537371</v>
      </c>
      <c r="G11" s="75">
        <v>1.2143915102834872</v>
      </c>
      <c r="Q11" s="337"/>
      <c r="R11" s="338"/>
      <c r="S11" s="338"/>
      <c r="T11" s="338"/>
      <c r="U11" s="338"/>
      <c r="V11" s="338"/>
      <c r="W11" s="338"/>
      <c r="X11" s="338"/>
      <c r="AA11" s="78"/>
    </row>
    <row r="12" spans="1:27" x14ac:dyDescent="0.2">
      <c r="A12" s="48" t="s">
        <v>261</v>
      </c>
      <c r="B12" s="81"/>
      <c r="C12" s="76">
        <v>3.7446695483733396E-2</v>
      </c>
      <c r="D12" s="76">
        <v>0.88706954024083384</v>
      </c>
      <c r="E12" s="76">
        <v>1.6118412991314859</v>
      </c>
      <c r="F12" s="76">
        <v>1.0844452114018113</v>
      </c>
      <c r="G12" s="76">
        <v>0.48195408278388152</v>
      </c>
      <c r="Q12" s="339"/>
      <c r="R12" s="338"/>
      <c r="S12" s="338"/>
      <c r="T12" s="338"/>
      <c r="U12" s="338"/>
      <c r="V12" s="338"/>
      <c r="W12" s="338"/>
      <c r="X12" s="338"/>
    </row>
    <row r="13" spans="1:27" x14ac:dyDescent="0.2">
      <c r="Q13" s="334"/>
      <c r="R13" s="73"/>
      <c r="S13" s="73"/>
      <c r="T13" s="73"/>
      <c r="U13" s="73"/>
      <c r="V13" s="73"/>
      <c r="W13" s="73"/>
      <c r="X13" s="73"/>
    </row>
    <row r="14" spans="1:27" x14ac:dyDescent="0.2">
      <c r="H14" s="34"/>
      <c r="Q14" s="71"/>
      <c r="R14" s="76"/>
      <c r="S14" s="76"/>
      <c r="T14" s="76"/>
      <c r="U14" s="76"/>
      <c r="V14" s="76"/>
      <c r="W14" s="76"/>
      <c r="X14" s="76"/>
    </row>
    <row r="15" spans="1:27" x14ac:dyDescent="0.2">
      <c r="A15" s="71"/>
      <c r="B15" s="76"/>
      <c r="C15" s="76"/>
      <c r="D15" s="76"/>
      <c r="E15" s="76"/>
      <c r="F15" s="76"/>
      <c r="G15" s="76"/>
    </row>
    <row r="16" spans="1:27" ht="13.5" x14ac:dyDescent="0.2">
      <c r="B16" s="340"/>
      <c r="C16" s="340"/>
      <c r="D16" s="341"/>
      <c r="E16" s="341"/>
      <c r="F16" s="341"/>
      <c r="G16" s="341"/>
    </row>
    <row r="17" spans="2:27" ht="13.5" x14ac:dyDescent="0.2">
      <c r="B17" s="340"/>
      <c r="C17" s="340"/>
      <c r="D17" s="342"/>
      <c r="E17" s="342"/>
      <c r="F17" s="342"/>
      <c r="G17" s="342"/>
    </row>
    <row r="18" spans="2:27" ht="13.5" x14ac:dyDescent="0.2">
      <c r="B18" s="340"/>
      <c r="C18" s="340"/>
      <c r="D18" s="343"/>
      <c r="E18" s="343"/>
      <c r="F18" s="343"/>
      <c r="G18" s="343"/>
      <c r="Q18" s="332"/>
      <c r="R18" s="333"/>
      <c r="S18" s="333"/>
      <c r="T18" s="333"/>
      <c r="U18" s="333"/>
      <c r="V18" s="333"/>
      <c r="W18" s="333"/>
      <c r="X18" s="333"/>
      <c r="Y18" s="333"/>
      <c r="Z18" s="333"/>
    </row>
    <row r="19" spans="2:27" ht="13.5" x14ac:dyDescent="0.2">
      <c r="B19" s="340"/>
      <c r="C19" s="340"/>
      <c r="D19" s="343"/>
      <c r="E19" s="343"/>
      <c r="F19" s="343"/>
      <c r="G19" s="343"/>
      <c r="Q19" s="334"/>
      <c r="R19" s="333"/>
      <c r="S19" s="333"/>
      <c r="T19" s="333"/>
      <c r="U19" s="333"/>
      <c r="V19" s="333"/>
      <c r="W19" s="333"/>
      <c r="X19" s="333"/>
      <c r="Y19" s="333"/>
      <c r="Z19" s="333"/>
    </row>
    <row r="20" spans="2:27" ht="13.5" x14ac:dyDescent="0.2">
      <c r="B20" s="340"/>
      <c r="C20" s="340"/>
      <c r="D20" s="343"/>
      <c r="E20" s="343"/>
      <c r="F20" s="343"/>
      <c r="G20" s="343"/>
      <c r="Q20" s="335"/>
      <c r="R20" s="74"/>
      <c r="S20" s="74"/>
      <c r="T20" s="74"/>
      <c r="U20" s="74"/>
      <c r="V20" s="74"/>
      <c r="W20" s="74"/>
      <c r="X20" s="74"/>
    </row>
    <row r="21" spans="2:27" ht="13.5" x14ac:dyDescent="0.2">
      <c r="B21" s="344"/>
      <c r="C21" s="344"/>
      <c r="D21" s="345"/>
      <c r="E21" s="345"/>
      <c r="F21" s="345"/>
      <c r="G21" s="345"/>
      <c r="H21" s="34"/>
      <c r="Q21" s="336"/>
      <c r="R21" s="75"/>
      <c r="S21" s="75"/>
      <c r="T21" s="75"/>
      <c r="U21" s="75"/>
      <c r="V21" s="75"/>
      <c r="W21" s="75"/>
      <c r="X21" s="75"/>
    </row>
    <row r="22" spans="2:27" ht="13.5" x14ac:dyDescent="0.2">
      <c r="B22" s="344"/>
      <c r="C22" s="344"/>
      <c r="D22" s="345"/>
      <c r="E22" s="345"/>
      <c r="F22" s="345"/>
      <c r="G22" s="345"/>
      <c r="Q22" s="337"/>
      <c r="R22" s="338"/>
      <c r="S22" s="338"/>
      <c r="T22" s="338"/>
      <c r="U22" s="338"/>
      <c r="V22" s="338"/>
      <c r="W22" s="338"/>
      <c r="X22" s="338"/>
      <c r="AA22" s="78"/>
    </row>
    <row r="23" spans="2:27" ht="13.5" x14ac:dyDescent="0.2">
      <c r="B23" s="340"/>
      <c r="C23" s="340"/>
      <c r="D23" s="342"/>
      <c r="E23" s="342"/>
      <c r="F23" s="342"/>
      <c r="G23" s="342"/>
      <c r="Q23" s="339"/>
      <c r="R23" s="338"/>
      <c r="S23" s="338"/>
      <c r="T23" s="338"/>
      <c r="U23" s="338"/>
      <c r="V23" s="338"/>
      <c r="W23" s="338"/>
      <c r="X23" s="338"/>
    </row>
    <row r="24" spans="2:27" ht="13.5" x14ac:dyDescent="0.2">
      <c r="B24" s="340"/>
      <c r="C24" s="340"/>
      <c r="D24" s="342"/>
      <c r="E24" s="342"/>
      <c r="F24" s="342"/>
      <c r="G24" s="342"/>
      <c r="Q24" s="334"/>
      <c r="R24" s="73"/>
      <c r="S24" s="73"/>
      <c r="T24" s="73"/>
      <c r="U24" s="73"/>
      <c r="V24" s="73"/>
      <c r="W24" s="73"/>
      <c r="X24" s="73"/>
    </row>
    <row r="25" spans="2:27" ht="13.5" x14ac:dyDescent="0.2">
      <c r="B25" s="346"/>
      <c r="C25" s="346"/>
      <c r="D25" s="347"/>
      <c r="E25" s="347"/>
      <c r="F25" s="347"/>
      <c r="G25" s="347"/>
      <c r="Q25" s="71"/>
      <c r="R25" s="76"/>
      <c r="S25" s="76"/>
      <c r="T25" s="76"/>
      <c r="U25" s="76"/>
      <c r="V25" s="76"/>
      <c r="W25" s="76"/>
      <c r="X25" s="76"/>
    </row>
    <row r="26" spans="2:27" ht="13.5" x14ac:dyDescent="0.25">
      <c r="B26" s="348"/>
      <c r="C26" s="349"/>
      <c r="D26" s="349"/>
      <c r="E26" s="349"/>
      <c r="F26" s="349"/>
      <c r="G26" s="349"/>
      <c r="K26" s="8"/>
      <c r="R26" s="76"/>
      <c r="S26" s="76"/>
      <c r="T26" s="76"/>
      <c r="U26" s="76"/>
      <c r="V26" s="76"/>
      <c r="W26" s="76"/>
      <c r="X26" s="76"/>
    </row>
    <row r="27" spans="2:27" x14ac:dyDescent="0.2">
      <c r="C27" s="80"/>
      <c r="D27" s="75"/>
      <c r="E27" s="75"/>
      <c r="F27" s="75"/>
      <c r="G27" s="75"/>
    </row>
    <row r="32" spans="2:27" ht="13.5" x14ac:dyDescent="0.2">
      <c r="D32" s="341"/>
      <c r="E32" s="341"/>
      <c r="F32" s="341"/>
      <c r="G32" s="341"/>
    </row>
    <row r="33" spans="2:9" ht="13.5" x14ac:dyDescent="0.2">
      <c r="B33" s="340"/>
      <c r="E33" s="24"/>
      <c r="F33" s="24"/>
      <c r="G33" s="24"/>
    </row>
    <row r="34" spans="2:9" x14ac:dyDescent="0.2">
      <c r="B34" s="350"/>
      <c r="E34" s="24"/>
      <c r="F34" s="24"/>
      <c r="G34" s="24"/>
    </row>
    <row r="35" spans="2:9" ht="13.5" x14ac:dyDescent="0.2">
      <c r="B35" s="340"/>
      <c r="E35" s="24"/>
      <c r="F35" s="24"/>
      <c r="G35" s="24"/>
    </row>
    <row r="36" spans="2:9" ht="13.5" x14ac:dyDescent="0.2">
      <c r="B36" s="340"/>
      <c r="E36" s="24"/>
      <c r="F36" s="24"/>
      <c r="G36" s="24"/>
      <c r="I36" s="8"/>
    </row>
    <row r="37" spans="2:9" x14ac:dyDescent="0.2">
      <c r="E37" s="24"/>
      <c r="F37" s="24"/>
      <c r="G37" s="24"/>
    </row>
    <row r="38" spans="2:9" x14ac:dyDescent="0.2">
      <c r="E38" s="24"/>
      <c r="F38" s="24"/>
      <c r="G38" s="24"/>
    </row>
    <row r="39" spans="2:9" ht="13.5" x14ac:dyDescent="0.2">
      <c r="B39" s="340"/>
      <c r="E39" s="24"/>
      <c r="F39" s="24"/>
      <c r="G39" s="24"/>
      <c r="H39" s="329"/>
    </row>
    <row r="40" spans="2:9" ht="13.5" x14ac:dyDescent="0.2">
      <c r="B40" s="340"/>
      <c r="E40" s="24"/>
      <c r="F40" s="24"/>
      <c r="G40" s="24"/>
    </row>
    <row r="41" spans="2:9" x14ac:dyDescent="0.2">
      <c r="E41" s="24"/>
      <c r="F41" s="24"/>
      <c r="G41" s="351"/>
      <c r="H41" s="26"/>
    </row>
    <row r="42" spans="2:9" ht="12.75" customHeight="1" x14ac:dyDescent="0.2"/>
    <row r="43" spans="2:9" x14ac:dyDescent="0.2">
      <c r="B43" s="329"/>
    </row>
    <row r="44" spans="2:9" ht="13.5" x14ac:dyDescent="0.2">
      <c r="B44" s="340"/>
      <c r="E44" s="331"/>
      <c r="F44" s="331"/>
      <c r="G44" s="331"/>
    </row>
    <row r="45" spans="2:9" x14ac:dyDescent="0.2">
      <c r="B45" s="350"/>
      <c r="E45" s="331"/>
      <c r="F45" s="331"/>
      <c r="G45" s="331"/>
      <c r="H45" s="34"/>
    </row>
    <row r="46" spans="2:9" ht="13.5" x14ac:dyDescent="0.2">
      <c r="B46" s="340"/>
      <c r="E46" s="331"/>
      <c r="F46" s="331"/>
      <c r="G46" s="331"/>
    </row>
    <row r="47" spans="2:9" ht="13.5" x14ac:dyDescent="0.2">
      <c r="B47" s="340"/>
      <c r="E47" s="331"/>
      <c r="F47" s="331"/>
      <c r="G47" s="331"/>
    </row>
    <row r="48" spans="2:9" x14ac:dyDescent="0.2">
      <c r="E48" s="331"/>
      <c r="F48" s="331"/>
      <c r="G48" s="352"/>
      <c r="H48" s="26"/>
    </row>
    <row r="49" spans="5:7" x14ac:dyDescent="0.2">
      <c r="E49" s="331"/>
      <c r="F49" s="331"/>
      <c r="G49" s="352"/>
    </row>
  </sheetData>
  <pageMargins left="0.7" right="0.7" top="0.75" bottom="0.75" header="0.3" footer="0.3"/>
  <pageSetup paperSize="9" scale="4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93F5-192E-4680-8831-1E55F1041F93}">
  <dimension ref="A1:I9"/>
  <sheetViews>
    <sheetView showGridLines="0" zoomScaleNormal="100" workbookViewId="0"/>
  </sheetViews>
  <sheetFormatPr defaultRowHeight="12.75" x14ac:dyDescent="0.2"/>
  <cols>
    <col min="1" max="1" width="24.28515625" bestFit="1" customWidth="1"/>
    <col min="2" max="5" width="9" customWidth="1"/>
    <col min="6" max="6" width="18.7109375" bestFit="1" customWidth="1"/>
    <col min="7" max="16" width="9" customWidth="1"/>
  </cols>
  <sheetData>
    <row r="1" spans="1:9" ht="16.899999999999999" customHeight="1" x14ac:dyDescent="0.2">
      <c r="A1" s="124" t="s">
        <v>229</v>
      </c>
      <c r="F1" s="124" t="s">
        <v>230</v>
      </c>
    </row>
    <row r="2" spans="1:9" x14ac:dyDescent="0.2">
      <c r="A2" s="317"/>
      <c r="B2" s="258">
        <v>2023</v>
      </c>
      <c r="C2" s="258">
        <v>2024</v>
      </c>
      <c r="D2" s="258">
        <v>2025</v>
      </c>
      <c r="F2" s="317"/>
      <c r="G2" s="258">
        <v>2023</v>
      </c>
      <c r="H2" s="258">
        <v>2024</v>
      </c>
      <c r="I2" s="258">
        <v>2025</v>
      </c>
    </row>
    <row r="3" spans="1:9" x14ac:dyDescent="0.2">
      <c r="A3" s="83" t="s">
        <v>59</v>
      </c>
      <c r="B3" s="318">
        <v>-141.23476000522351</v>
      </c>
      <c r="C3" s="318">
        <v>-1133.9640513858249</v>
      </c>
      <c r="D3" s="318">
        <v>-2800.934315238519</v>
      </c>
      <c r="F3" s="83" t="s">
        <v>59</v>
      </c>
      <c r="G3" s="318">
        <v>-285.21334146922891</v>
      </c>
      <c r="H3" s="318">
        <v>-1041.0336444663335</v>
      </c>
      <c r="I3" s="318">
        <v>-2374.2332633715705</v>
      </c>
    </row>
    <row r="4" spans="1:9" x14ac:dyDescent="0.2">
      <c r="A4" s="83" t="s">
        <v>228</v>
      </c>
      <c r="B4" s="318">
        <v>7.3904560000000004</v>
      </c>
      <c r="C4" s="318">
        <v>-359.60406999999998</v>
      </c>
      <c r="D4" s="318">
        <v>-926.01916800000004</v>
      </c>
      <c r="F4" s="83" t="s">
        <v>231</v>
      </c>
      <c r="G4" s="318">
        <v>-172.98596471396013</v>
      </c>
      <c r="H4" s="318">
        <v>-789.4541133639359</v>
      </c>
      <c r="I4" s="318">
        <v>-1949.2481535682018</v>
      </c>
    </row>
    <row r="9" spans="1:9" x14ac:dyDescent="0.2">
      <c r="A9" s="353" t="s">
        <v>262</v>
      </c>
      <c r="H9" s="124" t="s">
        <v>263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E607-4654-4CF8-ABED-BC6E0E3C724F}">
  <dimension ref="A1:X2584"/>
  <sheetViews>
    <sheetView showGridLines="0" zoomScaleNormal="100" workbookViewId="0"/>
  </sheetViews>
  <sheetFormatPr defaultColWidth="9.140625" defaultRowHeight="12.75" x14ac:dyDescent="0.2"/>
  <cols>
    <col min="1" max="1" width="41.28515625" style="282" customWidth="1"/>
    <col min="2" max="7" width="12.5703125" style="282" customWidth="1"/>
    <col min="8" max="9" width="9.5703125" style="282" customWidth="1"/>
    <col min="10" max="16384" width="9.140625" style="282"/>
  </cols>
  <sheetData>
    <row r="1" spans="1:24" x14ac:dyDescent="0.2">
      <c r="A1" s="281" t="s">
        <v>232</v>
      </c>
    </row>
    <row r="2" spans="1:24" x14ac:dyDescent="0.2">
      <c r="A2" s="283"/>
      <c r="B2" s="284"/>
      <c r="C2" s="284"/>
      <c r="D2" s="284"/>
      <c r="E2" s="284"/>
      <c r="F2" s="284"/>
      <c r="G2" s="284"/>
      <c r="H2" s="285"/>
      <c r="I2" s="285"/>
      <c r="J2" s="285"/>
    </row>
    <row r="3" spans="1:24" ht="69" customHeight="1" x14ac:dyDescent="0.2">
      <c r="A3" s="286"/>
      <c r="B3" s="287" t="s">
        <v>233</v>
      </c>
      <c r="C3" s="288" t="s">
        <v>265</v>
      </c>
      <c r="D3" s="288" t="s">
        <v>266</v>
      </c>
      <c r="E3" s="288" t="s">
        <v>234</v>
      </c>
      <c r="F3" s="288" t="s">
        <v>235</v>
      </c>
      <c r="G3" s="287" t="s">
        <v>236</v>
      </c>
      <c r="H3" s="289">
        <v>1</v>
      </c>
      <c r="I3" s="289">
        <v>4</v>
      </c>
      <c r="J3" s="289">
        <v>6</v>
      </c>
      <c r="L3" s="281" t="s">
        <v>373</v>
      </c>
    </row>
    <row r="4" spans="1:24" ht="11.85" customHeight="1" x14ac:dyDescent="0.2">
      <c r="A4" s="290" t="s">
        <v>237</v>
      </c>
      <c r="B4" s="291">
        <v>1.9</v>
      </c>
      <c r="C4" s="292"/>
      <c r="D4" s="292"/>
      <c r="E4" s="292"/>
      <c r="F4" s="292"/>
      <c r="G4" s="293">
        <v>1.9</v>
      </c>
      <c r="H4" s="289">
        <v>1</v>
      </c>
      <c r="I4" s="289">
        <v>4</v>
      </c>
      <c r="J4" s="289">
        <v>6</v>
      </c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</row>
    <row r="5" spans="1:24" ht="11.85" customHeight="1" x14ac:dyDescent="0.2">
      <c r="A5" s="290" t="s">
        <v>238</v>
      </c>
      <c r="B5" s="291">
        <v>1.4</v>
      </c>
      <c r="C5" s="292"/>
      <c r="D5" s="292"/>
      <c r="E5" s="292"/>
      <c r="F5" s="292"/>
      <c r="G5" s="293">
        <v>1.4</v>
      </c>
      <c r="H5" s="289">
        <v>1</v>
      </c>
      <c r="I5" s="289">
        <v>4</v>
      </c>
      <c r="J5" s="289">
        <v>6</v>
      </c>
    </row>
    <row r="6" spans="1:24" ht="11.85" customHeight="1" x14ac:dyDescent="0.2">
      <c r="A6" s="290" t="s">
        <v>239</v>
      </c>
      <c r="B6" s="291">
        <v>0.4</v>
      </c>
      <c r="C6" s="292"/>
      <c r="D6" s="292"/>
      <c r="E6" s="292"/>
      <c r="F6" s="292"/>
      <c r="G6" s="293">
        <v>0.4</v>
      </c>
      <c r="H6" s="289">
        <v>1</v>
      </c>
      <c r="I6" s="289">
        <v>4</v>
      </c>
      <c r="J6" s="289">
        <v>6</v>
      </c>
    </row>
    <row r="7" spans="1:24" ht="11.85" customHeight="1" x14ac:dyDescent="0.2">
      <c r="A7" s="290" t="s">
        <v>240</v>
      </c>
      <c r="B7" s="291">
        <v>0.83</v>
      </c>
      <c r="C7" s="292"/>
      <c r="D7" s="292"/>
      <c r="E7" s="292"/>
      <c r="F7" s="292"/>
      <c r="G7" s="293">
        <v>0.83</v>
      </c>
      <c r="H7" s="289">
        <v>1</v>
      </c>
      <c r="I7" s="289">
        <v>4</v>
      </c>
      <c r="J7" s="289">
        <v>6</v>
      </c>
    </row>
    <row r="8" spans="1:24" ht="11.85" customHeight="1" x14ac:dyDescent="0.2">
      <c r="A8" s="290" t="s">
        <v>241</v>
      </c>
      <c r="B8" s="291">
        <v>1.1981153569580012</v>
      </c>
      <c r="C8" s="292"/>
      <c r="D8" s="292"/>
      <c r="E8" s="292"/>
      <c r="F8" s="292"/>
      <c r="G8" s="293">
        <v>1.1981153569580012</v>
      </c>
      <c r="H8" s="289">
        <v>1</v>
      </c>
      <c r="I8" s="289">
        <v>4</v>
      </c>
      <c r="J8" s="289">
        <v>6</v>
      </c>
    </row>
    <row r="9" spans="1:24" ht="11.85" customHeight="1" x14ac:dyDescent="0.2">
      <c r="A9" s="290" t="s">
        <v>242</v>
      </c>
      <c r="B9" s="291">
        <v>1.6497370647195042</v>
      </c>
      <c r="C9" s="292"/>
      <c r="D9" s="292"/>
      <c r="E9" s="292"/>
      <c r="F9" s="292"/>
      <c r="G9" s="293">
        <v>1.6497370647195042</v>
      </c>
      <c r="H9" s="289">
        <v>1</v>
      </c>
      <c r="I9" s="289">
        <v>4</v>
      </c>
      <c r="J9" s="289">
        <v>6</v>
      </c>
    </row>
    <row r="10" spans="1:24" ht="11.85" customHeight="1" x14ac:dyDescent="0.2">
      <c r="A10" s="290" t="s">
        <v>243</v>
      </c>
      <c r="B10" s="291">
        <v>4.858228919854187</v>
      </c>
      <c r="C10" s="292"/>
      <c r="D10" s="292"/>
      <c r="E10" s="292"/>
      <c r="F10" s="292"/>
      <c r="G10" s="293">
        <v>4.858228919854187</v>
      </c>
      <c r="H10" s="289">
        <v>1</v>
      </c>
      <c r="I10" s="289">
        <v>4</v>
      </c>
      <c r="J10" s="289">
        <v>6</v>
      </c>
    </row>
    <row r="11" spans="1:24" ht="11.85" customHeight="1" x14ac:dyDescent="0.2">
      <c r="A11" s="294" t="s">
        <v>244</v>
      </c>
      <c r="B11" s="291">
        <v>5.1726435461118774</v>
      </c>
      <c r="C11" s="292"/>
      <c r="D11" s="292"/>
      <c r="E11" s="292"/>
      <c r="F11" s="292"/>
      <c r="G11" s="293">
        <v>5.1726435461118774</v>
      </c>
      <c r="H11" s="289">
        <v>1</v>
      </c>
      <c r="I11" s="289">
        <v>4</v>
      </c>
      <c r="J11" s="289">
        <v>6</v>
      </c>
    </row>
    <row r="12" spans="1:24" ht="11.85" customHeight="1" x14ac:dyDescent="0.2">
      <c r="A12" s="294" t="s">
        <v>245</v>
      </c>
      <c r="B12" s="291">
        <v>4.2112790812321075</v>
      </c>
      <c r="C12" s="292"/>
      <c r="D12" s="292"/>
      <c r="E12" s="292"/>
      <c r="F12" s="292"/>
      <c r="G12" s="293">
        <v>4.2112790812321075</v>
      </c>
      <c r="H12" s="289">
        <v>1</v>
      </c>
      <c r="I12" s="289">
        <v>4</v>
      </c>
      <c r="J12" s="289">
        <v>6</v>
      </c>
    </row>
    <row r="13" spans="1:24" ht="11.85" customHeight="1" x14ac:dyDescent="0.2">
      <c r="A13" s="294" t="s">
        <v>246</v>
      </c>
      <c r="B13" s="293">
        <v>4.3475443730568299</v>
      </c>
      <c r="C13" s="292"/>
      <c r="D13" s="292"/>
      <c r="E13" s="292"/>
      <c r="F13" s="292"/>
      <c r="G13" s="293">
        <v>4.3475443730568299</v>
      </c>
      <c r="H13" s="289">
        <v>1</v>
      </c>
      <c r="I13" s="289">
        <v>4</v>
      </c>
      <c r="J13" s="289">
        <v>6</v>
      </c>
    </row>
    <row r="14" spans="1:24" ht="11.85" customHeight="1" x14ac:dyDescent="0.2">
      <c r="A14" s="294" t="s">
        <v>247</v>
      </c>
      <c r="B14" s="293">
        <v>5.0996659899717196</v>
      </c>
      <c r="C14" s="295">
        <v>-0.19372176752279549</v>
      </c>
      <c r="D14" s="295">
        <v>0.34811332540568907</v>
      </c>
      <c r="E14" s="295"/>
      <c r="F14" s="292"/>
      <c r="G14" s="293">
        <v>5.2540575478546128</v>
      </c>
      <c r="H14" s="289">
        <v>1</v>
      </c>
      <c r="I14" s="289">
        <v>4</v>
      </c>
      <c r="J14" s="289">
        <v>6</v>
      </c>
    </row>
    <row r="15" spans="1:24" ht="11.85" customHeight="1" x14ac:dyDescent="0.2">
      <c r="A15" s="294" t="s">
        <v>248</v>
      </c>
      <c r="B15" s="293">
        <v>5.4773540700064798</v>
      </c>
      <c r="C15" s="295">
        <v>-0.19372176752279549</v>
      </c>
      <c r="D15" s="295"/>
      <c r="E15" s="295">
        <v>0.30485157524548517</v>
      </c>
      <c r="F15" s="295"/>
      <c r="G15" s="293">
        <v>5.5884838777291694</v>
      </c>
      <c r="H15" s="289">
        <v>1</v>
      </c>
      <c r="I15" s="289">
        <v>4</v>
      </c>
      <c r="J15" s="289">
        <v>6</v>
      </c>
    </row>
    <row r="16" spans="1:24" ht="11.85" customHeight="1" x14ac:dyDescent="0.2">
      <c r="A16" s="294" t="s">
        <v>249</v>
      </c>
      <c r="B16" s="296">
        <v>5.4773540700064798</v>
      </c>
      <c r="C16" s="295">
        <v>-0.19372176752279549</v>
      </c>
      <c r="D16" s="295"/>
      <c r="E16" s="295">
        <v>0.30485157524548517</v>
      </c>
      <c r="F16" s="295">
        <v>0.3319468537530888</v>
      </c>
      <c r="G16" s="293">
        <v>5.9204307314822584</v>
      </c>
      <c r="H16" s="289">
        <v>1</v>
      </c>
      <c r="I16" s="289">
        <v>4</v>
      </c>
      <c r="J16" s="289">
        <v>6</v>
      </c>
    </row>
    <row r="17" spans="1:24" ht="11.85" customHeight="1" x14ac:dyDescent="0.2">
      <c r="A17" s="358"/>
      <c r="B17" s="359"/>
      <c r="C17" s="359"/>
      <c r="D17" s="359"/>
      <c r="E17" s="359"/>
      <c r="F17" s="359"/>
      <c r="G17" s="359"/>
      <c r="H17" s="289">
        <v>1</v>
      </c>
      <c r="I17" s="289">
        <v>4</v>
      </c>
      <c r="J17" s="289">
        <v>6</v>
      </c>
    </row>
    <row r="18" spans="1:24" ht="11.85" customHeight="1" x14ac:dyDescent="0.2">
      <c r="A18" s="356"/>
      <c r="B18" s="357"/>
      <c r="C18" s="357"/>
      <c r="D18" s="357"/>
      <c r="E18" s="357"/>
      <c r="F18" s="357"/>
      <c r="G18" s="104" t="s">
        <v>3</v>
      </c>
      <c r="H18" s="289">
        <v>1</v>
      </c>
      <c r="I18" s="289">
        <v>4</v>
      </c>
      <c r="J18" s="289">
        <v>6</v>
      </c>
    </row>
    <row r="19" spans="1:24" ht="11.85" customHeight="1" x14ac:dyDescent="0.2">
      <c r="B19" s="299"/>
      <c r="C19" s="299"/>
      <c r="D19" s="299"/>
      <c r="E19" s="299"/>
      <c r="F19" s="299"/>
      <c r="H19" s="297"/>
      <c r="I19" s="297"/>
      <c r="J19" s="298"/>
    </row>
    <row r="20" spans="1:24" ht="11.85" customHeight="1" x14ac:dyDescent="0.2">
      <c r="H20" s="297"/>
      <c r="I20" s="297"/>
      <c r="J20" s="297"/>
    </row>
    <row r="21" spans="1:24" ht="11.85" customHeight="1" x14ac:dyDescent="0.2">
      <c r="B21" s="300"/>
      <c r="G21" s="300"/>
    </row>
    <row r="22" spans="1:24" ht="11.85" customHeight="1" x14ac:dyDescent="0.2">
      <c r="A22" s="294"/>
      <c r="B22" s="301"/>
      <c r="C22" s="301"/>
      <c r="D22" s="301"/>
      <c r="E22" s="301"/>
      <c r="F22" s="301"/>
      <c r="G22" s="301"/>
    </row>
    <row r="23" spans="1:24" ht="11.85" customHeight="1" x14ac:dyDescent="0.2">
      <c r="A23" s="294"/>
      <c r="B23" s="301"/>
      <c r="C23" s="301"/>
      <c r="D23" s="301"/>
      <c r="E23" s="301"/>
      <c r="F23" s="301"/>
      <c r="G23" s="301"/>
    </row>
    <row r="24" spans="1:24" ht="11.85" customHeight="1" x14ac:dyDescent="0.2">
      <c r="A24" s="294"/>
      <c r="B24" s="301"/>
      <c r="C24" s="301"/>
      <c r="D24" s="301"/>
      <c r="E24" s="301"/>
      <c r="F24" s="301"/>
      <c r="G24" s="301"/>
    </row>
    <row r="25" spans="1:24" ht="11.85" customHeight="1" x14ac:dyDescent="0.2">
      <c r="B25" s="301"/>
      <c r="C25" s="301"/>
      <c r="D25" s="301"/>
      <c r="E25" s="301"/>
      <c r="F25" s="301"/>
    </row>
    <row r="26" spans="1:24" ht="11.85" customHeight="1" x14ac:dyDescent="0.2"/>
    <row r="27" spans="1:24" ht="11.85" customHeight="1" x14ac:dyDescent="0.2">
      <c r="A27" s="302"/>
    </row>
    <row r="28" spans="1:24" ht="11.85" customHeight="1" x14ac:dyDescent="0.2">
      <c r="B28" s="303"/>
      <c r="C28" s="303"/>
      <c r="D28" s="300"/>
      <c r="E28" s="300"/>
      <c r="L28" s="511" t="s">
        <v>264</v>
      </c>
      <c r="M28" s="512"/>
      <c r="N28" s="512"/>
      <c r="O28" s="512"/>
      <c r="P28" s="512"/>
      <c r="Q28" s="512"/>
      <c r="R28" s="512"/>
      <c r="S28" s="512"/>
      <c r="T28" s="512"/>
      <c r="U28" s="512"/>
      <c r="V28" s="512"/>
      <c r="W28" s="512"/>
      <c r="X28" s="512"/>
    </row>
    <row r="29" spans="1:24" ht="11.85" customHeight="1" x14ac:dyDescent="0.2">
      <c r="B29" s="30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</row>
    <row r="30" spans="1:24" ht="11.85" customHeight="1" x14ac:dyDescent="0.2">
      <c r="B30" s="303"/>
      <c r="C30" s="30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</row>
    <row r="31" spans="1:24" ht="11.85" customHeight="1" x14ac:dyDescent="0.2">
      <c r="B31" s="30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</row>
    <row r="32" spans="1:24" ht="11.85" customHeight="1" x14ac:dyDescent="0.2"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</row>
    <row r="33" spans="24:24" ht="11.85" customHeight="1" x14ac:dyDescent="0.2"/>
    <row r="34" spans="24:24" ht="11.85" customHeight="1" x14ac:dyDescent="0.2">
      <c r="X34" s="355" t="s">
        <v>3</v>
      </c>
    </row>
    <row r="35" spans="24:24" ht="11.85" customHeight="1" x14ac:dyDescent="0.2"/>
    <row r="36" spans="24:24" ht="11.85" customHeight="1" x14ac:dyDescent="0.2"/>
    <row r="37" spans="24:24" ht="11.85" customHeight="1" x14ac:dyDescent="0.2"/>
    <row r="38" spans="24:24" ht="11.85" customHeight="1" x14ac:dyDescent="0.2"/>
    <row r="39" spans="24:24" ht="11.85" customHeight="1" x14ac:dyDescent="0.2"/>
    <row r="40" spans="24:24" ht="11.85" customHeight="1" x14ac:dyDescent="0.2"/>
    <row r="41" spans="24:24" ht="11.85" customHeight="1" x14ac:dyDescent="0.2"/>
    <row r="42" spans="24:24" ht="11.85" customHeight="1" x14ac:dyDescent="0.2"/>
    <row r="43" spans="24:24" ht="11.85" customHeight="1" x14ac:dyDescent="0.2"/>
    <row r="44" spans="24:24" ht="11.85" customHeight="1" x14ac:dyDescent="0.2"/>
    <row r="45" spans="24:24" ht="11.85" customHeight="1" x14ac:dyDescent="0.2"/>
    <row r="46" spans="24:24" ht="11.85" customHeight="1" x14ac:dyDescent="0.2"/>
    <row r="47" spans="24:24" ht="11.85" customHeight="1" x14ac:dyDescent="0.2"/>
    <row r="48" spans="24:24" ht="11.85" customHeight="1" x14ac:dyDescent="0.2"/>
    <row r="49" spans="1:6" ht="11.85" customHeight="1" x14ac:dyDescent="0.2"/>
    <row r="50" spans="1:6" ht="11.85" customHeight="1" x14ac:dyDescent="0.2"/>
    <row r="51" spans="1:6" ht="11.85" customHeight="1" x14ac:dyDescent="0.2"/>
    <row r="52" spans="1:6" ht="11.85" customHeight="1" x14ac:dyDescent="0.2"/>
    <row r="53" spans="1:6" ht="11.85" customHeight="1" x14ac:dyDescent="0.25">
      <c r="A53" s="304"/>
      <c r="B53" s="305"/>
      <c r="C53" s="305"/>
      <c r="D53" s="305"/>
      <c r="E53" s="305"/>
      <c r="F53" s="305"/>
    </row>
    <row r="54" spans="1:6" ht="11.85" customHeight="1" x14ac:dyDescent="0.25">
      <c r="A54" s="306"/>
      <c r="B54" s="306"/>
      <c r="C54" s="306"/>
      <c r="D54" s="306"/>
      <c r="E54" s="306"/>
      <c r="F54" s="306"/>
    </row>
    <row r="55" spans="1:6" ht="11.85" customHeight="1" x14ac:dyDescent="0.25">
      <c r="A55" s="307"/>
      <c r="B55" s="308"/>
      <c r="C55" s="308"/>
      <c r="D55" s="308"/>
      <c r="E55" s="308"/>
      <c r="F55" s="308"/>
    </row>
    <row r="56" spans="1:6" ht="11.85" customHeight="1" x14ac:dyDescent="0.2">
      <c r="A56" s="305"/>
      <c r="B56" s="309"/>
      <c r="C56" s="309"/>
      <c r="D56" s="309"/>
      <c r="E56" s="309"/>
      <c r="F56" s="309"/>
    </row>
    <row r="57" spans="1:6" ht="11.85" customHeight="1" x14ac:dyDescent="0.25">
      <c r="A57" s="307"/>
      <c r="B57" s="308"/>
      <c r="C57" s="308"/>
      <c r="D57" s="308"/>
      <c r="E57" s="308"/>
      <c r="F57" s="308"/>
    </row>
    <row r="58" spans="1:6" ht="11.85" customHeight="1" x14ac:dyDescent="0.2">
      <c r="A58" s="305"/>
      <c r="B58" s="309"/>
      <c r="C58" s="309"/>
      <c r="D58" s="309"/>
      <c r="E58" s="309"/>
      <c r="F58" s="309"/>
    </row>
    <row r="59" spans="1:6" ht="11.85" customHeight="1" x14ac:dyDescent="0.25">
      <c r="A59" s="304"/>
      <c r="B59" s="310"/>
      <c r="C59" s="310"/>
      <c r="D59" s="310"/>
      <c r="E59" s="310"/>
      <c r="F59" s="310"/>
    </row>
    <row r="60" spans="1:6" ht="11.85" customHeight="1" x14ac:dyDescent="0.2">
      <c r="A60" s="305"/>
      <c r="B60" s="309"/>
      <c r="C60" s="309"/>
      <c r="D60" s="309"/>
      <c r="E60" s="309"/>
      <c r="F60" s="309"/>
    </row>
    <row r="61" spans="1:6" ht="11.85" customHeight="1" x14ac:dyDescent="0.2">
      <c r="A61" s="305"/>
      <c r="B61" s="305"/>
      <c r="C61" s="305"/>
      <c r="D61" s="305"/>
      <c r="E61" s="305"/>
      <c r="F61" s="305"/>
    </row>
    <row r="62" spans="1:6" ht="11.85" customHeight="1" x14ac:dyDescent="0.25">
      <c r="A62" s="311"/>
      <c r="B62" s="312"/>
      <c r="C62" s="312"/>
      <c r="D62" s="312"/>
      <c r="E62" s="312"/>
      <c r="F62" s="312"/>
    </row>
    <row r="63" spans="1:6" ht="11.85" customHeight="1" x14ac:dyDescent="0.25">
      <c r="A63" s="311"/>
      <c r="B63" s="312"/>
      <c r="C63" s="312"/>
      <c r="D63" s="312"/>
      <c r="E63" s="312"/>
      <c r="F63" s="312"/>
    </row>
    <row r="64" spans="1:6" ht="11.85" customHeight="1" x14ac:dyDescent="0.2">
      <c r="A64" s="305"/>
      <c r="B64" s="305"/>
      <c r="C64" s="305"/>
      <c r="D64" s="305"/>
      <c r="E64" s="305"/>
      <c r="F64" s="305"/>
    </row>
    <row r="65" spans="1:6" ht="11.85" customHeight="1" x14ac:dyDescent="0.2">
      <c r="A65" s="305"/>
      <c r="B65" s="305"/>
      <c r="C65" s="305"/>
      <c r="D65" s="305"/>
      <c r="E65" s="305"/>
      <c r="F65" s="305"/>
    </row>
    <row r="66" spans="1:6" ht="11.85" customHeight="1" x14ac:dyDescent="0.2">
      <c r="A66" s="305"/>
      <c r="B66" s="313"/>
      <c r="C66" s="305"/>
      <c r="D66" s="305"/>
      <c r="E66" s="305"/>
      <c r="F66" s="305"/>
    </row>
    <row r="67" spans="1:6" ht="11.85" customHeight="1" x14ac:dyDescent="0.2">
      <c r="A67" s="305"/>
      <c r="B67" s="314"/>
      <c r="C67" s="305"/>
      <c r="D67" s="305"/>
      <c r="E67" s="305"/>
      <c r="F67" s="305"/>
    </row>
    <row r="68" spans="1:6" ht="11.85" customHeight="1" x14ac:dyDescent="0.2">
      <c r="A68" s="305"/>
      <c r="B68" s="315"/>
      <c r="C68" s="305"/>
      <c r="D68" s="305"/>
      <c r="E68" s="305"/>
      <c r="F68" s="305"/>
    </row>
    <row r="69" spans="1:6" ht="11.85" customHeight="1" x14ac:dyDescent="0.2">
      <c r="A69" s="305"/>
      <c r="B69" s="315"/>
      <c r="C69" s="305"/>
      <c r="D69" s="305"/>
      <c r="E69" s="305"/>
      <c r="F69" s="305"/>
    </row>
    <row r="70" spans="1:6" ht="11.85" customHeight="1" x14ac:dyDescent="0.2">
      <c r="A70" s="305"/>
      <c r="B70" s="315"/>
      <c r="C70" s="305"/>
      <c r="D70" s="305"/>
      <c r="E70" s="305"/>
      <c r="F70" s="305"/>
    </row>
    <row r="71" spans="1:6" ht="11.85" customHeight="1" x14ac:dyDescent="0.2">
      <c r="A71" s="305"/>
      <c r="B71" s="315"/>
      <c r="C71" s="305"/>
      <c r="D71" s="305"/>
      <c r="E71" s="305"/>
      <c r="F71" s="305"/>
    </row>
    <row r="72" spans="1:6" ht="11.85" customHeight="1" x14ac:dyDescent="0.2">
      <c r="A72" s="305"/>
      <c r="B72" s="316"/>
      <c r="C72" s="305"/>
      <c r="D72" s="305"/>
      <c r="E72" s="305"/>
      <c r="F72" s="305"/>
    </row>
    <row r="73" spans="1:6" ht="11.85" customHeight="1" x14ac:dyDescent="0.2">
      <c r="A73" s="305"/>
      <c r="B73" s="305"/>
      <c r="C73" s="305"/>
      <c r="D73" s="305"/>
      <c r="E73" s="305"/>
      <c r="F73" s="305"/>
    </row>
    <row r="74" spans="1:6" ht="11.85" customHeight="1" x14ac:dyDescent="0.2">
      <c r="A74" s="305"/>
      <c r="B74" s="305"/>
      <c r="C74" s="305"/>
      <c r="D74" s="305"/>
      <c r="E74" s="305"/>
      <c r="F74" s="305"/>
    </row>
    <row r="75" spans="1:6" ht="11.85" customHeight="1" x14ac:dyDescent="0.2"/>
    <row r="76" spans="1:6" ht="11.85" customHeight="1" x14ac:dyDescent="0.2"/>
    <row r="77" spans="1:6" ht="11.85" customHeight="1" x14ac:dyDescent="0.2"/>
    <row r="78" spans="1:6" ht="11.85" customHeight="1" x14ac:dyDescent="0.2"/>
    <row r="79" spans="1:6" ht="11.85" customHeight="1" x14ac:dyDescent="0.2"/>
    <row r="80" spans="1:6" ht="11.85" customHeight="1" x14ac:dyDescent="0.2"/>
    <row r="81" ht="11.85" customHeight="1" x14ac:dyDescent="0.2"/>
    <row r="82" ht="11.85" customHeight="1" x14ac:dyDescent="0.2"/>
    <row r="83" ht="11.85" customHeight="1" x14ac:dyDescent="0.2"/>
    <row r="84" ht="11.85" customHeight="1" x14ac:dyDescent="0.2"/>
    <row r="85" ht="11.85" customHeight="1" x14ac:dyDescent="0.2"/>
    <row r="86" ht="11.85" customHeight="1" x14ac:dyDescent="0.2"/>
    <row r="87" ht="11.85" customHeight="1" x14ac:dyDescent="0.2"/>
    <row r="88" ht="11.85" customHeight="1" x14ac:dyDescent="0.2"/>
    <row r="89" ht="11.85" customHeight="1" x14ac:dyDescent="0.2"/>
    <row r="90" ht="11.85" customHeight="1" x14ac:dyDescent="0.2"/>
    <row r="91" ht="11.85" customHeight="1" x14ac:dyDescent="0.2"/>
    <row r="92" ht="11.85" customHeight="1" x14ac:dyDescent="0.2"/>
    <row r="93" ht="11.85" customHeight="1" x14ac:dyDescent="0.2"/>
    <row r="94" ht="11.85" customHeight="1" x14ac:dyDescent="0.2"/>
    <row r="95" ht="11.85" customHeight="1" x14ac:dyDescent="0.2"/>
    <row r="96" ht="11.85" customHeight="1" x14ac:dyDescent="0.2"/>
    <row r="97" ht="11.85" customHeight="1" x14ac:dyDescent="0.2"/>
    <row r="98" ht="11.85" customHeight="1" x14ac:dyDescent="0.2"/>
    <row r="99" ht="11.85" customHeight="1" x14ac:dyDescent="0.2"/>
    <row r="100" ht="11.85" customHeight="1" x14ac:dyDescent="0.2"/>
    <row r="101" ht="11.85" customHeight="1" x14ac:dyDescent="0.2"/>
    <row r="102" ht="11.85" customHeight="1" x14ac:dyDescent="0.2"/>
    <row r="103" ht="11.85" customHeight="1" x14ac:dyDescent="0.2"/>
    <row r="104" ht="11.85" customHeight="1" x14ac:dyDescent="0.2"/>
    <row r="105" ht="11.85" customHeight="1" x14ac:dyDescent="0.2"/>
    <row r="106" ht="11.85" customHeight="1" x14ac:dyDescent="0.2"/>
    <row r="107" ht="11.85" customHeight="1" x14ac:dyDescent="0.2"/>
    <row r="108" ht="11.85" customHeight="1" x14ac:dyDescent="0.2"/>
    <row r="109" ht="11.85" customHeight="1" x14ac:dyDescent="0.2"/>
    <row r="110" ht="11.85" customHeight="1" x14ac:dyDescent="0.2"/>
    <row r="111" ht="11.85" customHeight="1" x14ac:dyDescent="0.2"/>
    <row r="112" ht="11.85" customHeight="1" x14ac:dyDescent="0.2"/>
    <row r="113" ht="11.85" customHeight="1" x14ac:dyDescent="0.2"/>
    <row r="114" ht="11.85" customHeight="1" x14ac:dyDescent="0.2"/>
    <row r="115" ht="11.85" customHeight="1" x14ac:dyDescent="0.2"/>
    <row r="116" ht="11.85" customHeight="1" x14ac:dyDescent="0.2"/>
    <row r="117" ht="11.85" customHeight="1" x14ac:dyDescent="0.2"/>
    <row r="118" ht="11.85" customHeight="1" x14ac:dyDescent="0.2"/>
    <row r="119" ht="11.85" customHeight="1" x14ac:dyDescent="0.2"/>
    <row r="120" ht="11.85" customHeight="1" x14ac:dyDescent="0.2"/>
    <row r="121" ht="11.85" customHeight="1" x14ac:dyDescent="0.2"/>
    <row r="122" ht="11.85" customHeight="1" x14ac:dyDescent="0.2"/>
    <row r="123" ht="11.85" customHeight="1" x14ac:dyDescent="0.2"/>
    <row r="124" ht="11.85" customHeight="1" x14ac:dyDescent="0.2"/>
    <row r="125" ht="11.85" customHeight="1" x14ac:dyDescent="0.2"/>
    <row r="126" ht="11.85" customHeight="1" x14ac:dyDescent="0.2"/>
    <row r="127" ht="11.85" customHeight="1" x14ac:dyDescent="0.2"/>
    <row r="128" ht="11.85" customHeight="1" x14ac:dyDescent="0.2"/>
    <row r="129" ht="11.85" customHeight="1" x14ac:dyDescent="0.2"/>
    <row r="130" ht="11.85" customHeight="1" x14ac:dyDescent="0.2"/>
    <row r="131" ht="11.85" customHeight="1" x14ac:dyDescent="0.2"/>
    <row r="132" ht="11.85" customHeight="1" x14ac:dyDescent="0.2"/>
    <row r="133" ht="11.85" customHeight="1" x14ac:dyDescent="0.2"/>
    <row r="134" ht="11.85" customHeight="1" x14ac:dyDescent="0.2"/>
    <row r="135" ht="11.85" customHeight="1" x14ac:dyDescent="0.2"/>
    <row r="136" ht="11.85" customHeight="1" x14ac:dyDescent="0.2"/>
    <row r="137" ht="11.85" customHeight="1" x14ac:dyDescent="0.2"/>
    <row r="138" ht="11.85" customHeight="1" x14ac:dyDescent="0.2"/>
    <row r="139" ht="11.85" customHeight="1" x14ac:dyDescent="0.2"/>
    <row r="140" ht="11.85" customHeight="1" x14ac:dyDescent="0.2"/>
    <row r="141" ht="11.85" customHeight="1" x14ac:dyDescent="0.2"/>
    <row r="142" ht="11.85" customHeight="1" x14ac:dyDescent="0.2"/>
    <row r="143" ht="11.85" customHeight="1" x14ac:dyDescent="0.2"/>
    <row r="144" ht="11.85" customHeight="1" x14ac:dyDescent="0.2"/>
    <row r="145" ht="11.85" customHeight="1" x14ac:dyDescent="0.2"/>
    <row r="146" ht="11.85" customHeight="1" x14ac:dyDescent="0.2"/>
    <row r="147" ht="11.85" customHeight="1" x14ac:dyDescent="0.2"/>
    <row r="148" ht="11.85" customHeight="1" x14ac:dyDescent="0.2"/>
    <row r="149" ht="11.85" customHeight="1" x14ac:dyDescent="0.2"/>
    <row r="150" ht="11.85" customHeight="1" x14ac:dyDescent="0.2"/>
    <row r="151" ht="11.85" customHeight="1" x14ac:dyDescent="0.2"/>
    <row r="152" ht="11.85" customHeight="1" x14ac:dyDescent="0.2"/>
    <row r="153" ht="11.85" customHeight="1" x14ac:dyDescent="0.2"/>
    <row r="154" ht="11.85" customHeight="1" x14ac:dyDescent="0.2"/>
    <row r="155" ht="11.85" customHeight="1" x14ac:dyDescent="0.2"/>
    <row r="156" ht="11.85" customHeight="1" x14ac:dyDescent="0.2"/>
    <row r="157" ht="11.85" customHeight="1" x14ac:dyDescent="0.2"/>
    <row r="158" ht="11.85" customHeight="1" x14ac:dyDescent="0.2"/>
    <row r="159" ht="11.85" customHeight="1" x14ac:dyDescent="0.2"/>
    <row r="160" ht="11.85" customHeight="1" x14ac:dyDescent="0.2"/>
    <row r="161" ht="11.85" customHeight="1" x14ac:dyDescent="0.2"/>
    <row r="162" ht="11.85" customHeight="1" x14ac:dyDescent="0.2"/>
    <row r="163" ht="11.85" customHeight="1" x14ac:dyDescent="0.2"/>
    <row r="164" ht="11.85" customHeight="1" x14ac:dyDescent="0.2"/>
    <row r="165" ht="11.85" customHeight="1" x14ac:dyDescent="0.2"/>
    <row r="166" ht="11.85" customHeight="1" x14ac:dyDescent="0.2"/>
    <row r="167" ht="11.85" customHeight="1" x14ac:dyDescent="0.2"/>
    <row r="168" ht="11.85" customHeight="1" x14ac:dyDescent="0.2"/>
    <row r="169" ht="11.85" customHeight="1" x14ac:dyDescent="0.2"/>
    <row r="170" ht="11.85" customHeight="1" x14ac:dyDescent="0.2"/>
    <row r="171" ht="11.85" customHeight="1" x14ac:dyDescent="0.2"/>
    <row r="172" ht="11.85" customHeight="1" x14ac:dyDescent="0.2"/>
    <row r="173" ht="11.85" customHeight="1" x14ac:dyDescent="0.2"/>
    <row r="174" ht="11.85" customHeight="1" x14ac:dyDescent="0.2"/>
    <row r="175" ht="11.85" customHeight="1" x14ac:dyDescent="0.2"/>
    <row r="176" ht="11.85" customHeight="1" x14ac:dyDescent="0.2"/>
    <row r="177" ht="11.85" customHeight="1" x14ac:dyDescent="0.2"/>
    <row r="178" ht="11.85" customHeight="1" x14ac:dyDescent="0.2"/>
    <row r="179" ht="11.85" customHeight="1" x14ac:dyDescent="0.2"/>
    <row r="180" ht="11.85" customHeight="1" x14ac:dyDescent="0.2"/>
    <row r="181" ht="11.85" customHeight="1" x14ac:dyDescent="0.2"/>
    <row r="182" ht="11.85" customHeight="1" x14ac:dyDescent="0.2"/>
    <row r="183" ht="11.85" customHeight="1" x14ac:dyDescent="0.2"/>
    <row r="184" ht="11.85" customHeight="1" x14ac:dyDescent="0.2"/>
    <row r="185" ht="11.85" customHeight="1" x14ac:dyDescent="0.2"/>
    <row r="186" ht="11.85" customHeight="1" x14ac:dyDescent="0.2"/>
    <row r="187" ht="11.85" customHeight="1" x14ac:dyDescent="0.2"/>
    <row r="188" ht="11.85" customHeight="1" x14ac:dyDescent="0.2"/>
    <row r="189" ht="11.85" customHeight="1" x14ac:dyDescent="0.2"/>
    <row r="190" ht="11.85" customHeight="1" x14ac:dyDescent="0.2"/>
    <row r="191" ht="11.85" customHeight="1" x14ac:dyDescent="0.2"/>
    <row r="192" ht="11.85" customHeight="1" x14ac:dyDescent="0.2"/>
    <row r="193" ht="11.85" customHeight="1" x14ac:dyDescent="0.2"/>
    <row r="194" ht="11.85" customHeight="1" x14ac:dyDescent="0.2"/>
    <row r="195" ht="11.85" customHeight="1" x14ac:dyDescent="0.2"/>
    <row r="196" ht="11.85" customHeight="1" x14ac:dyDescent="0.2"/>
    <row r="197" ht="11.85" customHeight="1" x14ac:dyDescent="0.2"/>
    <row r="198" ht="11.85" customHeight="1" x14ac:dyDescent="0.2"/>
    <row r="199" ht="11.85" customHeight="1" x14ac:dyDescent="0.2"/>
    <row r="200" ht="11.85" customHeight="1" x14ac:dyDescent="0.2"/>
    <row r="201" ht="11.85" customHeight="1" x14ac:dyDescent="0.2"/>
    <row r="202" ht="11.85" customHeight="1" x14ac:dyDescent="0.2"/>
    <row r="203" ht="11.85" customHeight="1" x14ac:dyDescent="0.2"/>
    <row r="204" ht="11.85" customHeight="1" x14ac:dyDescent="0.2"/>
    <row r="205" ht="11.85" customHeight="1" x14ac:dyDescent="0.2"/>
    <row r="206" ht="11.85" customHeight="1" x14ac:dyDescent="0.2"/>
    <row r="207" ht="11.85" customHeight="1" x14ac:dyDescent="0.2"/>
    <row r="208" ht="11.85" customHeight="1" x14ac:dyDescent="0.2"/>
    <row r="209" ht="11.85" customHeight="1" x14ac:dyDescent="0.2"/>
    <row r="210" ht="11.85" customHeight="1" x14ac:dyDescent="0.2"/>
    <row r="211" ht="11.85" customHeight="1" x14ac:dyDescent="0.2"/>
    <row r="212" ht="11.85" customHeight="1" x14ac:dyDescent="0.2"/>
    <row r="213" ht="11.85" customHeight="1" x14ac:dyDescent="0.2"/>
    <row r="214" ht="11.85" customHeight="1" x14ac:dyDescent="0.2"/>
    <row r="215" ht="11.85" customHeight="1" x14ac:dyDescent="0.2"/>
    <row r="216" ht="11.85" customHeight="1" x14ac:dyDescent="0.2"/>
    <row r="217" ht="11.85" customHeight="1" x14ac:dyDescent="0.2"/>
    <row r="218" ht="11.85" customHeight="1" x14ac:dyDescent="0.2"/>
    <row r="219" ht="11.85" customHeight="1" x14ac:dyDescent="0.2"/>
    <row r="220" ht="11.85" customHeight="1" x14ac:dyDescent="0.2"/>
    <row r="221" ht="11.85" customHeight="1" x14ac:dyDescent="0.2"/>
    <row r="222" ht="11.85" customHeight="1" x14ac:dyDescent="0.2"/>
    <row r="223" ht="11.85" customHeight="1" x14ac:dyDescent="0.2"/>
    <row r="224" ht="11.85" customHeight="1" x14ac:dyDescent="0.2"/>
    <row r="225" ht="11.85" customHeight="1" x14ac:dyDescent="0.2"/>
    <row r="226" ht="11.85" customHeight="1" x14ac:dyDescent="0.2"/>
    <row r="227" ht="11.85" customHeight="1" x14ac:dyDescent="0.2"/>
    <row r="228" ht="11.85" customHeight="1" x14ac:dyDescent="0.2"/>
    <row r="229" ht="11.85" customHeight="1" x14ac:dyDescent="0.2"/>
    <row r="230" ht="11.85" customHeight="1" x14ac:dyDescent="0.2"/>
    <row r="231" ht="11.85" customHeight="1" x14ac:dyDescent="0.2"/>
    <row r="232" ht="11.85" customHeight="1" x14ac:dyDescent="0.2"/>
    <row r="233" ht="11.85" customHeight="1" x14ac:dyDescent="0.2"/>
    <row r="234" ht="11.85" customHeight="1" x14ac:dyDescent="0.2"/>
    <row r="235" ht="11.85" customHeight="1" x14ac:dyDescent="0.2"/>
    <row r="236" ht="11.85" customHeight="1" x14ac:dyDescent="0.2"/>
    <row r="237" ht="11.85" customHeight="1" x14ac:dyDescent="0.2"/>
    <row r="238" ht="11.85" customHeight="1" x14ac:dyDescent="0.2"/>
    <row r="239" ht="11.85" customHeight="1" x14ac:dyDescent="0.2"/>
    <row r="240" ht="11.85" customHeight="1" x14ac:dyDescent="0.2"/>
    <row r="241" ht="11.85" customHeight="1" x14ac:dyDescent="0.2"/>
    <row r="242" ht="11.85" customHeight="1" x14ac:dyDescent="0.2"/>
    <row r="243" ht="11.85" customHeight="1" x14ac:dyDescent="0.2"/>
    <row r="244" ht="11.85" customHeight="1" x14ac:dyDescent="0.2"/>
    <row r="245" ht="11.85" customHeight="1" x14ac:dyDescent="0.2"/>
    <row r="246" ht="11.85" customHeight="1" x14ac:dyDescent="0.2"/>
    <row r="247" ht="11.85" customHeight="1" x14ac:dyDescent="0.2"/>
    <row r="248" ht="11.85" customHeight="1" x14ac:dyDescent="0.2"/>
    <row r="249" ht="11.85" customHeight="1" x14ac:dyDescent="0.2"/>
    <row r="250" ht="11.85" customHeight="1" x14ac:dyDescent="0.2"/>
    <row r="251" ht="11.85" customHeight="1" x14ac:dyDescent="0.2"/>
    <row r="252" ht="11.85" customHeight="1" x14ac:dyDescent="0.2"/>
    <row r="253" ht="11.85" customHeight="1" x14ac:dyDescent="0.2"/>
    <row r="254" ht="11.85" customHeight="1" x14ac:dyDescent="0.2"/>
    <row r="255" ht="11.85" customHeight="1" x14ac:dyDescent="0.2"/>
    <row r="256" ht="11.85" customHeight="1" x14ac:dyDescent="0.2"/>
    <row r="257" ht="11.85" customHeight="1" x14ac:dyDescent="0.2"/>
    <row r="258" ht="11.85" customHeight="1" x14ac:dyDescent="0.2"/>
    <row r="259" ht="11.85" customHeight="1" x14ac:dyDescent="0.2"/>
    <row r="260" ht="11.85" customHeight="1" x14ac:dyDescent="0.2"/>
    <row r="261" ht="11.85" customHeight="1" x14ac:dyDescent="0.2"/>
    <row r="262" ht="11.85" customHeight="1" x14ac:dyDescent="0.2"/>
    <row r="263" ht="11.85" customHeight="1" x14ac:dyDescent="0.2"/>
    <row r="264" ht="11.85" customHeight="1" x14ac:dyDescent="0.2"/>
    <row r="265" ht="11.85" customHeight="1" x14ac:dyDescent="0.2"/>
    <row r="266" ht="11.85" customHeight="1" x14ac:dyDescent="0.2"/>
    <row r="267" ht="11.85" customHeight="1" x14ac:dyDescent="0.2"/>
    <row r="268" ht="11.85" customHeight="1" x14ac:dyDescent="0.2"/>
    <row r="269" ht="11.85" customHeight="1" x14ac:dyDescent="0.2"/>
    <row r="270" ht="11.85" customHeight="1" x14ac:dyDescent="0.2"/>
    <row r="271" ht="11.85" customHeight="1" x14ac:dyDescent="0.2"/>
    <row r="272" ht="11.85" customHeight="1" x14ac:dyDescent="0.2"/>
    <row r="273" ht="11.85" customHeight="1" x14ac:dyDescent="0.2"/>
    <row r="274" ht="11.85" customHeight="1" x14ac:dyDescent="0.2"/>
    <row r="275" ht="11.85" customHeight="1" x14ac:dyDescent="0.2"/>
    <row r="276" ht="11.85" customHeight="1" x14ac:dyDescent="0.2"/>
    <row r="277" ht="11.85" customHeight="1" x14ac:dyDescent="0.2"/>
    <row r="278" ht="11.85" customHeight="1" x14ac:dyDescent="0.2"/>
    <row r="279" ht="11.85" customHeight="1" x14ac:dyDescent="0.2"/>
    <row r="280" ht="11.85" customHeight="1" x14ac:dyDescent="0.2"/>
    <row r="281" ht="11.85" customHeight="1" x14ac:dyDescent="0.2"/>
    <row r="282" ht="11.85" customHeight="1" x14ac:dyDescent="0.2"/>
    <row r="283" ht="11.85" customHeight="1" x14ac:dyDescent="0.2"/>
    <row r="284" ht="11.85" customHeight="1" x14ac:dyDescent="0.2"/>
    <row r="285" ht="11.85" customHeight="1" x14ac:dyDescent="0.2"/>
    <row r="286" ht="11.85" customHeight="1" x14ac:dyDescent="0.2"/>
    <row r="287" ht="11.85" customHeight="1" x14ac:dyDescent="0.2"/>
    <row r="288" ht="11.85" customHeight="1" x14ac:dyDescent="0.2"/>
    <row r="289" ht="11.85" customHeight="1" x14ac:dyDescent="0.2"/>
    <row r="290" ht="11.85" customHeight="1" x14ac:dyDescent="0.2"/>
    <row r="291" ht="11.85" customHeight="1" x14ac:dyDescent="0.2"/>
    <row r="292" ht="11.85" customHeight="1" x14ac:dyDescent="0.2"/>
    <row r="293" ht="11.85" customHeight="1" x14ac:dyDescent="0.2"/>
    <row r="294" ht="11.85" customHeight="1" x14ac:dyDescent="0.2"/>
    <row r="295" ht="11.85" customHeight="1" x14ac:dyDescent="0.2"/>
    <row r="296" ht="11.85" customHeight="1" x14ac:dyDescent="0.2"/>
    <row r="297" ht="11.85" customHeight="1" x14ac:dyDescent="0.2"/>
    <row r="298" ht="11.85" customHeight="1" x14ac:dyDescent="0.2"/>
    <row r="299" ht="11.85" customHeight="1" x14ac:dyDescent="0.2"/>
    <row r="300" ht="11.85" customHeight="1" x14ac:dyDescent="0.2"/>
    <row r="301" ht="11.85" customHeight="1" x14ac:dyDescent="0.2"/>
    <row r="302" ht="11.85" customHeight="1" x14ac:dyDescent="0.2"/>
    <row r="303" ht="11.85" customHeight="1" x14ac:dyDescent="0.2"/>
    <row r="304" ht="11.85" customHeight="1" x14ac:dyDescent="0.2"/>
    <row r="305" ht="11.85" customHeight="1" x14ac:dyDescent="0.2"/>
    <row r="306" ht="11.85" customHeight="1" x14ac:dyDescent="0.2"/>
    <row r="307" ht="11.85" customHeight="1" x14ac:dyDescent="0.2"/>
    <row r="308" ht="11.85" customHeight="1" x14ac:dyDescent="0.2"/>
    <row r="309" ht="11.85" customHeight="1" x14ac:dyDescent="0.2"/>
    <row r="310" ht="11.85" customHeight="1" x14ac:dyDescent="0.2"/>
    <row r="311" ht="11.85" customHeight="1" x14ac:dyDescent="0.2"/>
    <row r="312" ht="11.85" customHeight="1" x14ac:dyDescent="0.2"/>
    <row r="313" ht="11.85" customHeight="1" x14ac:dyDescent="0.2"/>
    <row r="314" ht="11.85" customHeight="1" x14ac:dyDescent="0.2"/>
    <row r="315" ht="11.85" customHeight="1" x14ac:dyDescent="0.2"/>
    <row r="316" ht="11.85" customHeight="1" x14ac:dyDescent="0.2"/>
    <row r="317" ht="11.85" customHeight="1" x14ac:dyDescent="0.2"/>
    <row r="318" ht="11.85" customHeight="1" x14ac:dyDescent="0.2"/>
    <row r="319" ht="11.85" customHeight="1" x14ac:dyDescent="0.2"/>
    <row r="320" ht="11.85" customHeight="1" x14ac:dyDescent="0.2"/>
    <row r="321" ht="11.85" customHeight="1" x14ac:dyDescent="0.2"/>
    <row r="322" ht="11.85" customHeight="1" x14ac:dyDescent="0.2"/>
    <row r="323" ht="11.85" customHeight="1" x14ac:dyDescent="0.2"/>
    <row r="324" ht="11.85" customHeight="1" x14ac:dyDescent="0.2"/>
    <row r="325" ht="11.85" customHeight="1" x14ac:dyDescent="0.2"/>
    <row r="326" ht="11.85" customHeight="1" x14ac:dyDescent="0.2"/>
    <row r="327" ht="11.85" customHeight="1" x14ac:dyDescent="0.2"/>
    <row r="328" ht="11.85" customHeight="1" x14ac:dyDescent="0.2"/>
    <row r="329" ht="11.85" customHeight="1" x14ac:dyDescent="0.2"/>
    <row r="330" ht="11.85" customHeight="1" x14ac:dyDescent="0.2"/>
    <row r="331" ht="11.85" customHeight="1" x14ac:dyDescent="0.2"/>
    <row r="332" ht="11.85" customHeight="1" x14ac:dyDescent="0.2"/>
    <row r="333" ht="11.85" customHeight="1" x14ac:dyDescent="0.2"/>
    <row r="334" ht="11.85" customHeight="1" x14ac:dyDescent="0.2"/>
    <row r="335" ht="11.85" customHeight="1" x14ac:dyDescent="0.2"/>
    <row r="336" ht="11.85" customHeight="1" x14ac:dyDescent="0.2"/>
    <row r="337" ht="11.85" customHeight="1" x14ac:dyDescent="0.2"/>
    <row r="338" ht="11.85" customHeight="1" x14ac:dyDescent="0.2"/>
    <row r="339" ht="11.85" customHeight="1" x14ac:dyDescent="0.2"/>
    <row r="340" ht="11.85" customHeight="1" x14ac:dyDescent="0.2"/>
    <row r="341" ht="11.85" customHeight="1" x14ac:dyDescent="0.2"/>
    <row r="342" ht="11.85" customHeight="1" x14ac:dyDescent="0.2"/>
    <row r="343" ht="11.85" customHeight="1" x14ac:dyDescent="0.2"/>
    <row r="344" ht="11.85" customHeight="1" x14ac:dyDescent="0.2"/>
    <row r="345" ht="11.85" customHeight="1" x14ac:dyDescent="0.2"/>
    <row r="346" ht="11.85" customHeight="1" x14ac:dyDescent="0.2"/>
    <row r="347" ht="11.85" customHeight="1" x14ac:dyDescent="0.2"/>
    <row r="348" ht="11.85" customHeight="1" x14ac:dyDescent="0.2"/>
    <row r="349" ht="11.85" customHeight="1" x14ac:dyDescent="0.2"/>
    <row r="350" ht="11.85" customHeight="1" x14ac:dyDescent="0.2"/>
    <row r="351" ht="11.85" customHeight="1" x14ac:dyDescent="0.2"/>
    <row r="352" ht="11.85" customHeight="1" x14ac:dyDescent="0.2"/>
    <row r="353" ht="11.85" customHeight="1" x14ac:dyDescent="0.2"/>
    <row r="354" ht="11.85" customHeight="1" x14ac:dyDescent="0.2"/>
    <row r="355" ht="11.85" customHeight="1" x14ac:dyDescent="0.2"/>
    <row r="356" ht="11.85" customHeight="1" x14ac:dyDescent="0.2"/>
    <row r="357" ht="11.85" customHeight="1" x14ac:dyDescent="0.2"/>
    <row r="358" ht="11.85" customHeight="1" x14ac:dyDescent="0.2"/>
    <row r="359" ht="11.85" customHeight="1" x14ac:dyDescent="0.2"/>
    <row r="360" ht="11.85" customHeight="1" x14ac:dyDescent="0.2"/>
    <row r="361" ht="11.85" customHeight="1" x14ac:dyDescent="0.2"/>
    <row r="362" ht="11.85" customHeight="1" x14ac:dyDescent="0.2"/>
    <row r="363" ht="11.85" customHeight="1" x14ac:dyDescent="0.2"/>
    <row r="364" ht="11.85" customHeight="1" x14ac:dyDescent="0.2"/>
    <row r="365" ht="11.85" customHeight="1" x14ac:dyDescent="0.2"/>
    <row r="366" ht="11.85" customHeight="1" x14ac:dyDescent="0.2"/>
    <row r="367" ht="11.85" customHeight="1" x14ac:dyDescent="0.2"/>
    <row r="368" ht="11.85" customHeight="1" x14ac:dyDescent="0.2"/>
    <row r="369" ht="11.85" customHeight="1" x14ac:dyDescent="0.2"/>
    <row r="370" ht="11.85" customHeight="1" x14ac:dyDescent="0.2"/>
    <row r="371" ht="11.85" customHeight="1" x14ac:dyDescent="0.2"/>
    <row r="372" ht="11.85" customHeight="1" x14ac:dyDescent="0.2"/>
    <row r="373" ht="11.85" customHeight="1" x14ac:dyDescent="0.2"/>
    <row r="374" ht="11.85" customHeight="1" x14ac:dyDescent="0.2"/>
    <row r="375" ht="11.85" customHeight="1" x14ac:dyDescent="0.2"/>
    <row r="376" ht="11.85" customHeight="1" x14ac:dyDescent="0.2"/>
    <row r="377" ht="11.85" customHeight="1" x14ac:dyDescent="0.2"/>
    <row r="378" ht="11.85" customHeight="1" x14ac:dyDescent="0.2"/>
    <row r="379" ht="11.85" customHeight="1" x14ac:dyDescent="0.2"/>
    <row r="380" ht="11.85" customHeight="1" x14ac:dyDescent="0.2"/>
    <row r="381" ht="11.85" customHeight="1" x14ac:dyDescent="0.2"/>
    <row r="382" ht="11.85" customHeight="1" x14ac:dyDescent="0.2"/>
    <row r="383" ht="11.85" customHeight="1" x14ac:dyDescent="0.2"/>
    <row r="384" ht="11.85" customHeight="1" x14ac:dyDescent="0.2"/>
    <row r="385" ht="11.85" customHeight="1" x14ac:dyDescent="0.2"/>
    <row r="386" ht="11.85" customHeight="1" x14ac:dyDescent="0.2"/>
    <row r="387" ht="11.85" customHeight="1" x14ac:dyDescent="0.2"/>
    <row r="388" ht="11.85" customHeight="1" x14ac:dyDescent="0.2"/>
    <row r="389" ht="11.85" customHeight="1" x14ac:dyDescent="0.2"/>
    <row r="390" ht="11.85" customHeight="1" x14ac:dyDescent="0.2"/>
    <row r="391" ht="11.85" customHeight="1" x14ac:dyDescent="0.2"/>
    <row r="392" ht="11.85" customHeight="1" x14ac:dyDescent="0.2"/>
    <row r="393" ht="11.85" customHeight="1" x14ac:dyDescent="0.2"/>
    <row r="394" ht="11.85" customHeight="1" x14ac:dyDescent="0.2"/>
    <row r="395" ht="11.85" customHeight="1" x14ac:dyDescent="0.2"/>
    <row r="396" ht="11.85" customHeight="1" x14ac:dyDescent="0.2"/>
    <row r="397" ht="11.85" customHeight="1" x14ac:dyDescent="0.2"/>
    <row r="398" ht="11.85" customHeight="1" x14ac:dyDescent="0.2"/>
    <row r="399" ht="11.85" customHeight="1" x14ac:dyDescent="0.2"/>
    <row r="400" ht="11.85" customHeight="1" x14ac:dyDescent="0.2"/>
    <row r="401" ht="11.85" customHeight="1" x14ac:dyDescent="0.2"/>
    <row r="402" ht="11.85" customHeight="1" x14ac:dyDescent="0.2"/>
    <row r="403" ht="11.85" customHeight="1" x14ac:dyDescent="0.2"/>
    <row r="404" ht="11.85" customHeight="1" x14ac:dyDescent="0.2"/>
    <row r="405" ht="11.85" customHeight="1" x14ac:dyDescent="0.2"/>
    <row r="406" ht="11.85" customHeight="1" x14ac:dyDescent="0.2"/>
    <row r="407" ht="11.85" customHeight="1" x14ac:dyDescent="0.2"/>
    <row r="408" ht="11.85" customHeight="1" x14ac:dyDescent="0.2"/>
    <row r="409" ht="11.85" customHeight="1" x14ac:dyDescent="0.2"/>
    <row r="410" ht="11.85" customHeight="1" x14ac:dyDescent="0.2"/>
    <row r="411" ht="11.85" customHeight="1" x14ac:dyDescent="0.2"/>
    <row r="412" ht="11.85" customHeight="1" x14ac:dyDescent="0.2"/>
    <row r="413" ht="11.85" customHeight="1" x14ac:dyDescent="0.2"/>
    <row r="414" ht="11.85" customHeight="1" x14ac:dyDescent="0.2"/>
    <row r="415" ht="11.85" customHeight="1" x14ac:dyDescent="0.2"/>
    <row r="416" ht="11.85" customHeight="1" x14ac:dyDescent="0.2"/>
    <row r="417" ht="11.85" customHeight="1" x14ac:dyDescent="0.2"/>
    <row r="418" ht="11.85" customHeight="1" x14ac:dyDescent="0.2"/>
    <row r="419" ht="11.85" customHeight="1" x14ac:dyDescent="0.2"/>
    <row r="420" ht="11.85" customHeight="1" x14ac:dyDescent="0.2"/>
    <row r="421" ht="11.85" customHeight="1" x14ac:dyDescent="0.2"/>
    <row r="422" ht="11.85" customHeight="1" x14ac:dyDescent="0.2"/>
    <row r="423" ht="11.85" customHeight="1" x14ac:dyDescent="0.2"/>
    <row r="424" ht="11.85" customHeight="1" x14ac:dyDescent="0.2"/>
    <row r="425" ht="11.85" customHeight="1" x14ac:dyDescent="0.2"/>
    <row r="426" ht="11.85" customHeight="1" x14ac:dyDescent="0.2"/>
    <row r="427" ht="11.85" customHeight="1" x14ac:dyDescent="0.2"/>
    <row r="428" ht="11.85" customHeight="1" x14ac:dyDescent="0.2"/>
    <row r="429" ht="11.85" customHeight="1" x14ac:dyDescent="0.2"/>
    <row r="430" ht="11.85" customHeight="1" x14ac:dyDescent="0.2"/>
    <row r="431" ht="11.85" customHeight="1" x14ac:dyDescent="0.2"/>
    <row r="432" ht="11.85" customHeight="1" x14ac:dyDescent="0.2"/>
    <row r="433" ht="11.85" customHeight="1" x14ac:dyDescent="0.2"/>
    <row r="434" ht="11.85" customHeight="1" x14ac:dyDescent="0.2"/>
    <row r="435" ht="11.85" customHeight="1" x14ac:dyDescent="0.2"/>
    <row r="436" ht="11.85" customHeight="1" x14ac:dyDescent="0.2"/>
    <row r="437" ht="11.85" customHeight="1" x14ac:dyDescent="0.2"/>
    <row r="438" ht="11.85" customHeight="1" x14ac:dyDescent="0.2"/>
    <row r="439" ht="11.85" customHeight="1" x14ac:dyDescent="0.2"/>
    <row r="440" ht="11.85" customHeight="1" x14ac:dyDescent="0.2"/>
    <row r="441" ht="11.85" customHeight="1" x14ac:dyDescent="0.2"/>
    <row r="442" ht="11.85" customHeight="1" x14ac:dyDescent="0.2"/>
    <row r="443" ht="11.85" customHeight="1" x14ac:dyDescent="0.2"/>
    <row r="444" ht="11.85" customHeight="1" x14ac:dyDescent="0.2"/>
    <row r="445" ht="11.85" customHeight="1" x14ac:dyDescent="0.2"/>
    <row r="446" ht="11.85" customHeight="1" x14ac:dyDescent="0.2"/>
    <row r="447" ht="11.85" customHeight="1" x14ac:dyDescent="0.2"/>
    <row r="448" ht="11.85" customHeight="1" x14ac:dyDescent="0.2"/>
    <row r="449" ht="11.85" customHeight="1" x14ac:dyDescent="0.2"/>
    <row r="450" ht="11.85" customHeight="1" x14ac:dyDescent="0.2"/>
    <row r="451" ht="11.85" customHeight="1" x14ac:dyDescent="0.2"/>
    <row r="452" ht="11.85" customHeight="1" x14ac:dyDescent="0.2"/>
    <row r="453" ht="11.85" customHeight="1" x14ac:dyDescent="0.2"/>
    <row r="454" ht="11.85" customHeight="1" x14ac:dyDescent="0.2"/>
    <row r="455" ht="11.85" customHeight="1" x14ac:dyDescent="0.2"/>
    <row r="456" ht="11.85" customHeight="1" x14ac:dyDescent="0.2"/>
    <row r="457" ht="11.85" customHeight="1" x14ac:dyDescent="0.2"/>
    <row r="458" ht="11.85" customHeight="1" x14ac:dyDescent="0.2"/>
    <row r="459" ht="11.85" customHeight="1" x14ac:dyDescent="0.2"/>
    <row r="460" ht="11.85" customHeight="1" x14ac:dyDescent="0.2"/>
    <row r="461" ht="11.85" customHeight="1" x14ac:dyDescent="0.2"/>
    <row r="462" ht="11.85" customHeight="1" x14ac:dyDescent="0.2"/>
    <row r="463" ht="11.85" customHeight="1" x14ac:dyDescent="0.2"/>
    <row r="464" ht="11.85" customHeight="1" x14ac:dyDescent="0.2"/>
    <row r="465" ht="11.85" customHeight="1" x14ac:dyDescent="0.2"/>
    <row r="466" ht="11.85" customHeight="1" x14ac:dyDescent="0.2"/>
    <row r="467" ht="11.85" customHeight="1" x14ac:dyDescent="0.2"/>
    <row r="468" ht="11.85" customHeight="1" x14ac:dyDescent="0.2"/>
    <row r="469" ht="11.85" customHeight="1" x14ac:dyDescent="0.2"/>
    <row r="470" ht="11.85" customHeight="1" x14ac:dyDescent="0.2"/>
    <row r="471" ht="11.85" customHeight="1" x14ac:dyDescent="0.2"/>
    <row r="472" ht="11.85" customHeight="1" x14ac:dyDescent="0.2"/>
    <row r="473" ht="11.85" customHeight="1" x14ac:dyDescent="0.2"/>
    <row r="474" ht="11.85" customHeight="1" x14ac:dyDescent="0.2"/>
    <row r="475" ht="11.85" customHeight="1" x14ac:dyDescent="0.2"/>
    <row r="476" ht="11.85" customHeight="1" x14ac:dyDescent="0.2"/>
    <row r="477" ht="11.85" customHeight="1" x14ac:dyDescent="0.2"/>
    <row r="478" ht="11.85" customHeight="1" x14ac:dyDescent="0.2"/>
    <row r="479" ht="11.85" customHeight="1" x14ac:dyDescent="0.2"/>
    <row r="480" ht="11.85" customHeight="1" x14ac:dyDescent="0.2"/>
    <row r="481" ht="11.85" customHeight="1" x14ac:dyDescent="0.2"/>
    <row r="482" ht="11.85" customHeight="1" x14ac:dyDescent="0.2"/>
    <row r="483" ht="11.85" customHeight="1" x14ac:dyDescent="0.2"/>
    <row r="484" ht="11.85" customHeight="1" x14ac:dyDescent="0.2"/>
    <row r="485" ht="11.85" customHeight="1" x14ac:dyDescent="0.2"/>
    <row r="486" ht="11.85" customHeight="1" x14ac:dyDescent="0.2"/>
    <row r="487" ht="11.85" customHeight="1" x14ac:dyDescent="0.2"/>
    <row r="488" ht="11.85" customHeight="1" x14ac:dyDescent="0.2"/>
    <row r="489" ht="11.85" customHeight="1" x14ac:dyDescent="0.2"/>
    <row r="490" ht="11.85" customHeight="1" x14ac:dyDescent="0.2"/>
    <row r="491" ht="11.85" customHeight="1" x14ac:dyDescent="0.2"/>
    <row r="492" ht="11.85" customHeight="1" x14ac:dyDescent="0.2"/>
    <row r="493" ht="11.85" customHeight="1" x14ac:dyDescent="0.2"/>
    <row r="494" ht="11.85" customHeight="1" x14ac:dyDescent="0.2"/>
    <row r="495" ht="11.85" customHeight="1" x14ac:dyDescent="0.2"/>
    <row r="496" ht="11.85" customHeight="1" x14ac:dyDescent="0.2"/>
    <row r="497" ht="11.85" customHeight="1" x14ac:dyDescent="0.2"/>
    <row r="498" ht="11.85" customHeight="1" x14ac:dyDescent="0.2"/>
    <row r="499" ht="11.85" customHeight="1" x14ac:dyDescent="0.2"/>
    <row r="500" ht="11.85" customHeight="1" x14ac:dyDescent="0.2"/>
    <row r="501" ht="11.85" customHeight="1" x14ac:dyDescent="0.2"/>
    <row r="502" ht="11.85" customHeight="1" x14ac:dyDescent="0.2"/>
    <row r="503" ht="11.85" customHeight="1" x14ac:dyDescent="0.2"/>
    <row r="504" ht="11.85" customHeight="1" x14ac:dyDescent="0.2"/>
    <row r="505" ht="11.85" customHeight="1" x14ac:dyDescent="0.2"/>
    <row r="506" ht="11.85" customHeight="1" x14ac:dyDescent="0.2"/>
    <row r="507" ht="11.85" customHeight="1" x14ac:dyDescent="0.2"/>
    <row r="508" ht="11.85" customHeight="1" x14ac:dyDescent="0.2"/>
    <row r="509" ht="11.85" customHeight="1" x14ac:dyDescent="0.2"/>
    <row r="510" ht="11.85" customHeight="1" x14ac:dyDescent="0.2"/>
    <row r="511" ht="11.85" customHeight="1" x14ac:dyDescent="0.2"/>
    <row r="512" ht="11.85" customHeight="1" x14ac:dyDescent="0.2"/>
    <row r="513" ht="11.85" customHeight="1" x14ac:dyDescent="0.2"/>
    <row r="514" ht="11.85" customHeight="1" x14ac:dyDescent="0.2"/>
    <row r="515" ht="11.85" customHeight="1" x14ac:dyDescent="0.2"/>
    <row r="516" ht="11.85" customHeight="1" x14ac:dyDescent="0.2"/>
    <row r="517" ht="11.85" customHeight="1" x14ac:dyDescent="0.2"/>
    <row r="518" ht="11.85" customHeight="1" x14ac:dyDescent="0.2"/>
    <row r="519" ht="11.85" customHeight="1" x14ac:dyDescent="0.2"/>
    <row r="520" ht="11.85" customHeight="1" x14ac:dyDescent="0.2"/>
    <row r="521" ht="11.85" customHeight="1" x14ac:dyDescent="0.2"/>
    <row r="522" ht="11.85" customHeight="1" x14ac:dyDescent="0.2"/>
    <row r="523" ht="11.85" customHeight="1" x14ac:dyDescent="0.2"/>
    <row r="524" ht="11.85" customHeight="1" x14ac:dyDescent="0.2"/>
    <row r="525" ht="11.85" customHeight="1" x14ac:dyDescent="0.2"/>
    <row r="526" ht="11.85" customHeight="1" x14ac:dyDescent="0.2"/>
    <row r="527" ht="11.85" customHeight="1" x14ac:dyDescent="0.2"/>
    <row r="528" ht="11.85" customHeight="1" x14ac:dyDescent="0.2"/>
    <row r="529" ht="11.85" customHeight="1" x14ac:dyDescent="0.2"/>
    <row r="530" ht="11.85" customHeight="1" x14ac:dyDescent="0.2"/>
    <row r="531" ht="11.85" customHeight="1" x14ac:dyDescent="0.2"/>
    <row r="532" ht="11.85" customHeight="1" x14ac:dyDescent="0.2"/>
    <row r="533" ht="11.85" customHeight="1" x14ac:dyDescent="0.2"/>
    <row r="534" ht="11.85" customHeight="1" x14ac:dyDescent="0.2"/>
    <row r="535" ht="11.85" customHeight="1" x14ac:dyDescent="0.2"/>
    <row r="536" ht="11.85" customHeight="1" x14ac:dyDescent="0.2"/>
    <row r="537" ht="11.85" customHeight="1" x14ac:dyDescent="0.2"/>
    <row r="538" ht="11.85" customHeight="1" x14ac:dyDescent="0.2"/>
    <row r="539" ht="11.85" customHeight="1" x14ac:dyDescent="0.2"/>
    <row r="540" ht="11.85" customHeight="1" x14ac:dyDescent="0.2"/>
    <row r="541" ht="11.85" customHeight="1" x14ac:dyDescent="0.2"/>
    <row r="542" ht="11.85" customHeight="1" x14ac:dyDescent="0.2"/>
    <row r="543" ht="11.85" customHeight="1" x14ac:dyDescent="0.2"/>
    <row r="544" ht="11.85" customHeight="1" x14ac:dyDescent="0.2"/>
    <row r="545" ht="11.85" customHeight="1" x14ac:dyDescent="0.2"/>
    <row r="546" ht="11.85" customHeight="1" x14ac:dyDescent="0.2"/>
    <row r="547" ht="11.85" customHeight="1" x14ac:dyDescent="0.2"/>
    <row r="548" ht="11.85" customHeight="1" x14ac:dyDescent="0.2"/>
    <row r="549" ht="11.85" customHeight="1" x14ac:dyDescent="0.2"/>
    <row r="550" ht="11.85" customHeight="1" x14ac:dyDescent="0.2"/>
    <row r="551" ht="11.85" customHeight="1" x14ac:dyDescent="0.2"/>
    <row r="552" ht="11.85" customHeight="1" x14ac:dyDescent="0.2"/>
    <row r="553" ht="11.85" customHeight="1" x14ac:dyDescent="0.2"/>
    <row r="554" ht="11.85" customHeight="1" x14ac:dyDescent="0.2"/>
    <row r="555" ht="11.85" customHeight="1" x14ac:dyDescent="0.2"/>
    <row r="556" ht="11.85" customHeight="1" x14ac:dyDescent="0.2"/>
    <row r="557" ht="11.85" customHeight="1" x14ac:dyDescent="0.2"/>
    <row r="558" ht="11.85" customHeight="1" x14ac:dyDescent="0.2"/>
    <row r="559" ht="11.85" customHeight="1" x14ac:dyDescent="0.2"/>
    <row r="560" ht="11.85" customHeight="1" x14ac:dyDescent="0.2"/>
    <row r="561" ht="11.85" customHeight="1" x14ac:dyDescent="0.2"/>
    <row r="562" ht="11.85" customHeight="1" x14ac:dyDescent="0.2"/>
    <row r="563" ht="11.85" customHeight="1" x14ac:dyDescent="0.2"/>
    <row r="564" ht="11.85" customHeight="1" x14ac:dyDescent="0.2"/>
    <row r="565" ht="11.85" customHeight="1" x14ac:dyDescent="0.2"/>
    <row r="566" ht="11.85" customHeight="1" x14ac:dyDescent="0.2"/>
    <row r="567" ht="11.85" customHeight="1" x14ac:dyDescent="0.2"/>
    <row r="568" ht="11.85" customHeight="1" x14ac:dyDescent="0.2"/>
    <row r="569" ht="11.85" customHeight="1" x14ac:dyDescent="0.2"/>
    <row r="570" ht="11.85" customHeight="1" x14ac:dyDescent="0.2"/>
    <row r="571" ht="11.85" customHeight="1" x14ac:dyDescent="0.2"/>
    <row r="572" ht="11.85" customHeight="1" x14ac:dyDescent="0.2"/>
    <row r="573" ht="11.85" customHeight="1" x14ac:dyDescent="0.2"/>
    <row r="574" ht="11.85" customHeight="1" x14ac:dyDescent="0.2"/>
    <row r="575" ht="11.85" customHeight="1" x14ac:dyDescent="0.2"/>
    <row r="576" ht="11.85" customHeight="1" x14ac:dyDescent="0.2"/>
    <row r="577" ht="11.85" customHeight="1" x14ac:dyDescent="0.2"/>
    <row r="578" ht="11.85" customHeight="1" x14ac:dyDescent="0.2"/>
    <row r="579" ht="11.85" customHeight="1" x14ac:dyDescent="0.2"/>
    <row r="580" ht="11.85" customHeight="1" x14ac:dyDescent="0.2"/>
    <row r="581" ht="11.85" customHeight="1" x14ac:dyDescent="0.2"/>
    <row r="582" ht="11.85" customHeight="1" x14ac:dyDescent="0.2"/>
    <row r="583" ht="11.85" customHeight="1" x14ac:dyDescent="0.2"/>
    <row r="584" ht="11.85" customHeight="1" x14ac:dyDescent="0.2"/>
    <row r="585" ht="11.85" customHeight="1" x14ac:dyDescent="0.2"/>
    <row r="586" ht="11.85" customHeight="1" x14ac:dyDescent="0.2"/>
    <row r="587" ht="11.85" customHeight="1" x14ac:dyDescent="0.2"/>
    <row r="588" ht="11.85" customHeight="1" x14ac:dyDescent="0.2"/>
    <row r="589" ht="11.85" customHeight="1" x14ac:dyDescent="0.2"/>
    <row r="590" ht="11.85" customHeight="1" x14ac:dyDescent="0.2"/>
    <row r="591" ht="11.85" customHeight="1" x14ac:dyDescent="0.2"/>
    <row r="592" ht="11.85" customHeight="1" x14ac:dyDescent="0.2"/>
    <row r="593" ht="11.85" customHeight="1" x14ac:dyDescent="0.2"/>
    <row r="594" ht="11.85" customHeight="1" x14ac:dyDescent="0.2"/>
    <row r="595" ht="11.85" customHeight="1" x14ac:dyDescent="0.2"/>
    <row r="596" ht="11.85" customHeight="1" x14ac:dyDescent="0.2"/>
    <row r="597" ht="11.85" customHeight="1" x14ac:dyDescent="0.2"/>
    <row r="598" ht="11.85" customHeight="1" x14ac:dyDescent="0.2"/>
    <row r="599" ht="11.85" customHeight="1" x14ac:dyDescent="0.2"/>
    <row r="600" ht="11.85" customHeight="1" x14ac:dyDescent="0.2"/>
    <row r="601" ht="11.85" customHeight="1" x14ac:dyDescent="0.2"/>
    <row r="602" ht="11.85" customHeight="1" x14ac:dyDescent="0.2"/>
    <row r="603" ht="11.85" customHeight="1" x14ac:dyDescent="0.2"/>
    <row r="604" ht="11.85" customHeight="1" x14ac:dyDescent="0.2"/>
    <row r="605" ht="11.85" customHeight="1" x14ac:dyDescent="0.2"/>
    <row r="606" ht="11.85" customHeight="1" x14ac:dyDescent="0.2"/>
    <row r="607" ht="11.85" customHeight="1" x14ac:dyDescent="0.2"/>
    <row r="608" ht="11.85" customHeight="1" x14ac:dyDescent="0.2"/>
    <row r="609" ht="11.85" customHeight="1" x14ac:dyDescent="0.2"/>
    <row r="610" ht="11.85" customHeight="1" x14ac:dyDescent="0.2"/>
    <row r="611" ht="11.85" customHeight="1" x14ac:dyDescent="0.2"/>
    <row r="612" ht="11.85" customHeight="1" x14ac:dyDescent="0.2"/>
    <row r="613" ht="11.85" customHeight="1" x14ac:dyDescent="0.2"/>
    <row r="614" ht="11.85" customHeight="1" x14ac:dyDescent="0.2"/>
    <row r="615" ht="11.85" customHeight="1" x14ac:dyDescent="0.2"/>
    <row r="616" ht="11.85" customHeight="1" x14ac:dyDescent="0.2"/>
    <row r="617" ht="11.85" customHeight="1" x14ac:dyDescent="0.2"/>
    <row r="618" ht="11.85" customHeight="1" x14ac:dyDescent="0.2"/>
    <row r="619" ht="11.85" customHeight="1" x14ac:dyDescent="0.2"/>
    <row r="620" ht="11.85" customHeight="1" x14ac:dyDescent="0.2"/>
    <row r="621" ht="11.85" customHeight="1" x14ac:dyDescent="0.2"/>
    <row r="622" ht="11.85" customHeight="1" x14ac:dyDescent="0.2"/>
    <row r="623" ht="11.85" customHeight="1" x14ac:dyDescent="0.2"/>
    <row r="624" ht="11.85" customHeight="1" x14ac:dyDescent="0.2"/>
    <row r="625" ht="11.85" customHeight="1" x14ac:dyDescent="0.2"/>
    <row r="626" ht="11.85" customHeight="1" x14ac:dyDescent="0.2"/>
    <row r="627" ht="11.85" customHeight="1" x14ac:dyDescent="0.2"/>
    <row r="628" ht="11.85" customHeight="1" x14ac:dyDescent="0.2"/>
    <row r="629" ht="11.85" customHeight="1" x14ac:dyDescent="0.2"/>
    <row r="630" ht="11.85" customHeight="1" x14ac:dyDescent="0.2"/>
    <row r="631" ht="11.85" customHeight="1" x14ac:dyDescent="0.2"/>
    <row r="632" ht="11.85" customHeight="1" x14ac:dyDescent="0.2"/>
    <row r="633" ht="11.85" customHeight="1" x14ac:dyDescent="0.2"/>
    <row r="634" ht="11.85" customHeight="1" x14ac:dyDescent="0.2"/>
    <row r="635" ht="11.85" customHeight="1" x14ac:dyDescent="0.2"/>
    <row r="636" ht="11.85" customHeight="1" x14ac:dyDescent="0.2"/>
    <row r="637" ht="11.85" customHeight="1" x14ac:dyDescent="0.2"/>
    <row r="638" ht="11.85" customHeight="1" x14ac:dyDescent="0.2"/>
    <row r="639" ht="11.85" customHeight="1" x14ac:dyDescent="0.2"/>
    <row r="640" ht="11.85" customHeight="1" x14ac:dyDescent="0.2"/>
    <row r="641" ht="11.85" customHeight="1" x14ac:dyDescent="0.2"/>
    <row r="642" ht="11.85" customHeight="1" x14ac:dyDescent="0.2"/>
    <row r="643" ht="11.85" customHeight="1" x14ac:dyDescent="0.2"/>
    <row r="644" ht="11.85" customHeight="1" x14ac:dyDescent="0.2"/>
    <row r="645" ht="11.85" customHeight="1" x14ac:dyDescent="0.2"/>
    <row r="646" ht="11.85" customHeight="1" x14ac:dyDescent="0.2"/>
    <row r="647" ht="11.85" customHeight="1" x14ac:dyDescent="0.2"/>
    <row r="648" ht="11.85" customHeight="1" x14ac:dyDescent="0.2"/>
    <row r="649" ht="11.85" customHeight="1" x14ac:dyDescent="0.2"/>
    <row r="650" ht="11.85" customHeight="1" x14ac:dyDescent="0.2"/>
    <row r="651" ht="11.85" customHeight="1" x14ac:dyDescent="0.2"/>
    <row r="652" ht="11.85" customHeight="1" x14ac:dyDescent="0.2"/>
    <row r="653" ht="11.85" customHeight="1" x14ac:dyDescent="0.2"/>
    <row r="654" ht="11.85" customHeight="1" x14ac:dyDescent="0.2"/>
    <row r="655" ht="11.85" customHeight="1" x14ac:dyDescent="0.2"/>
    <row r="656" ht="11.85" customHeight="1" x14ac:dyDescent="0.2"/>
    <row r="657" ht="11.85" customHeight="1" x14ac:dyDescent="0.2"/>
    <row r="658" ht="11.85" customHeight="1" x14ac:dyDescent="0.2"/>
    <row r="659" ht="11.85" customHeight="1" x14ac:dyDescent="0.2"/>
    <row r="660" ht="11.85" customHeight="1" x14ac:dyDescent="0.2"/>
    <row r="661" ht="11.85" customHeight="1" x14ac:dyDescent="0.2"/>
    <row r="662" ht="11.85" customHeight="1" x14ac:dyDescent="0.2"/>
    <row r="663" ht="11.85" customHeight="1" x14ac:dyDescent="0.2"/>
    <row r="664" ht="11.85" customHeight="1" x14ac:dyDescent="0.2"/>
    <row r="665" ht="11.85" customHeight="1" x14ac:dyDescent="0.2"/>
    <row r="666" ht="11.85" customHeight="1" x14ac:dyDescent="0.2"/>
    <row r="667" ht="11.85" customHeight="1" x14ac:dyDescent="0.2"/>
    <row r="668" ht="11.85" customHeight="1" x14ac:dyDescent="0.2"/>
    <row r="669" ht="11.85" customHeight="1" x14ac:dyDescent="0.2"/>
    <row r="670" ht="11.85" customHeight="1" x14ac:dyDescent="0.2"/>
    <row r="671" ht="11.85" customHeight="1" x14ac:dyDescent="0.2"/>
    <row r="672" ht="11.85" customHeight="1" x14ac:dyDescent="0.2"/>
    <row r="673" ht="11.85" customHeight="1" x14ac:dyDescent="0.2"/>
    <row r="674" ht="11.85" customHeight="1" x14ac:dyDescent="0.2"/>
    <row r="675" ht="11.85" customHeight="1" x14ac:dyDescent="0.2"/>
    <row r="676" ht="11.85" customHeight="1" x14ac:dyDescent="0.2"/>
    <row r="677" ht="11.85" customHeight="1" x14ac:dyDescent="0.2"/>
    <row r="678" ht="11.85" customHeight="1" x14ac:dyDescent="0.2"/>
    <row r="679" ht="11.85" customHeight="1" x14ac:dyDescent="0.2"/>
    <row r="680" ht="11.85" customHeight="1" x14ac:dyDescent="0.2"/>
    <row r="681" ht="11.85" customHeight="1" x14ac:dyDescent="0.2"/>
    <row r="682" ht="11.85" customHeight="1" x14ac:dyDescent="0.2"/>
    <row r="683" ht="11.85" customHeight="1" x14ac:dyDescent="0.2"/>
    <row r="684" ht="11.85" customHeight="1" x14ac:dyDescent="0.2"/>
    <row r="685" ht="11.85" customHeight="1" x14ac:dyDescent="0.2"/>
    <row r="686" ht="11.85" customHeight="1" x14ac:dyDescent="0.2"/>
    <row r="687" ht="11.85" customHeight="1" x14ac:dyDescent="0.2"/>
    <row r="688" ht="11.85" customHeight="1" x14ac:dyDescent="0.2"/>
    <row r="689" ht="11.85" customHeight="1" x14ac:dyDescent="0.2"/>
    <row r="690" ht="11.85" customHeight="1" x14ac:dyDescent="0.2"/>
    <row r="691" ht="11.85" customHeight="1" x14ac:dyDescent="0.2"/>
    <row r="692" ht="11.85" customHeight="1" x14ac:dyDescent="0.2"/>
    <row r="693" ht="11.85" customHeight="1" x14ac:dyDescent="0.2"/>
    <row r="694" ht="11.85" customHeight="1" x14ac:dyDescent="0.2"/>
    <row r="695" ht="11.85" customHeight="1" x14ac:dyDescent="0.2"/>
    <row r="696" ht="11.85" customHeight="1" x14ac:dyDescent="0.2"/>
    <row r="697" ht="11.85" customHeight="1" x14ac:dyDescent="0.2"/>
    <row r="698" ht="11.85" customHeight="1" x14ac:dyDescent="0.2"/>
    <row r="699" ht="11.85" customHeight="1" x14ac:dyDescent="0.2"/>
    <row r="700" ht="11.85" customHeight="1" x14ac:dyDescent="0.2"/>
    <row r="701" ht="11.85" customHeight="1" x14ac:dyDescent="0.2"/>
    <row r="702" ht="11.85" customHeight="1" x14ac:dyDescent="0.2"/>
    <row r="703" ht="11.85" customHeight="1" x14ac:dyDescent="0.2"/>
    <row r="704" ht="11.85" customHeight="1" x14ac:dyDescent="0.2"/>
    <row r="705" ht="11.85" customHeight="1" x14ac:dyDescent="0.2"/>
    <row r="706" ht="11.85" customHeight="1" x14ac:dyDescent="0.2"/>
    <row r="707" ht="11.85" customHeight="1" x14ac:dyDescent="0.2"/>
    <row r="708" ht="11.85" customHeight="1" x14ac:dyDescent="0.2"/>
    <row r="709" ht="11.85" customHeight="1" x14ac:dyDescent="0.2"/>
    <row r="710" ht="11.85" customHeight="1" x14ac:dyDescent="0.2"/>
    <row r="711" ht="11.85" customHeight="1" x14ac:dyDescent="0.2"/>
    <row r="712" ht="11.85" customHeight="1" x14ac:dyDescent="0.2"/>
    <row r="713" ht="11.85" customHeight="1" x14ac:dyDescent="0.2"/>
    <row r="714" ht="11.85" customHeight="1" x14ac:dyDescent="0.2"/>
    <row r="715" ht="11.85" customHeight="1" x14ac:dyDescent="0.2"/>
    <row r="716" ht="11.85" customHeight="1" x14ac:dyDescent="0.2"/>
    <row r="717" ht="11.85" customHeight="1" x14ac:dyDescent="0.2"/>
    <row r="718" ht="11.85" customHeight="1" x14ac:dyDescent="0.2"/>
    <row r="719" ht="11.85" customHeight="1" x14ac:dyDescent="0.2"/>
    <row r="720" ht="11.85" customHeight="1" x14ac:dyDescent="0.2"/>
    <row r="721" ht="11.85" customHeight="1" x14ac:dyDescent="0.2"/>
    <row r="722" ht="11.85" customHeight="1" x14ac:dyDescent="0.2"/>
    <row r="723" ht="11.85" customHeight="1" x14ac:dyDescent="0.2"/>
    <row r="724" ht="11.85" customHeight="1" x14ac:dyDescent="0.2"/>
    <row r="725" ht="11.85" customHeight="1" x14ac:dyDescent="0.2"/>
    <row r="726" ht="11.85" customHeight="1" x14ac:dyDescent="0.2"/>
    <row r="727" ht="11.85" customHeight="1" x14ac:dyDescent="0.2"/>
    <row r="728" ht="11.85" customHeight="1" x14ac:dyDescent="0.2"/>
    <row r="729" ht="11.85" customHeight="1" x14ac:dyDescent="0.2"/>
    <row r="730" ht="11.85" customHeight="1" x14ac:dyDescent="0.2"/>
    <row r="731" ht="11.85" customHeight="1" x14ac:dyDescent="0.2"/>
    <row r="732" ht="11.85" customHeight="1" x14ac:dyDescent="0.2"/>
    <row r="733" ht="11.85" customHeight="1" x14ac:dyDescent="0.2"/>
    <row r="734" ht="11.85" customHeight="1" x14ac:dyDescent="0.2"/>
    <row r="735" ht="11.85" customHeight="1" x14ac:dyDescent="0.2"/>
    <row r="736" ht="11.85" customHeight="1" x14ac:dyDescent="0.2"/>
    <row r="737" ht="11.85" customHeight="1" x14ac:dyDescent="0.2"/>
    <row r="738" ht="11.85" customHeight="1" x14ac:dyDescent="0.2"/>
    <row r="739" ht="11.85" customHeight="1" x14ac:dyDescent="0.2"/>
    <row r="740" ht="11.85" customHeight="1" x14ac:dyDescent="0.2"/>
    <row r="741" ht="11.85" customHeight="1" x14ac:dyDescent="0.2"/>
    <row r="742" ht="11.85" customHeight="1" x14ac:dyDescent="0.2"/>
    <row r="743" ht="11.85" customHeight="1" x14ac:dyDescent="0.2"/>
    <row r="744" ht="11.85" customHeight="1" x14ac:dyDescent="0.2"/>
    <row r="745" ht="11.85" customHeight="1" x14ac:dyDescent="0.2"/>
    <row r="746" ht="11.85" customHeight="1" x14ac:dyDescent="0.2"/>
    <row r="747" ht="11.85" customHeight="1" x14ac:dyDescent="0.2"/>
    <row r="748" ht="11.85" customHeight="1" x14ac:dyDescent="0.2"/>
    <row r="749" ht="11.85" customHeight="1" x14ac:dyDescent="0.2"/>
    <row r="750" ht="11.85" customHeight="1" x14ac:dyDescent="0.2"/>
    <row r="751" ht="11.85" customHeight="1" x14ac:dyDescent="0.2"/>
    <row r="752" ht="11.85" customHeight="1" x14ac:dyDescent="0.2"/>
    <row r="753" ht="11.85" customHeight="1" x14ac:dyDescent="0.2"/>
    <row r="754" ht="11.85" customHeight="1" x14ac:dyDescent="0.2"/>
    <row r="755" ht="11.85" customHeight="1" x14ac:dyDescent="0.2"/>
    <row r="756" ht="11.85" customHeight="1" x14ac:dyDescent="0.2"/>
    <row r="757" ht="11.85" customHeight="1" x14ac:dyDescent="0.2"/>
    <row r="758" ht="11.85" customHeight="1" x14ac:dyDescent="0.2"/>
    <row r="759" ht="11.85" customHeight="1" x14ac:dyDescent="0.2"/>
    <row r="760" ht="11.85" customHeight="1" x14ac:dyDescent="0.2"/>
    <row r="761" ht="11.85" customHeight="1" x14ac:dyDescent="0.2"/>
    <row r="762" ht="11.85" customHeight="1" x14ac:dyDescent="0.2"/>
    <row r="763" ht="11.85" customHeight="1" x14ac:dyDescent="0.2"/>
    <row r="764" ht="11.85" customHeight="1" x14ac:dyDescent="0.2"/>
    <row r="765" ht="11.85" customHeight="1" x14ac:dyDescent="0.2"/>
    <row r="766" ht="11.85" customHeight="1" x14ac:dyDescent="0.2"/>
    <row r="767" ht="11.85" customHeight="1" x14ac:dyDescent="0.2"/>
    <row r="768" ht="11.85" customHeight="1" x14ac:dyDescent="0.2"/>
    <row r="769" ht="11.85" customHeight="1" x14ac:dyDescent="0.2"/>
    <row r="770" ht="11.85" customHeight="1" x14ac:dyDescent="0.2"/>
    <row r="771" ht="11.85" customHeight="1" x14ac:dyDescent="0.2"/>
    <row r="772" ht="11.85" customHeight="1" x14ac:dyDescent="0.2"/>
    <row r="773" ht="11.85" customHeight="1" x14ac:dyDescent="0.2"/>
    <row r="774" ht="11.85" customHeight="1" x14ac:dyDescent="0.2"/>
    <row r="775" ht="11.85" customHeight="1" x14ac:dyDescent="0.2"/>
    <row r="776" ht="11.85" customHeight="1" x14ac:dyDescent="0.2"/>
    <row r="777" ht="11.85" customHeight="1" x14ac:dyDescent="0.2"/>
    <row r="778" ht="11.85" customHeight="1" x14ac:dyDescent="0.2"/>
    <row r="779" ht="11.85" customHeight="1" x14ac:dyDescent="0.2"/>
    <row r="780" ht="11.85" customHeight="1" x14ac:dyDescent="0.2"/>
    <row r="781" ht="11.85" customHeight="1" x14ac:dyDescent="0.2"/>
    <row r="782" ht="11.85" customHeight="1" x14ac:dyDescent="0.2"/>
    <row r="783" ht="11.85" customHeight="1" x14ac:dyDescent="0.2"/>
    <row r="784" ht="11.85" customHeight="1" x14ac:dyDescent="0.2"/>
    <row r="785" ht="11.85" customHeight="1" x14ac:dyDescent="0.2"/>
    <row r="786" ht="11.85" customHeight="1" x14ac:dyDescent="0.2"/>
    <row r="787" ht="11.85" customHeight="1" x14ac:dyDescent="0.2"/>
    <row r="788" ht="11.85" customHeight="1" x14ac:dyDescent="0.2"/>
    <row r="789" ht="11.85" customHeight="1" x14ac:dyDescent="0.2"/>
    <row r="790" ht="11.85" customHeight="1" x14ac:dyDescent="0.2"/>
    <row r="791" ht="11.85" customHeight="1" x14ac:dyDescent="0.2"/>
    <row r="792" ht="11.85" customHeight="1" x14ac:dyDescent="0.2"/>
    <row r="793" ht="11.85" customHeight="1" x14ac:dyDescent="0.2"/>
    <row r="794" ht="11.85" customHeight="1" x14ac:dyDescent="0.2"/>
    <row r="795" ht="11.85" customHeight="1" x14ac:dyDescent="0.2"/>
    <row r="796" ht="11.85" customHeight="1" x14ac:dyDescent="0.2"/>
    <row r="797" ht="11.85" customHeight="1" x14ac:dyDescent="0.2"/>
    <row r="798" ht="11.85" customHeight="1" x14ac:dyDescent="0.2"/>
    <row r="799" ht="11.85" customHeight="1" x14ac:dyDescent="0.2"/>
    <row r="800" ht="11.85" customHeight="1" x14ac:dyDescent="0.2"/>
    <row r="801" ht="11.85" customHeight="1" x14ac:dyDescent="0.2"/>
    <row r="802" ht="11.85" customHeight="1" x14ac:dyDescent="0.2"/>
    <row r="803" ht="11.85" customHeight="1" x14ac:dyDescent="0.2"/>
    <row r="804" ht="11.85" customHeight="1" x14ac:dyDescent="0.2"/>
    <row r="805" ht="11.85" customHeight="1" x14ac:dyDescent="0.2"/>
    <row r="806" ht="11.85" customHeight="1" x14ac:dyDescent="0.2"/>
    <row r="807" ht="11.85" customHeight="1" x14ac:dyDescent="0.2"/>
    <row r="808" ht="11.85" customHeight="1" x14ac:dyDescent="0.2"/>
    <row r="809" ht="11.85" customHeight="1" x14ac:dyDescent="0.2"/>
    <row r="810" ht="11.85" customHeight="1" x14ac:dyDescent="0.2"/>
    <row r="811" ht="11.85" customHeight="1" x14ac:dyDescent="0.2"/>
    <row r="812" ht="11.85" customHeight="1" x14ac:dyDescent="0.2"/>
    <row r="813" ht="11.85" customHeight="1" x14ac:dyDescent="0.2"/>
    <row r="814" ht="11.85" customHeight="1" x14ac:dyDescent="0.2"/>
    <row r="815" ht="11.85" customHeight="1" x14ac:dyDescent="0.2"/>
    <row r="816" ht="11.85" customHeight="1" x14ac:dyDescent="0.2"/>
    <row r="817" ht="11.85" customHeight="1" x14ac:dyDescent="0.2"/>
    <row r="818" ht="11.85" customHeight="1" x14ac:dyDescent="0.2"/>
    <row r="819" ht="11.85" customHeight="1" x14ac:dyDescent="0.2"/>
    <row r="820" ht="11.85" customHeight="1" x14ac:dyDescent="0.2"/>
    <row r="821" ht="11.85" customHeight="1" x14ac:dyDescent="0.2"/>
    <row r="822" ht="11.85" customHeight="1" x14ac:dyDescent="0.2"/>
    <row r="823" ht="11.85" customHeight="1" x14ac:dyDescent="0.2"/>
    <row r="824" ht="11.85" customHeight="1" x14ac:dyDescent="0.2"/>
    <row r="825" ht="11.85" customHeight="1" x14ac:dyDescent="0.2"/>
    <row r="826" ht="11.85" customHeight="1" x14ac:dyDescent="0.2"/>
    <row r="827" ht="11.85" customHeight="1" x14ac:dyDescent="0.2"/>
    <row r="828" ht="11.85" customHeight="1" x14ac:dyDescent="0.2"/>
    <row r="829" ht="11.85" customHeight="1" x14ac:dyDescent="0.2"/>
    <row r="830" ht="11.85" customHeight="1" x14ac:dyDescent="0.2"/>
    <row r="831" ht="11.85" customHeight="1" x14ac:dyDescent="0.2"/>
    <row r="832" ht="11.85" customHeight="1" x14ac:dyDescent="0.2"/>
    <row r="833" ht="11.85" customHeight="1" x14ac:dyDescent="0.2"/>
    <row r="834" ht="11.85" customHeight="1" x14ac:dyDescent="0.2"/>
    <row r="835" ht="11.85" customHeight="1" x14ac:dyDescent="0.2"/>
    <row r="836" ht="11.85" customHeight="1" x14ac:dyDescent="0.2"/>
    <row r="837" ht="11.85" customHeight="1" x14ac:dyDescent="0.2"/>
    <row r="838" ht="11.85" customHeight="1" x14ac:dyDescent="0.2"/>
    <row r="839" ht="11.85" customHeight="1" x14ac:dyDescent="0.2"/>
    <row r="840" ht="11.85" customHeight="1" x14ac:dyDescent="0.2"/>
    <row r="841" ht="11.85" customHeight="1" x14ac:dyDescent="0.2"/>
    <row r="842" ht="11.85" customHeight="1" x14ac:dyDescent="0.2"/>
    <row r="843" ht="11.85" customHeight="1" x14ac:dyDescent="0.2"/>
    <row r="844" ht="11.85" customHeight="1" x14ac:dyDescent="0.2"/>
    <row r="845" ht="11.85" customHeight="1" x14ac:dyDescent="0.2"/>
    <row r="846" ht="11.85" customHeight="1" x14ac:dyDescent="0.2"/>
    <row r="847" ht="11.85" customHeight="1" x14ac:dyDescent="0.2"/>
    <row r="848" ht="11.85" customHeight="1" x14ac:dyDescent="0.2"/>
    <row r="849" ht="11.85" customHeight="1" x14ac:dyDescent="0.2"/>
    <row r="850" ht="11.85" customHeight="1" x14ac:dyDescent="0.2"/>
    <row r="851" ht="11.85" customHeight="1" x14ac:dyDescent="0.2"/>
    <row r="852" ht="11.85" customHeight="1" x14ac:dyDescent="0.2"/>
    <row r="853" ht="11.85" customHeight="1" x14ac:dyDescent="0.2"/>
    <row r="854" ht="11.85" customHeight="1" x14ac:dyDescent="0.2"/>
    <row r="855" ht="11.85" customHeight="1" x14ac:dyDescent="0.2"/>
    <row r="856" ht="11.85" customHeight="1" x14ac:dyDescent="0.2"/>
    <row r="857" ht="11.85" customHeight="1" x14ac:dyDescent="0.2"/>
    <row r="858" ht="11.85" customHeight="1" x14ac:dyDescent="0.2"/>
    <row r="859" ht="11.85" customHeight="1" x14ac:dyDescent="0.2"/>
    <row r="860" ht="11.85" customHeight="1" x14ac:dyDescent="0.2"/>
    <row r="861" ht="11.85" customHeight="1" x14ac:dyDescent="0.2"/>
    <row r="862" ht="11.85" customHeight="1" x14ac:dyDescent="0.2"/>
    <row r="863" ht="11.85" customHeight="1" x14ac:dyDescent="0.2"/>
    <row r="864" ht="11.85" customHeight="1" x14ac:dyDescent="0.2"/>
    <row r="865" ht="11.85" customHeight="1" x14ac:dyDescent="0.2"/>
    <row r="866" ht="11.85" customHeight="1" x14ac:dyDescent="0.2"/>
    <row r="867" ht="11.85" customHeight="1" x14ac:dyDescent="0.2"/>
    <row r="868" ht="11.85" customHeight="1" x14ac:dyDescent="0.2"/>
    <row r="869" ht="11.85" customHeight="1" x14ac:dyDescent="0.2"/>
    <row r="870" ht="11.85" customHeight="1" x14ac:dyDescent="0.2"/>
    <row r="871" ht="11.85" customHeight="1" x14ac:dyDescent="0.2"/>
    <row r="872" ht="11.85" customHeight="1" x14ac:dyDescent="0.2"/>
    <row r="873" ht="11.85" customHeight="1" x14ac:dyDescent="0.2"/>
    <row r="874" ht="11.85" customHeight="1" x14ac:dyDescent="0.2"/>
    <row r="875" ht="11.85" customHeight="1" x14ac:dyDescent="0.2"/>
    <row r="876" ht="11.85" customHeight="1" x14ac:dyDescent="0.2"/>
    <row r="877" ht="11.85" customHeight="1" x14ac:dyDescent="0.2"/>
    <row r="878" ht="11.85" customHeight="1" x14ac:dyDescent="0.2"/>
    <row r="879" ht="11.85" customHeight="1" x14ac:dyDescent="0.2"/>
    <row r="880" ht="11.85" customHeight="1" x14ac:dyDescent="0.2"/>
    <row r="881" ht="11.85" customHeight="1" x14ac:dyDescent="0.2"/>
    <row r="882" ht="11.85" customHeight="1" x14ac:dyDescent="0.2"/>
    <row r="883" ht="11.85" customHeight="1" x14ac:dyDescent="0.2"/>
    <row r="884" ht="11.85" customHeight="1" x14ac:dyDescent="0.2"/>
    <row r="885" ht="11.85" customHeight="1" x14ac:dyDescent="0.2"/>
    <row r="886" ht="11.85" customHeight="1" x14ac:dyDescent="0.2"/>
    <row r="887" ht="11.85" customHeight="1" x14ac:dyDescent="0.2"/>
    <row r="888" ht="11.85" customHeight="1" x14ac:dyDescent="0.2"/>
    <row r="889" ht="11.85" customHeight="1" x14ac:dyDescent="0.2"/>
    <row r="890" ht="11.85" customHeight="1" x14ac:dyDescent="0.2"/>
    <row r="891" ht="11.85" customHeight="1" x14ac:dyDescent="0.2"/>
    <row r="892" ht="11.85" customHeight="1" x14ac:dyDescent="0.2"/>
    <row r="893" ht="11.85" customHeight="1" x14ac:dyDescent="0.2"/>
    <row r="894" ht="11.85" customHeight="1" x14ac:dyDescent="0.2"/>
    <row r="895" ht="11.85" customHeight="1" x14ac:dyDescent="0.2"/>
    <row r="896" ht="11.85" customHeight="1" x14ac:dyDescent="0.2"/>
    <row r="897" ht="11.85" customHeight="1" x14ac:dyDescent="0.2"/>
    <row r="898" ht="11.85" customHeight="1" x14ac:dyDescent="0.2"/>
    <row r="899" ht="11.85" customHeight="1" x14ac:dyDescent="0.2"/>
    <row r="900" ht="11.85" customHeight="1" x14ac:dyDescent="0.2"/>
    <row r="901" ht="11.85" customHeight="1" x14ac:dyDescent="0.2"/>
    <row r="902" ht="11.85" customHeight="1" x14ac:dyDescent="0.2"/>
    <row r="903" ht="11.85" customHeight="1" x14ac:dyDescent="0.2"/>
    <row r="904" ht="11.85" customHeight="1" x14ac:dyDescent="0.2"/>
    <row r="905" ht="11.85" customHeight="1" x14ac:dyDescent="0.2"/>
    <row r="906" ht="11.85" customHeight="1" x14ac:dyDescent="0.2"/>
    <row r="907" ht="11.85" customHeight="1" x14ac:dyDescent="0.2"/>
    <row r="908" ht="11.85" customHeight="1" x14ac:dyDescent="0.2"/>
    <row r="909" ht="11.85" customHeight="1" x14ac:dyDescent="0.2"/>
    <row r="910" ht="11.85" customHeight="1" x14ac:dyDescent="0.2"/>
    <row r="911" ht="11.85" customHeight="1" x14ac:dyDescent="0.2"/>
    <row r="912" ht="11.85" customHeight="1" x14ac:dyDescent="0.2"/>
    <row r="913" ht="11.85" customHeight="1" x14ac:dyDescent="0.2"/>
    <row r="914" ht="11.85" customHeight="1" x14ac:dyDescent="0.2"/>
    <row r="915" ht="11.85" customHeight="1" x14ac:dyDescent="0.2"/>
    <row r="916" ht="11.85" customHeight="1" x14ac:dyDescent="0.2"/>
    <row r="917" ht="11.85" customHeight="1" x14ac:dyDescent="0.2"/>
    <row r="918" ht="11.85" customHeight="1" x14ac:dyDescent="0.2"/>
    <row r="919" ht="11.85" customHeight="1" x14ac:dyDescent="0.2"/>
    <row r="920" ht="11.85" customHeight="1" x14ac:dyDescent="0.2"/>
    <row r="921" ht="11.85" customHeight="1" x14ac:dyDescent="0.2"/>
    <row r="922" ht="11.85" customHeight="1" x14ac:dyDescent="0.2"/>
    <row r="923" ht="11.85" customHeight="1" x14ac:dyDescent="0.2"/>
    <row r="924" ht="11.85" customHeight="1" x14ac:dyDescent="0.2"/>
    <row r="925" ht="11.85" customHeight="1" x14ac:dyDescent="0.2"/>
    <row r="926" ht="11.85" customHeight="1" x14ac:dyDescent="0.2"/>
    <row r="927" ht="11.85" customHeight="1" x14ac:dyDescent="0.2"/>
    <row r="928" ht="11.85" customHeight="1" x14ac:dyDescent="0.2"/>
    <row r="929" ht="11.85" customHeight="1" x14ac:dyDescent="0.2"/>
    <row r="930" ht="11.85" customHeight="1" x14ac:dyDescent="0.2"/>
    <row r="931" ht="11.85" customHeight="1" x14ac:dyDescent="0.2"/>
    <row r="932" ht="11.85" customHeight="1" x14ac:dyDescent="0.2"/>
    <row r="933" ht="11.85" customHeight="1" x14ac:dyDescent="0.2"/>
    <row r="934" ht="11.85" customHeight="1" x14ac:dyDescent="0.2"/>
    <row r="935" ht="11.85" customHeight="1" x14ac:dyDescent="0.2"/>
    <row r="936" ht="11.85" customHeight="1" x14ac:dyDescent="0.2"/>
    <row r="937" ht="11.85" customHeight="1" x14ac:dyDescent="0.2"/>
    <row r="938" ht="11.85" customHeight="1" x14ac:dyDescent="0.2"/>
    <row r="939" ht="11.85" customHeight="1" x14ac:dyDescent="0.2"/>
    <row r="940" ht="11.85" customHeight="1" x14ac:dyDescent="0.2"/>
    <row r="941" ht="11.85" customHeight="1" x14ac:dyDescent="0.2"/>
    <row r="942" ht="11.85" customHeight="1" x14ac:dyDescent="0.2"/>
    <row r="943" ht="11.85" customHeight="1" x14ac:dyDescent="0.2"/>
    <row r="944" ht="11.85" customHeight="1" x14ac:dyDescent="0.2"/>
    <row r="945" ht="11.85" customHeight="1" x14ac:dyDescent="0.2"/>
    <row r="946" ht="11.85" customHeight="1" x14ac:dyDescent="0.2"/>
    <row r="947" ht="11.85" customHeight="1" x14ac:dyDescent="0.2"/>
    <row r="948" ht="11.85" customHeight="1" x14ac:dyDescent="0.2"/>
    <row r="949" ht="11.85" customHeight="1" x14ac:dyDescent="0.2"/>
    <row r="950" ht="11.85" customHeight="1" x14ac:dyDescent="0.2"/>
    <row r="951" ht="11.85" customHeight="1" x14ac:dyDescent="0.2"/>
    <row r="952" ht="11.85" customHeight="1" x14ac:dyDescent="0.2"/>
    <row r="953" ht="11.85" customHeight="1" x14ac:dyDescent="0.2"/>
    <row r="954" ht="11.85" customHeight="1" x14ac:dyDescent="0.2"/>
    <row r="955" ht="11.85" customHeight="1" x14ac:dyDescent="0.2"/>
    <row r="956" ht="11.85" customHeight="1" x14ac:dyDescent="0.2"/>
    <row r="957" ht="11.85" customHeight="1" x14ac:dyDescent="0.2"/>
    <row r="958" ht="11.85" customHeight="1" x14ac:dyDescent="0.2"/>
    <row r="959" ht="11.85" customHeight="1" x14ac:dyDescent="0.2"/>
    <row r="960" ht="11.85" customHeight="1" x14ac:dyDescent="0.2"/>
    <row r="961" ht="11.85" customHeight="1" x14ac:dyDescent="0.2"/>
    <row r="962" ht="11.85" customHeight="1" x14ac:dyDescent="0.2"/>
    <row r="963" ht="11.85" customHeight="1" x14ac:dyDescent="0.2"/>
    <row r="964" ht="11.85" customHeight="1" x14ac:dyDescent="0.2"/>
    <row r="965" ht="11.85" customHeight="1" x14ac:dyDescent="0.2"/>
    <row r="966" ht="11.85" customHeight="1" x14ac:dyDescent="0.2"/>
    <row r="967" ht="11.85" customHeight="1" x14ac:dyDescent="0.2"/>
    <row r="968" ht="11.85" customHeight="1" x14ac:dyDescent="0.2"/>
    <row r="969" ht="11.85" customHeight="1" x14ac:dyDescent="0.2"/>
    <row r="970" ht="11.85" customHeight="1" x14ac:dyDescent="0.2"/>
    <row r="971" ht="11.85" customHeight="1" x14ac:dyDescent="0.2"/>
    <row r="972" ht="11.85" customHeight="1" x14ac:dyDescent="0.2"/>
    <row r="973" ht="11.85" customHeight="1" x14ac:dyDescent="0.2"/>
    <row r="974" ht="11.85" customHeight="1" x14ac:dyDescent="0.2"/>
    <row r="975" ht="11.85" customHeight="1" x14ac:dyDescent="0.2"/>
    <row r="976" ht="11.85" customHeight="1" x14ac:dyDescent="0.2"/>
    <row r="977" ht="11.85" customHeight="1" x14ac:dyDescent="0.2"/>
    <row r="978" ht="11.85" customHeight="1" x14ac:dyDescent="0.2"/>
    <row r="979" ht="11.85" customHeight="1" x14ac:dyDescent="0.2"/>
    <row r="980" ht="11.85" customHeight="1" x14ac:dyDescent="0.2"/>
    <row r="981" ht="11.85" customHeight="1" x14ac:dyDescent="0.2"/>
    <row r="982" ht="11.85" customHeight="1" x14ac:dyDescent="0.2"/>
    <row r="983" ht="11.85" customHeight="1" x14ac:dyDescent="0.2"/>
    <row r="984" ht="11.85" customHeight="1" x14ac:dyDescent="0.2"/>
    <row r="985" ht="11.85" customHeight="1" x14ac:dyDescent="0.2"/>
    <row r="986" ht="11.85" customHeight="1" x14ac:dyDescent="0.2"/>
    <row r="987" ht="11.85" customHeight="1" x14ac:dyDescent="0.2"/>
    <row r="988" ht="11.85" customHeight="1" x14ac:dyDescent="0.2"/>
    <row r="989" ht="11.85" customHeight="1" x14ac:dyDescent="0.2"/>
    <row r="990" ht="11.85" customHeight="1" x14ac:dyDescent="0.2"/>
    <row r="991" ht="11.85" customHeight="1" x14ac:dyDescent="0.2"/>
    <row r="992" ht="11.85" customHeight="1" x14ac:dyDescent="0.2"/>
    <row r="993" ht="11.85" customHeight="1" x14ac:dyDescent="0.2"/>
    <row r="994" ht="11.85" customHeight="1" x14ac:dyDescent="0.2"/>
    <row r="995" ht="11.85" customHeight="1" x14ac:dyDescent="0.2"/>
    <row r="996" ht="11.85" customHeight="1" x14ac:dyDescent="0.2"/>
    <row r="997" ht="11.85" customHeight="1" x14ac:dyDescent="0.2"/>
    <row r="998" ht="11.85" customHeight="1" x14ac:dyDescent="0.2"/>
    <row r="999" ht="11.85" customHeight="1" x14ac:dyDescent="0.2"/>
    <row r="1000" ht="11.85" customHeight="1" x14ac:dyDescent="0.2"/>
    <row r="1001" ht="11.85" customHeight="1" x14ac:dyDescent="0.2"/>
    <row r="1002" ht="11.85" customHeight="1" x14ac:dyDescent="0.2"/>
    <row r="1003" ht="11.85" customHeight="1" x14ac:dyDescent="0.2"/>
    <row r="1004" ht="11.85" customHeight="1" x14ac:dyDescent="0.2"/>
    <row r="1005" ht="11.85" customHeight="1" x14ac:dyDescent="0.2"/>
    <row r="1006" ht="11.85" customHeight="1" x14ac:dyDescent="0.2"/>
    <row r="1007" ht="11.85" customHeight="1" x14ac:dyDescent="0.2"/>
    <row r="1008" ht="11.85" customHeight="1" x14ac:dyDescent="0.2"/>
    <row r="1009" ht="11.85" customHeight="1" x14ac:dyDescent="0.2"/>
    <row r="1010" ht="11.85" customHeight="1" x14ac:dyDescent="0.2"/>
    <row r="1011" ht="11.85" customHeight="1" x14ac:dyDescent="0.2"/>
    <row r="1012" ht="11.85" customHeight="1" x14ac:dyDescent="0.2"/>
    <row r="1013" ht="11.85" customHeight="1" x14ac:dyDescent="0.2"/>
    <row r="1014" ht="11.85" customHeight="1" x14ac:dyDescent="0.2"/>
    <row r="1015" ht="11.85" customHeight="1" x14ac:dyDescent="0.2"/>
    <row r="1016" ht="11.85" customHeight="1" x14ac:dyDescent="0.2"/>
    <row r="1017" ht="11.85" customHeight="1" x14ac:dyDescent="0.2"/>
    <row r="1018" ht="11.85" customHeight="1" x14ac:dyDescent="0.2"/>
    <row r="1019" ht="11.85" customHeight="1" x14ac:dyDescent="0.2"/>
    <row r="1020" ht="11.85" customHeight="1" x14ac:dyDescent="0.2"/>
    <row r="1021" ht="11.85" customHeight="1" x14ac:dyDescent="0.2"/>
    <row r="1022" ht="11.85" customHeight="1" x14ac:dyDescent="0.2"/>
    <row r="1023" ht="11.85" customHeight="1" x14ac:dyDescent="0.2"/>
    <row r="1024" ht="11.85" customHeight="1" x14ac:dyDescent="0.2"/>
    <row r="1025" ht="11.85" customHeight="1" x14ac:dyDescent="0.2"/>
    <row r="1026" ht="11.85" customHeight="1" x14ac:dyDescent="0.2"/>
    <row r="1027" ht="11.85" customHeight="1" x14ac:dyDescent="0.2"/>
    <row r="1028" ht="11.85" customHeight="1" x14ac:dyDescent="0.2"/>
    <row r="1029" ht="11.85" customHeight="1" x14ac:dyDescent="0.2"/>
    <row r="1030" ht="11.85" customHeight="1" x14ac:dyDescent="0.2"/>
    <row r="1031" ht="11.85" customHeight="1" x14ac:dyDescent="0.2"/>
    <row r="1032" ht="11.85" customHeight="1" x14ac:dyDescent="0.2"/>
    <row r="1033" ht="11.85" customHeight="1" x14ac:dyDescent="0.2"/>
    <row r="1034" ht="11.85" customHeight="1" x14ac:dyDescent="0.2"/>
    <row r="1035" ht="11.85" customHeight="1" x14ac:dyDescent="0.2"/>
    <row r="1036" ht="11.85" customHeight="1" x14ac:dyDescent="0.2"/>
    <row r="1037" ht="11.85" customHeight="1" x14ac:dyDescent="0.2"/>
    <row r="1038" ht="11.85" customHeight="1" x14ac:dyDescent="0.2"/>
    <row r="1039" ht="11.85" customHeight="1" x14ac:dyDescent="0.2"/>
    <row r="1040" ht="11.85" customHeight="1" x14ac:dyDescent="0.2"/>
    <row r="1041" ht="11.85" customHeight="1" x14ac:dyDescent="0.2"/>
    <row r="1042" ht="11.85" customHeight="1" x14ac:dyDescent="0.2"/>
    <row r="1043" ht="11.85" customHeight="1" x14ac:dyDescent="0.2"/>
    <row r="1044" ht="11.85" customHeight="1" x14ac:dyDescent="0.2"/>
    <row r="1045" ht="11.85" customHeight="1" x14ac:dyDescent="0.2"/>
    <row r="1046" ht="11.85" customHeight="1" x14ac:dyDescent="0.2"/>
    <row r="1047" ht="11.85" customHeight="1" x14ac:dyDescent="0.2"/>
    <row r="1048" ht="11.85" customHeight="1" x14ac:dyDescent="0.2"/>
    <row r="1049" ht="11.85" customHeight="1" x14ac:dyDescent="0.2"/>
    <row r="1050" ht="11.85" customHeight="1" x14ac:dyDescent="0.2"/>
    <row r="1051" ht="11.85" customHeight="1" x14ac:dyDescent="0.2"/>
    <row r="1052" ht="11.85" customHeight="1" x14ac:dyDescent="0.2"/>
    <row r="1053" ht="11.85" customHeight="1" x14ac:dyDescent="0.2"/>
    <row r="1054" ht="11.85" customHeight="1" x14ac:dyDescent="0.2"/>
    <row r="1055" ht="11.85" customHeight="1" x14ac:dyDescent="0.2"/>
    <row r="1056" ht="11.85" customHeight="1" x14ac:dyDescent="0.2"/>
    <row r="1057" ht="11.85" customHeight="1" x14ac:dyDescent="0.2"/>
    <row r="1058" ht="11.85" customHeight="1" x14ac:dyDescent="0.2"/>
    <row r="1059" ht="11.85" customHeight="1" x14ac:dyDescent="0.2"/>
    <row r="1060" ht="11.85" customHeight="1" x14ac:dyDescent="0.2"/>
    <row r="1061" ht="11.85" customHeight="1" x14ac:dyDescent="0.2"/>
    <row r="1062" ht="11.85" customHeight="1" x14ac:dyDescent="0.2"/>
    <row r="1063" ht="11.85" customHeight="1" x14ac:dyDescent="0.2"/>
    <row r="1064" ht="11.85" customHeight="1" x14ac:dyDescent="0.2"/>
    <row r="1065" ht="11.85" customHeight="1" x14ac:dyDescent="0.2"/>
    <row r="1066" ht="11.85" customHeight="1" x14ac:dyDescent="0.2"/>
    <row r="1067" ht="11.85" customHeight="1" x14ac:dyDescent="0.2"/>
    <row r="1068" ht="11.85" customHeight="1" x14ac:dyDescent="0.2"/>
    <row r="1069" ht="11.85" customHeight="1" x14ac:dyDescent="0.2"/>
    <row r="1070" ht="11.85" customHeight="1" x14ac:dyDescent="0.2"/>
    <row r="1071" ht="11.85" customHeight="1" x14ac:dyDescent="0.2"/>
    <row r="1072" ht="11.85" customHeight="1" x14ac:dyDescent="0.2"/>
    <row r="1073" ht="11.85" customHeight="1" x14ac:dyDescent="0.2"/>
    <row r="1074" ht="11.85" customHeight="1" x14ac:dyDescent="0.2"/>
    <row r="1075" ht="11.85" customHeight="1" x14ac:dyDescent="0.2"/>
    <row r="1076" ht="11.85" customHeight="1" x14ac:dyDescent="0.2"/>
    <row r="1077" ht="11.85" customHeight="1" x14ac:dyDescent="0.2"/>
    <row r="1078" ht="11.85" customHeight="1" x14ac:dyDescent="0.2"/>
    <row r="1079" ht="11.85" customHeight="1" x14ac:dyDescent="0.2"/>
    <row r="1080" ht="11.85" customHeight="1" x14ac:dyDescent="0.2"/>
    <row r="1081" ht="11.85" customHeight="1" x14ac:dyDescent="0.2"/>
    <row r="1082" ht="11.85" customHeight="1" x14ac:dyDescent="0.2"/>
    <row r="1083" ht="11.85" customHeight="1" x14ac:dyDescent="0.2"/>
    <row r="1084" ht="11.85" customHeight="1" x14ac:dyDescent="0.2"/>
    <row r="1085" ht="11.85" customHeight="1" x14ac:dyDescent="0.2"/>
    <row r="1086" ht="11.85" customHeight="1" x14ac:dyDescent="0.2"/>
    <row r="1087" ht="11.85" customHeight="1" x14ac:dyDescent="0.2"/>
    <row r="1088" ht="11.85" customHeight="1" x14ac:dyDescent="0.2"/>
    <row r="1089" ht="11.85" customHeight="1" x14ac:dyDescent="0.2"/>
    <row r="1090" ht="11.85" customHeight="1" x14ac:dyDescent="0.2"/>
    <row r="1091" ht="11.85" customHeight="1" x14ac:dyDescent="0.2"/>
    <row r="1092" ht="11.85" customHeight="1" x14ac:dyDescent="0.2"/>
    <row r="1093" ht="11.85" customHeight="1" x14ac:dyDescent="0.2"/>
    <row r="1094" ht="11.85" customHeight="1" x14ac:dyDescent="0.2"/>
    <row r="1095" ht="11.85" customHeight="1" x14ac:dyDescent="0.2"/>
    <row r="1096" ht="11.85" customHeight="1" x14ac:dyDescent="0.2"/>
    <row r="1097" ht="11.85" customHeight="1" x14ac:dyDescent="0.2"/>
    <row r="1098" ht="11.85" customHeight="1" x14ac:dyDescent="0.2"/>
    <row r="1099" ht="11.85" customHeight="1" x14ac:dyDescent="0.2"/>
    <row r="1100" ht="11.85" customHeight="1" x14ac:dyDescent="0.2"/>
    <row r="1101" ht="11.85" customHeight="1" x14ac:dyDescent="0.2"/>
    <row r="1102" ht="11.85" customHeight="1" x14ac:dyDescent="0.2"/>
    <row r="1103" ht="11.85" customHeight="1" x14ac:dyDescent="0.2"/>
    <row r="1104" ht="11.85" customHeight="1" x14ac:dyDescent="0.2"/>
    <row r="1105" ht="11.85" customHeight="1" x14ac:dyDescent="0.2"/>
    <row r="1106" ht="11.85" customHeight="1" x14ac:dyDescent="0.2"/>
    <row r="1107" ht="11.85" customHeight="1" x14ac:dyDescent="0.2"/>
    <row r="1108" ht="11.85" customHeight="1" x14ac:dyDescent="0.2"/>
    <row r="1109" ht="11.85" customHeight="1" x14ac:dyDescent="0.2"/>
    <row r="1110" ht="11.85" customHeight="1" x14ac:dyDescent="0.2"/>
    <row r="1111" ht="11.85" customHeight="1" x14ac:dyDescent="0.2"/>
    <row r="1112" ht="11.85" customHeight="1" x14ac:dyDescent="0.2"/>
    <row r="1113" ht="11.85" customHeight="1" x14ac:dyDescent="0.2"/>
    <row r="1114" ht="11.85" customHeight="1" x14ac:dyDescent="0.2"/>
    <row r="1115" ht="11.85" customHeight="1" x14ac:dyDescent="0.2"/>
    <row r="1116" ht="11.85" customHeight="1" x14ac:dyDescent="0.2"/>
    <row r="1117" ht="11.85" customHeight="1" x14ac:dyDescent="0.2"/>
    <row r="1118" ht="11.85" customHeight="1" x14ac:dyDescent="0.2"/>
    <row r="1119" ht="11.85" customHeight="1" x14ac:dyDescent="0.2"/>
    <row r="1120" ht="11.85" customHeight="1" x14ac:dyDescent="0.2"/>
    <row r="1121" ht="11.85" customHeight="1" x14ac:dyDescent="0.2"/>
    <row r="1122" ht="11.85" customHeight="1" x14ac:dyDescent="0.2"/>
    <row r="1123" ht="11.85" customHeight="1" x14ac:dyDescent="0.2"/>
    <row r="1124" ht="11.85" customHeight="1" x14ac:dyDescent="0.2"/>
    <row r="1125" ht="11.85" customHeight="1" x14ac:dyDescent="0.2"/>
    <row r="1126" ht="11.85" customHeight="1" x14ac:dyDescent="0.2"/>
    <row r="1127" ht="11.85" customHeight="1" x14ac:dyDescent="0.2"/>
    <row r="1128" ht="11.85" customHeight="1" x14ac:dyDescent="0.2"/>
    <row r="1129" ht="11.85" customHeight="1" x14ac:dyDescent="0.2"/>
    <row r="1130" ht="11.85" customHeight="1" x14ac:dyDescent="0.2"/>
    <row r="1131" ht="11.85" customHeight="1" x14ac:dyDescent="0.2"/>
    <row r="1132" ht="11.85" customHeight="1" x14ac:dyDescent="0.2"/>
    <row r="1133" ht="11.85" customHeight="1" x14ac:dyDescent="0.2"/>
    <row r="1134" ht="11.85" customHeight="1" x14ac:dyDescent="0.2"/>
    <row r="1135" ht="11.85" customHeight="1" x14ac:dyDescent="0.2"/>
    <row r="1136" ht="11.85" customHeight="1" x14ac:dyDescent="0.2"/>
    <row r="1137" ht="11.85" customHeight="1" x14ac:dyDescent="0.2"/>
    <row r="1138" ht="11.85" customHeight="1" x14ac:dyDescent="0.2"/>
    <row r="1139" ht="11.85" customHeight="1" x14ac:dyDescent="0.2"/>
    <row r="1140" ht="11.85" customHeight="1" x14ac:dyDescent="0.2"/>
    <row r="1141" ht="11.85" customHeight="1" x14ac:dyDescent="0.2"/>
    <row r="1142" ht="11.85" customHeight="1" x14ac:dyDescent="0.2"/>
    <row r="1143" ht="11.85" customHeight="1" x14ac:dyDescent="0.2"/>
    <row r="1144" ht="11.85" customHeight="1" x14ac:dyDescent="0.2"/>
    <row r="1145" ht="11.85" customHeight="1" x14ac:dyDescent="0.2"/>
    <row r="1146" ht="11.85" customHeight="1" x14ac:dyDescent="0.2"/>
    <row r="1147" ht="11.85" customHeight="1" x14ac:dyDescent="0.2"/>
    <row r="1148" ht="11.85" customHeight="1" x14ac:dyDescent="0.2"/>
    <row r="1149" ht="11.85" customHeight="1" x14ac:dyDescent="0.2"/>
    <row r="1150" ht="11.85" customHeight="1" x14ac:dyDescent="0.2"/>
    <row r="1151" ht="11.85" customHeight="1" x14ac:dyDescent="0.2"/>
    <row r="1152" ht="11.85" customHeight="1" x14ac:dyDescent="0.2"/>
    <row r="1153" ht="11.85" customHeight="1" x14ac:dyDescent="0.2"/>
    <row r="1154" ht="11.85" customHeight="1" x14ac:dyDescent="0.2"/>
    <row r="1155" ht="11.85" customHeight="1" x14ac:dyDescent="0.2"/>
    <row r="1156" ht="11.85" customHeight="1" x14ac:dyDescent="0.2"/>
    <row r="1157" ht="11.85" customHeight="1" x14ac:dyDescent="0.2"/>
    <row r="1158" ht="11.85" customHeight="1" x14ac:dyDescent="0.2"/>
    <row r="1159" ht="11.85" customHeight="1" x14ac:dyDescent="0.2"/>
    <row r="1160" ht="11.85" customHeight="1" x14ac:dyDescent="0.2"/>
    <row r="1161" ht="11.85" customHeight="1" x14ac:dyDescent="0.2"/>
    <row r="1162" ht="11.85" customHeight="1" x14ac:dyDescent="0.2"/>
    <row r="1163" ht="11.85" customHeight="1" x14ac:dyDescent="0.2"/>
    <row r="1164" ht="11.85" customHeight="1" x14ac:dyDescent="0.2"/>
    <row r="1165" ht="11.85" customHeight="1" x14ac:dyDescent="0.2"/>
    <row r="1166" ht="11.85" customHeight="1" x14ac:dyDescent="0.2"/>
    <row r="1167" ht="11.85" customHeight="1" x14ac:dyDescent="0.2"/>
    <row r="1168" ht="11.85" customHeight="1" x14ac:dyDescent="0.2"/>
    <row r="1169" ht="11.85" customHeight="1" x14ac:dyDescent="0.2"/>
    <row r="1170" ht="11.85" customHeight="1" x14ac:dyDescent="0.2"/>
    <row r="1171" ht="11.85" customHeight="1" x14ac:dyDescent="0.2"/>
    <row r="1172" ht="11.85" customHeight="1" x14ac:dyDescent="0.2"/>
    <row r="1173" ht="11.85" customHeight="1" x14ac:dyDescent="0.2"/>
    <row r="1174" ht="11.85" customHeight="1" x14ac:dyDescent="0.2"/>
    <row r="1175" ht="11.85" customHeight="1" x14ac:dyDescent="0.2"/>
    <row r="1176" ht="11.85" customHeight="1" x14ac:dyDescent="0.2"/>
    <row r="1177" ht="11.85" customHeight="1" x14ac:dyDescent="0.2"/>
    <row r="1178" ht="11.85" customHeight="1" x14ac:dyDescent="0.2"/>
    <row r="1179" ht="11.85" customHeight="1" x14ac:dyDescent="0.2"/>
    <row r="1180" ht="11.85" customHeight="1" x14ac:dyDescent="0.2"/>
    <row r="1181" ht="11.85" customHeight="1" x14ac:dyDescent="0.2"/>
    <row r="1182" ht="11.85" customHeight="1" x14ac:dyDescent="0.2"/>
    <row r="1183" ht="11.85" customHeight="1" x14ac:dyDescent="0.2"/>
    <row r="1184" ht="11.85" customHeight="1" x14ac:dyDescent="0.2"/>
    <row r="1185" ht="11.85" customHeight="1" x14ac:dyDescent="0.2"/>
    <row r="1186" ht="11.85" customHeight="1" x14ac:dyDescent="0.2"/>
    <row r="1187" ht="11.85" customHeight="1" x14ac:dyDescent="0.2"/>
    <row r="1188" ht="11.85" customHeight="1" x14ac:dyDescent="0.2"/>
    <row r="1189" ht="11.85" customHeight="1" x14ac:dyDescent="0.2"/>
    <row r="1190" ht="11.85" customHeight="1" x14ac:dyDescent="0.2"/>
    <row r="1191" ht="11.85" customHeight="1" x14ac:dyDescent="0.2"/>
    <row r="1192" ht="11.85" customHeight="1" x14ac:dyDescent="0.2"/>
    <row r="1193" ht="11.85" customHeight="1" x14ac:dyDescent="0.2"/>
    <row r="1194" ht="11.85" customHeight="1" x14ac:dyDescent="0.2"/>
    <row r="1195" ht="11.85" customHeight="1" x14ac:dyDescent="0.2"/>
    <row r="1196" ht="11.85" customHeight="1" x14ac:dyDescent="0.2"/>
    <row r="1197" ht="11.85" customHeight="1" x14ac:dyDescent="0.2"/>
    <row r="1198" ht="11.85" customHeight="1" x14ac:dyDescent="0.2"/>
    <row r="1199" ht="11.85" customHeight="1" x14ac:dyDescent="0.2"/>
    <row r="1200" ht="11.85" customHeight="1" x14ac:dyDescent="0.2"/>
    <row r="1201" ht="11.85" customHeight="1" x14ac:dyDescent="0.2"/>
    <row r="1202" ht="11.85" customHeight="1" x14ac:dyDescent="0.2"/>
    <row r="1203" ht="11.85" customHeight="1" x14ac:dyDescent="0.2"/>
    <row r="1204" ht="11.85" customHeight="1" x14ac:dyDescent="0.2"/>
    <row r="1205" ht="11.85" customHeight="1" x14ac:dyDescent="0.2"/>
    <row r="1206" ht="11.85" customHeight="1" x14ac:dyDescent="0.2"/>
    <row r="1207" ht="11.85" customHeight="1" x14ac:dyDescent="0.2"/>
    <row r="1208" ht="11.85" customHeight="1" x14ac:dyDescent="0.2"/>
    <row r="1209" ht="11.85" customHeight="1" x14ac:dyDescent="0.2"/>
    <row r="1210" ht="11.85" customHeight="1" x14ac:dyDescent="0.2"/>
    <row r="1211" ht="11.85" customHeight="1" x14ac:dyDescent="0.2"/>
    <row r="1212" ht="11.85" customHeight="1" x14ac:dyDescent="0.2"/>
    <row r="1213" ht="11.85" customHeight="1" x14ac:dyDescent="0.2"/>
    <row r="1214" ht="11.85" customHeight="1" x14ac:dyDescent="0.2"/>
    <row r="1215" ht="11.85" customHeight="1" x14ac:dyDescent="0.2"/>
    <row r="1216" ht="11.85" customHeight="1" x14ac:dyDescent="0.2"/>
    <row r="1217" ht="11.85" customHeight="1" x14ac:dyDescent="0.2"/>
    <row r="1218" ht="11.85" customHeight="1" x14ac:dyDescent="0.2"/>
    <row r="1219" ht="11.85" customHeight="1" x14ac:dyDescent="0.2"/>
    <row r="1220" ht="11.85" customHeight="1" x14ac:dyDescent="0.2"/>
    <row r="1221" ht="11.85" customHeight="1" x14ac:dyDescent="0.2"/>
    <row r="1222" ht="11.85" customHeight="1" x14ac:dyDescent="0.2"/>
    <row r="1223" ht="11.85" customHeight="1" x14ac:dyDescent="0.2"/>
    <row r="1224" ht="11.85" customHeight="1" x14ac:dyDescent="0.2"/>
    <row r="1225" ht="11.85" customHeight="1" x14ac:dyDescent="0.2"/>
    <row r="1226" ht="11.85" customHeight="1" x14ac:dyDescent="0.2"/>
    <row r="1227" ht="11.85" customHeight="1" x14ac:dyDescent="0.2"/>
    <row r="1228" ht="11.85" customHeight="1" x14ac:dyDescent="0.2"/>
    <row r="1229" ht="11.85" customHeight="1" x14ac:dyDescent="0.2"/>
    <row r="1230" ht="11.85" customHeight="1" x14ac:dyDescent="0.2"/>
    <row r="1231" ht="11.85" customHeight="1" x14ac:dyDescent="0.2"/>
    <row r="1232" ht="11.85" customHeight="1" x14ac:dyDescent="0.2"/>
    <row r="1233" ht="11.85" customHeight="1" x14ac:dyDescent="0.2"/>
    <row r="1234" ht="11.85" customHeight="1" x14ac:dyDescent="0.2"/>
    <row r="1235" ht="11.85" customHeight="1" x14ac:dyDescent="0.2"/>
    <row r="1236" ht="11.85" customHeight="1" x14ac:dyDescent="0.2"/>
    <row r="1237" ht="11.85" customHeight="1" x14ac:dyDescent="0.2"/>
    <row r="1238" ht="11.85" customHeight="1" x14ac:dyDescent="0.2"/>
    <row r="1239" ht="11.85" customHeight="1" x14ac:dyDescent="0.2"/>
    <row r="1240" ht="11.85" customHeight="1" x14ac:dyDescent="0.2"/>
    <row r="1241" ht="11.85" customHeight="1" x14ac:dyDescent="0.2"/>
    <row r="1242" ht="11.85" customHeight="1" x14ac:dyDescent="0.2"/>
    <row r="1243" ht="11.85" customHeight="1" x14ac:dyDescent="0.2"/>
    <row r="1244" ht="11.85" customHeight="1" x14ac:dyDescent="0.2"/>
    <row r="1245" ht="11.85" customHeight="1" x14ac:dyDescent="0.2"/>
    <row r="1246" ht="11.85" customHeight="1" x14ac:dyDescent="0.2"/>
    <row r="1247" ht="11.85" customHeight="1" x14ac:dyDescent="0.2"/>
    <row r="1248" ht="11.85" customHeight="1" x14ac:dyDescent="0.2"/>
    <row r="1249" ht="11.85" customHeight="1" x14ac:dyDescent="0.2"/>
    <row r="1250" ht="11.85" customHeight="1" x14ac:dyDescent="0.2"/>
    <row r="1251" ht="11.85" customHeight="1" x14ac:dyDescent="0.2"/>
    <row r="1252" ht="11.85" customHeight="1" x14ac:dyDescent="0.2"/>
    <row r="1253" ht="11.85" customHeight="1" x14ac:dyDescent="0.2"/>
    <row r="1254" ht="11.85" customHeight="1" x14ac:dyDescent="0.2"/>
    <row r="1255" ht="11.85" customHeight="1" x14ac:dyDescent="0.2"/>
    <row r="1256" ht="11.85" customHeight="1" x14ac:dyDescent="0.2"/>
    <row r="1257" ht="11.85" customHeight="1" x14ac:dyDescent="0.2"/>
    <row r="1258" ht="11.85" customHeight="1" x14ac:dyDescent="0.2"/>
    <row r="1259" ht="11.85" customHeight="1" x14ac:dyDescent="0.2"/>
    <row r="1260" ht="11.85" customHeight="1" x14ac:dyDescent="0.2"/>
    <row r="1261" ht="11.85" customHeight="1" x14ac:dyDescent="0.2"/>
    <row r="1262" ht="11.85" customHeight="1" x14ac:dyDescent="0.2"/>
    <row r="1263" ht="11.85" customHeight="1" x14ac:dyDescent="0.2"/>
    <row r="1264" ht="11.85" customHeight="1" x14ac:dyDescent="0.2"/>
    <row r="1265" ht="11.85" customHeight="1" x14ac:dyDescent="0.2"/>
    <row r="1266" ht="11.85" customHeight="1" x14ac:dyDescent="0.2"/>
    <row r="1267" ht="11.85" customHeight="1" x14ac:dyDescent="0.2"/>
    <row r="1268" ht="11.85" customHeight="1" x14ac:dyDescent="0.2"/>
    <row r="1269" ht="11.85" customHeight="1" x14ac:dyDescent="0.2"/>
    <row r="1270" ht="11.85" customHeight="1" x14ac:dyDescent="0.2"/>
    <row r="1271" ht="11.85" customHeight="1" x14ac:dyDescent="0.2"/>
    <row r="1272" ht="11.85" customHeight="1" x14ac:dyDescent="0.2"/>
    <row r="1273" ht="11.85" customHeight="1" x14ac:dyDescent="0.2"/>
    <row r="1274" ht="11.85" customHeight="1" x14ac:dyDescent="0.2"/>
    <row r="1275" ht="11.85" customHeight="1" x14ac:dyDescent="0.2"/>
    <row r="1276" ht="11.85" customHeight="1" x14ac:dyDescent="0.2"/>
    <row r="1277" ht="11.85" customHeight="1" x14ac:dyDescent="0.2"/>
    <row r="1278" ht="11.85" customHeight="1" x14ac:dyDescent="0.2"/>
    <row r="1279" ht="11.85" customHeight="1" x14ac:dyDescent="0.2"/>
    <row r="1280" ht="11.85" customHeight="1" x14ac:dyDescent="0.2"/>
    <row r="1281" ht="11.85" customHeight="1" x14ac:dyDescent="0.2"/>
    <row r="1282" ht="11.85" customHeight="1" x14ac:dyDescent="0.2"/>
    <row r="1283" ht="11.85" customHeight="1" x14ac:dyDescent="0.2"/>
    <row r="1284" ht="11.85" customHeight="1" x14ac:dyDescent="0.2"/>
    <row r="1285" ht="11.85" customHeight="1" x14ac:dyDescent="0.2"/>
    <row r="1286" ht="11.85" customHeight="1" x14ac:dyDescent="0.2"/>
    <row r="1287" ht="11.85" customHeight="1" x14ac:dyDescent="0.2"/>
    <row r="1288" ht="11.85" customHeight="1" x14ac:dyDescent="0.2"/>
    <row r="1289" ht="11.85" customHeight="1" x14ac:dyDescent="0.2"/>
    <row r="1290" ht="11.85" customHeight="1" x14ac:dyDescent="0.2"/>
    <row r="1291" ht="11.85" customHeight="1" x14ac:dyDescent="0.2"/>
    <row r="1292" ht="11.85" customHeight="1" x14ac:dyDescent="0.2"/>
    <row r="1293" ht="11.85" customHeight="1" x14ac:dyDescent="0.2"/>
    <row r="1294" ht="11.85" customHeight="1" x14ac:dyDescent="0.2"/>
    <row r="1295" ht="11.85" customHeight="1" x14ac:dyDescent="0.2"/>
    <row r="1296" ht="11.85" customHeight="1" x14ac:dyDescent="0.2"/>
    <row r="1297" ht="11.85" customHeight="1" x14ac:dyDescent="0.2"/>
    <row r="1298" ht="11.85" customHeight="1" x14ac:dyDescent="0.2"/>
    <row r="1299" ht="11.85" customHeight="1" x14ac:dyDescent="0.2"/>
    <row r="1300" ht="11.85" customHeight="1" x14ac:dyDescent="0.2"/>
    <row r="1301" ht="11.85" customHeight="1" x14ac:dyDescent="0.2"/>
    <row r="1302" ht="11.85" customHeight="1" x14ac:dyDescent="0.2"/>
    <row r="1303" ht="11.85" customHeight="1" x14ac:dyDescent="0.2"/>
    <row r="1304" ht="11.85" customHeight="1" x14ac:dyDescent="0.2"/>
    <row r="1305" ht="11.85" customHeight="1" x14ac:dyDescent="0.2"/>
    <row r="1306" ht="11.85" customHeight="1" x14ac:dyDescent="0.2"/>
    <row r="1307" ht="11.85" customHeight="1" x14ac:dyDescent="0.2"/>
    <row r="1308" ht="11.85" customHeight="1" x14ac:dyDescent="0.2"/>
    <row r="1309" ht="11.85" customHeight="1" x14ac:dyDescent="0.2"/>
    <row r="1310" ht="11.85" customHeight="1" x14ac:dyDescent="0.2"/>
    <row r="1311" ht="11.85" customHeight="1" x14ac:dyDescent="0.2"/>
    <row r="1312" ht="11.85" customHeight="1" x14ac:dyDescent="0.2"/>
    <row r="1313" ht="11.85" customHeight="1" x14ac:dyDescent="0.2"/>
    <row r="1314" ht="11.85" customHeight="1" x14ac:dyDescent="0.2"/>
    <row r="1315" ht="11.85" customHeight="1" x14ac:dyDescent="0.2"/>
    <row r="1316" ht="11.85" customHeight="1" x14ac:dyDescent="0.2"/>
    <row r="1317" ht="11.85" customHeight="1" x14ac:dyDescent="0.2"/>
    <row r="1318" ht="11.85" customHeight="1" x14ac:dyDescent="0.2"/>
    <row r="1319" ht="11.85" customHeight="1" x14ac:dyDescent="0.2"/>
    <row r="1320" ht="11.85" customHeight="1" x14ac:dyDescent="0.2"/>
    <row r="1321" ht="11.85" customHeight="1" x14ac:dyDescent="0.2"/>
    <row r="1322" ht="11.85" customHeight="1" x14ac:dyDescent="0.2"/>
    <row r="1323" ht="11.85" customHeight="1" x14ac:dyDescent="0.2"/>
    <row r="1324" ht="11.85" customHeight="1" x14ac:dyDescent="0.2"/>
    <row r="1325" ht="11.85" customHeight="1" x14ac:dyDescent="0.2"/>
    <row r="1326" ht="11.85" customHeight="1" x14ac:dyDescent="0.2"/>
    <row r="1327" ht="11.85" customHeight="1" x14ac:dyDescent="0.2"/>
    <row r="1328" ht="11.85" customHeight="1" x14ac:dyDescent="0.2"/>
    <row r="1329" ht="11.85" customHeight="1" x14ac:dyDescent="0.2"/>
    <row r="1330" ht="11.85" customHeight="1" x14ac:dyDescent="0.2"/>
    <row r="1331" ht="11.85" customHeight="1" x14ac:dyDescent="0.2"/>
    <row r="1332" ht="11.85" customHeight="1" x14ac:dyDescent="0.2"/>
    <row r="1333" ht="11.85" customHeight="1" x14ac:dyDescent="0.2"/>
    <row r="1334" ht="11.85" customHeight="1" x14ac:dyDescent="0.2"/>
    <row r="1335" ht="11.85" customHeight="1" x14ac:dyDescent="0.2"/>
    <row r="1336" ht="11.85" customHeight="1" x14ac:dyDescent="0.2"/>
    <row r="1337" ht="11.85" customHeight="1" x14ac:dyDescent="0.2"/>
    <row r="1338" ht="11.85" customHeight="1" x14ac:dyDescent="0.2"/>
    <row r="1339" ht="11.85" customHeight="1" x14ac:dyDescent="0.2"/>
    <row r="1340" ht="11.85" customHeight="1" x14ac:dyDescent="0.2"/>
    <row r="1341" ht="11.85" customHeight="1" x14ac:dyDescent="0.2"/>
    <row r="1342" ht="11.85" customHeight="1" x14ac:dyDescent="0.2"/>
    <row r="1343" ht="11.85" customHeight="1" x14ac:dyDescent="0.2"/>
    <row r="1344" ht="11.85" customHeight="1" x14ac:dyDescent="0.2"/>
    <row r="1345" ht="11.85" customHeight="1" x14ac:dyDescent="0.2"/>
    <row r="1346" ht="11.85" customHeight="1" x14ac:dyDescent="0.2"/>
    <row r="1347" ht="11.85" customHeight="1" x14ac:dyDescent="0.2"/>
    <row r="1348" ht="11.85" customHeight="1" x14ac:dyDescent="0.2"/>
    <row r="1349" ht="11.85" customHeight="1" x14ac:dyDescent="0.2"/>
    <row r="1350" ht="11.85" customHeight="1" x14ac:dyDescent="0.2"/>
    <row r="1351" ht="11.85" customHeight="1" x14ac:dyDescent="0.2"/>
    <row r="1352" ht="11.85" customHeight="1" x14ac:dyDescent="0.2"/>
    <row r="1353" ht="11.85" customHeight="1" x14ac:dyDescent="0.2"/>
    <row r="1354" ht="11.85" customHeight="1" x14ac:dyDescent="0.2"/>
    <row r="1355" ht="11.85" customHeight="1" x14ac:dyDescent="0.2"/>
    <row r="1356" ht="11.85" customHeight="1" x14ac:dyDescent="0.2"/>
    <row r="1357" ht="11.85" customHeight="1" x14ac:dyDescent="0.2"/>
    <row r="1358" ht="11.85" customHeight="1" x14ac:dyDescent="0.2"/>
    <row r="1359" ht="11.85" customHeight="1" x14ac:dyDescent="0.2"/>
    <row r="1360" ht="11.85" customHeight="1" x14ac:dyDescent="0.2"/>
    <row r="1361" ht="11.85" customHeight="1" x14ac:dyDescent="0.2"/>
    <row r="1362" ht="11.85" customHeight="1" x14ac:dyDescent="0.2"/>
    <row r="1363" ht="11.85" customHeight="1" x14ac:dyDescent="0.2"/>
    <row r="1364" ht="11.85" customHeight="1" x14ac:dyDescent="0.2"/>
    <row r="1365" ht="11.85" customHeight="1" x14ac:dyDescent="0.2"/>
    <row r="1366" ht="11.85" customHeight="1" x14ac:dyDescent="0.2"/>
    <row r="1367" ht="11.85" customHeight="1" x14ac:dyDescent="0.2"/>
    <row r="1368" ht="11.85" customHeight="1" x14ac:dyDescent="0.2"/>
    <row r="1369" ht="11.85" customHeight="1" x14ac:dyDescent="0.2"/>
    <row r="1370" ht="11.85" customHeight="1" x14ac:dyDescent="0.2"/>
    <row r="1371" ht="11.85" customHeight="1" x14ac:dyDescent="0.2"/>
    <row r="1372" ht="11.85" customHeight="1" x14ac:dyDescent="0.2"/>
    <row r="1373" ht="11.85" customHeight="1" x14ac:dyDescent="0.2"/>
    <row r="1374" ht="11.85" customHeight="1" x14ac:dyDescent="0.2"/>
    <row r="1375" ht="11.85" customHeight="1" x14ac:dyDescent="0.2"/>
    <row r="1376" ht="11.85" customHeight="1" x14ac:dyDescent="0.2"/>
    <row r="1377" ht="11.85" customHeight="1" x14ac:dyDescent="0.2"/>
    <row r="1378" ht="11.85" customHeight="1" x14ac:dyDescent="0.2"/>
    <row r="1379" ht="11.85" customHeight="1" x14ac:dyDescent="0.2"/>
    <row r="1380" ht="11.85" customHeight="1" x14ac:dyDescent="0.2"/>
    <row r="1381" ht="11.85" customHeight="1" x14ac:dyDescent="0.2"/>
    <row r="1382" ht="11.85" customHeight="1" x14ac:dyDescent="0.2"/>
    <row r="1383" ht="11.85" customHeight="1" x14ac:dyDescent="0.2"/>
    <row r="1384" ht="11.85" customHeight="1" x14ac:dyDescent="0.2"/>
    <row r="1385" ht="11.85" customHeight="1" x14ac:dyDescent="0.2"/>
    <row r="1386" ht="11.85" customHeight="1" x14ac:dyDescent="0.2"/>
    <row r="1387" ht="11.85" customHeight="1" x14ac:dyDescent="0.2"/>
    <row r="1388" ht="11.85" customHeight="1" x14ac:dyDescent="0.2"/>
    <row r="1389" ht="11.85" customHeight="1" x14ac:dyDescent="0.2"/>
    <row r="1390" ht="11.85" customHeight="1" x14ac:dyDescent="0.2"/>
    <row r="1391" ht="11.85" customHeight="1" x14ac:dyDescent="0.2"/>
    <row r="1392" ht="11.85" customHeight="1" x14ac:dyDescent="0.2"/>
    <row r="1393" ht="11.85" customHeight="1" x14ac:dyDescent="0.2"/>
    <row r="1394" ht="11.85" customHeight="1" x14ac:dyDescent="0.2"/>
    <row r="1395" ht="11.85" customHeight="1" x14ac:dyDescent="0.2"/>
    <row r="1396" ht="11.85" customHeight="1" x14ac:dyDescent="0.2"/>
    <row r="1397" ht="11.85" customHeight="1" x14ac:dyDescent="0.2"/>
    <row r="1398" ht="11.85" customHeight="1" x14ac:dyDescent="0.2"/>
    <row r="1399" ht="11.85" customHeight="1" x14ac:dyDescent="0.2"/>
    <row r="1400" ht="11.85" customHeight="1" x14ac:dyDescent="0.2"/>
    <row r="1401" ht="11.85" customHeight="1" x14ac:dyDescent="0.2"/>
    <row r="1402" ht="11.85" customHeight="1" x14ac:dyDescent="0.2"/>
    <row r="1403" ht="11.85" customHeight="1" x14ac:dyDescent="0.2"/>
    <row r="1404" ht="11.85" customHeight="1" x14ac:dyDescent="0.2"/>
    <row r="1405" ht="11.85" customHeight="1" x14ac:dyDescent="0.2"/>
    <row r="1406" ht="11.85" customHeight="1" x14ac:dyDescent="0.2"/>
    <row r="1407" ht="11.85" customHeight="1" x14ac:dyDescent="0.2"/>
    <row r="1408" ht="11.85" customHeight="1" x14ac:dyDescent="0.2"/>
    <row r="1409" ht="11.85" customHeight="1" x14ac:dyDescent="0.2"/>
    <row r="1410" ht="11.85" customHeight="1" x14ac:dyDescent="0.2"/>
    <row r="1411" ht="11.85" customHeight="1" x14ac:dyDescent="0.2"/>
    <row r="1412" ht="11.85" customHeight="1" x14ac:dyDescent="0.2"/>
    <row r="1413" ht="11.85" customHeight="1" x14ac:dyDescent="0.2"/>
    <row r="1414" ht="11.85" customHeight="1" x14ac:dyDescent="0.2"/>
    <row r="1415" ht="11.85" customHeight="1" x14ac:dyDescent="0.2"/>
    <row r="1416" ht="11.85" customHeight="1" x14ac:dyDescent="0.2"/>
    <row r="1417" ht="11.85" customHeight="1" x14ac:dyDescent="0.2"/>
    <row r="1418" ht="11.85" customHeight="1" x14ac:dyDescent="0.2"/>
    <row r="1419" ht="11.85" customHeight="1" x14ac:dyDescent="0.2"/>
    <row r="1420" ht="11.85" customHeight="1" x14ac:dyDescent="0.2"/>
    <row r="1421" ht="11.85" customHeight="1" x14ac:dyDescent="0.2"/>
    <row r="1422" ht="11.85" customHeight="1" x14ac:dyDescent="0.2"/>
    <row r="1423" ht="11.85" customHeight="1" x14ac:dyDescent="0.2"/>
    <row r="1424" ht="11.85" customHeight="1" x14ac:dyDescent="0.2"/>
    <row r="1425" ht="11.85" customHeight="1" x14ac:dyDescent="0.2"/>
    <row r="1426" ht="11.85" customHeight="1" x14ac:dyDescent="0.2"/>
    <row r="1427" ht="11.85" customHeight="1" x14ac:dyDescent="0.2"/>
    <row r="1428" ht="11.85" customHeight="1" x14ac:dyDescent="0.2"/>
    <row r="1429" ht="11.85" customHeight="1" x14ac:dyDescent="0.2"/>
    <row r="1430" ht="11.85" customHeight="1" x14ac:dyDescent="0.2"/>
    <row r="1431" ht="11.85" customHeight="1" x14ac:dyDescent="0.2"/>
    <row r="1432" ht="11.85" customHeight="1" x14ac:dyDescent="0.2"/>
    <row r="1433" ht="11.85" customHeight="1" x14ac:dyDescent="0.2"/>
    <row r="1434" ht="11.85" customHeight="1" x14ac:dyDescent="0.2"/>
    <row r="1435" ht="11.85" customHeight="1" x14ac:dyDescent="0.2"/>
    <row r="1436" ht="11.85" customHeight="1" x14ac:dyDescent="0.2"/>
    <row r="1437" ht="11.85" customHeight="1" x14ac:dyDescent="0.2"/>
    <row r="1438" ht="11.85" customHeight="1" x14ac:dyDescent="0.2"/>
    <row r="1439" ht="11.85" customHeight="1" x14ac:dyDescent="0.2"/>
    <row r="1440" ht="11.85" customHeight="1" x14ac:dyDescent="0.2"/>
    <row r="1441" ht="11.85" customHeight="1" x14ac:dyDescent="0.2"/>
    <row r="1442" ht="11.85" customHeight="1" x14ac:dyDescent="0.2"/>
    <row r="1443" ht="11.85" customHeight="1" x14ac:dyDescent="0.2"/>
    <row r="1444" ht="11.85" customHeight="1" x14ac:dyDescent="0.2"/>
    <row r="1445" ht="11.85" customHeight="1" x14ac:dyDescent="0.2"/>
    <row r="1446" ht="11.85" customHeight="1" x14ac:dyDescent="0.2"/>
    <row r="1447" ht="11.85" customHeight="1" x14ac:dyDescent="0.2"/>
    <row r="1448" ht="11.85" customHeight="1" x14ac:dyDescent="0.2"/>
    <row r="1449" ht="11.85" customHeight="1" x14ac:dyDescent="0.2"/>
    <row r="1450" ht="11.85" customHeight="1" x14ac:dyDescent="0.2"/>
    <row r="1451" ht="11.85" customHeight="1" x14ac:dyDescent="0.2"/>
    <row r="1452" ht="11.85" customHeight="1" x14ac:dyDescent="0.2"/>
    <row r="1453" ht="11.85" customHeight="1" x14ac:dyDescent="0.2"/>
    <row r="1454" ht="11.85" customHeight="1" x14ac:dyDescent="0.2"/>
    <row r="1455" ht="11.85" customHeight="1" x14ac:dyDescent="0.2"/>
    <row r="1456" ht="11.85" customHeight="1" x14ac:dyDescent="0.2"/>
    <row r="1457" ht="11.85" customHeight="1" x14ac:dyDescent="0.2"/>
    <row r="1458" ht="11.85" customHeight="1" x14ac:dyDescent="0.2"/>
    <row r="1459" ht="11.85" customHeight="1" x14ac:dyDescent="0.2"/>
    <row r="1460" ht="11.85" customHeight="1" x14ac:dyDescent="0.2"/>
    <row r="1461" ht="11.85" customHeight="1" x14ac:dyDescent="0.2"/>
    <row r="1462" ht="11.85" customHeight="1" x14ac:dyDescent="0.2"/>
    <row r="1463" ht="11.85" customHeight="1" x14ac:dyDescent="0.2"/>
    <row r="1464" ht="11.85" customHeight="1" x14ac:dyDescent="0.2"/>
    <row r="1465" ht="11.85" customHeight="1" x14ac:dyDescent="0.2"/>
    <row r="1466" ht="11.85" customHeight="1" x14ac:dyDescent="0.2"/>
    <row r="1467" ht="11.85" customHeight="1" x14ac:dyDescent="0.2"/>
    <row r="1468" ht="11.85" customHeight="1" x14ac:dyDescent="0.2"/>
    <row r="1469" ht="11.85" customHeight="1" x14ac:dyDescent="0.2"/>
    <row r="1470" ht="11.85" customHeight="1" x14ac:dyDescent="0.2"/>
    <row r="1471" ht="11.85" customHeight="1" x14ac:dyDescent="0.2"/>
    <row r="1472" ht="11.85" customHeight="1" x14ac:dyDescent="0.2"/>
    <row r="1473" ht="11.85" customHeight="1" x14ac:dyDescent="0.2"/>
    <row r="1474" ht="11.85" customHeight="1" x14ac:dyDescent="0.2"/>
    <row r="1475" ht="11.85" customHeight="1" x14ac:dyDescent="0.2"/>
    <row r="1476" ht="11.85" customHeight="1" x14ac:dyDescent="0.2"/>
    <row r="1477" ht="11.85" customHeight="1" x14ac:dyDescent="0.2"/>
    <row r="1478" ht="11.85" customHeight="1" x14ac:dyDescent="0.2"/>
    <row r="1479" ht="11.85" customHeight="1" x14ac:dyDescent="0.2"/>
    <row r="1480" ht="11.85" customHeight="1" x14ac:dyDescent="0.2"/>
    <row r="1481" ht="11.85" customHeight="1" x14ac:dyDescent="0.2"/>
    <row r="1482" ht="11.85" customHeight="1" x14ac:dyDescent="0.2"/>
    <row r="1483" ht="11.85" customHeight="1" x14ac:dyDescent="0.2"/>
    <row r="1484" ht="11.85" customHeight="1" x14ac:dyDescent="0.2"/>
    <row r="1485" ht="11.85" customHeight="1" x14ac:dyDescent="0.2"/>
    <row r="1486" ht="11.85" customHeight="1" x14ac:dyDescent="0.2"/>
    <row r="1487" ht="11.85" customHeight="1" x14ac:dyDescent="0.2"/>
    <row r="1488" ht="11.85" customHeight="1" x14ac:dyDescent="0.2"/>
    <row r="1489" ht="11.85" customHeight="1" x14ac:dyDescent="0.2"/>
    <row r="1490" ht="11.85" customHeight="1" x14ac:dyDescent="0.2"/>
    <row r="1491" ht="11.85" customHeight="1" x14ac:dyDescent="0.2"/>
    <row r="1492" ht="11.85" customHeight="1" x14ac:dyDescent="0.2"/>
    <row r="1493" ht="11.85" customHeight="1" x14ac:dyDescent="0.2"/>
    <row r="1494" ht="11.85" customHeight="1" x14ac:dyDescent="0.2"/>
    <row r="1495" ht="11.85" customHeight="1" x14ac:dyDescent="0.2"/>
    <row r="1496" ht="11.85" customHeight="1" x14ac:dyDescent="0.2"/>
    <row r="1497" ht="11.85" customHeight="1" x14ac:dyDescent="0.2"/>
    <row r="1498" ht="11.85" customHeight="1" x14ac:dyDescent="0.2"/>
    <row r="1499" ht="11.85" customHeight="1" x14ac:dyDescent="0.2"/>
    <row r="1500" ht="11.85" customHeight="1" x14ac:dyDescent="0.2"/>
    <row r="1501" ht="11.85" customHeight="1" x14ac:dyDescent="0.2"/>
    <row r="1502" ht="11.85" customHeight="1" x14ac:dyDescent="0.2"/>
    <row r="1503" ht="11.85" customHeight="1" x14ac:dyDescent="0.2"/>
    <row r="1504" ht="11.85" customHeight="1" x14ac:dyDescent="0.2"/>
    <row r="1505" ht="11.85" customHeight="1" x14ac:dyDescent="0.2"/>
    <row r="1506" ht="11.85" customHeight="1" x14ac:dyDescent="0.2"/>
    <row r="1507" ht="11.85" customHeight="1" x14ac:dyDescent="0.2"/>
    <row r="1508" ht="11.85" customHeight="1" x14ac:dyDescent="0.2"/>
    <row r="1509" ht="11.85" customHeight="1" x14ac:dyDescent="0.2"/>
    <row r="1510" ht="11.85" customHeight="1" x14ac:dyDescent="0.2"/>
    <row r="1511" ht="11.85" customHeight="1" x14ac:dyDescent="0.2"/>
    <row r="1512" ht="11.85" customHeight="1" x14ac:dyDescent="0.2"/>
    <row r="1513" ht="11.85" customHeight="1" x14ac:dyDescent="0.2"/>
    <row r="1514" ht="11.85" customHeight="1" x14ac:dyDescent="0.2"/>
    <row r="1515" ht="11.85" customHeight="1" x14ac:dyDescent="0.2"/>
    <row r="1516" ht="11.85" customHeight="1" x14ac:dyDescent="0.2"/>
    <row r="1517" ht="11.85" customHeight="1" x14ac:dyDescent="0.2"/>
    <row r="1518" ht="11.85" customHeight="1" x14ac:dyDescent="0.2"/>
    <row r="1519" ht="11.85" customHeight="1" x14ac:dyDescent="0.2"/>
    <row r="1520" ht="11.85" customHeight="1" x14ac:dyDescent="0.2"/>
    <row r="1521" ht="11.85" customHeight="1" x14ac:dyDescent="0.2"/>
    <row r="1522" ht="11.85" customHeight="1" x14ac:dyDescent="0.2"/>
    <row r="1523" ht="11.85" customHeight="1" x14ac:dyDescent="0.2"/>
    <row r="1524" ht="11.85" customHeight="1" x14ac:dyDescent="0.2"/>
    <row r="1525" ht="11.85" customHeight="1" x14ac:dyDescent="0.2"/>
    <row r="1526" ht="11.85" customHeight="1" x14ac:dyDescent="0.2"/>
    <row r="1527" ht="11.85" customHeight="1" x14ac:dyDescent="0.2"/>
    <row r="1528" ht="11.85" customHeight="1" x14ac:dyDescent="0.2"/>
    <row r="1529" ht="11.85" customHeight="1" x14ac:dyDescent="0.2"/>
    <row r="1530" ht="11.85" customHeight="1" x14ac:dyDescent="0.2"/>
    <row r="1531" ht="11.85" customHeight="1" x14ac:dyDescent="0.2"/>
    <row r="1532" ht="11.85" customHeight="1" x14ac:dyDescent="0.2"/>
    <row r="1533" ht="11.85" customHeight="1" x14ac:dyDescent="0.2"/>
    <row r="1534" ht="11.85" customHeight="1" x14ac:dyDescent="0.2"/>
    <row r="1535" ht="11.85" customHeight="1" x14ac:dyDescent="0.2"/>
    <row r="1536" ht="11.85" customHeight="1" x14ac:dyDescent="0.2"/>
    <row r="1537" ht="11.85" customHeight="1" x14ac:dyDescent="0.2"/>
    <row r="1538" ht="11.85" customHeight="1" x14ac:dyDescent="0.2"/>
    <row r="1539" ht="11.85" customHeight="1" x14ac:dyDescent="0.2"/>
    <row r="1540" ht="11.85" customHeight="1" x14ac:dyDescent="0.2"/>
    <row r="1541" ht="11.85" customHeight="1" x14ac:dyDescent="0.2"/>
    <row r="1542" ht="11.85" customHeight="1" x14ac:dyDescent="0.2"/>
    <row r="1543" ht="11.85" customHeight="1" x14ac:dyDescent="0.2"/>
    <row r="1544" ht="11.85" customHeight="1" x14ac:dyDescent="0.2"/>
    <row r="1545" ht="11.85" customHeight="1" x14ac:dyDescent="0.2"/>
    <row r="1546" ht="11.85" customHeight="1" x14ac:dyDescent="0.2"/>
    <row r="1547" ht="11.85" customHeight="1" x14ac:dyDescent="0.2"/>
    <row r="1548" ht="11.85" customHeight="1" x14ac:dyDescent="0.2"/>
    <row r="1549" ht="11.85" customHeight="1" x14ac:dyDescent="0.2"/>
    <row r="1550" ht="11.85" customHeight="1" x14ac:dyDescent="0.2"/>
    <row r="1551" ht="11.85" customHeight="1" x14ac:dyDescent="0.2"/>
    <row r="1552" ht="11.85" customHeight="1" x14ac:dyDescent="0.2"/>
    <row r="1553" ht="11.85" customHeight="1" x14ac:dyDescent="0.2"/>
    <row r="1554" ht="11.85" customHeight="1" x14ac:dyDescent="0.2"/>
    <row r="1555" ht="11.85" customHeight="1" x14ac:dyDescent="0.2"/>
    <row r="1556" ht="11.85" customHeight="1" x14ac:dyDescent="0.2"/>
    <row r="1557" ht="11.85" customHeight="1" x14ac:dyDescent="0.2"/>
    <row r="1558" ht="11.85" customHeight="1" x14ac:dyDescent="0.2"/>
    <row r="1559" ht="11.85" customHeight="1" x14ac:dyDescent="0.2"/>
    <row r="1560" ht="11.85" customHeight="1" x14ac:dyDescent="0.2"/>
    <row r="1561" ht="11.85" customHeight="1" x14ac:dyDescent="0.2"/>
    <row r="1562" ht="11.85" customHeight="1" x14ac:dyDescent="0.2"/>
    <row r="1563" ht="11.85" customHeight="1" x14ac:dyDescent="0.2"/>
    <row r="1564" ht="11.85" customHeight="1" x14ac:dyDescent="0.2"/>
    <row r="1565" ht="11.85" customHeight="1" x14ac:dyDescent="0.2"/>
    <row r="1566" ht="11.85" customHeight="1" x14ac:dyDescent="0.2"/>
    <row r="1567" ht="11.85" customHeight="1" x14ac:dyDescent="0.2"/>
    <row r="1568" ht="11.85" customHeight="1" x14ac:dyDescent="0.2"/>
    <row r="1569" ht="11.85" customHeight="1" x14ac:dyDescent="0.2"/>
    <row r="1570" ht="11.85" customHeight="1" x14ac:dyDescent="0.2"/>
    <row r="1571" ht="11.85" customHeight="1" x14ac:dyDescent="0.2"/>
    <row r="1572" ht="11.85" customHeight="1" x14ac:dyDescent="0.2"/>
    <row r="1573" ht="11.85" customHeight="1" x14ac:dyDescent="0.2"/>
    <row r="1574" ht="11.85" customHeight="1" x14ac:dyDescent="0.2"/>
    <row r="1575" ht="11.85" customHeight="1" x14ac:dyDescent="0.2"/>
    <row r="1576" ht="11.85" customHeight="1" x14ac:dyDescent="0.2"/>
    <row r="1577" ht="11.85" customHeight="1" x14ac:dyDescent="0.2"/>
    <row r="1578" ht="11.85" customHeight="1" x14ac:dyDescent="0.2"/>
    <row r="1579" ht="11.85" customHeight="1" x14ac:dyDescent="0.2"/>
    <row r="1580" ht="11.85" customHeight="1" x14ac:dyDescent="0.2"/>
    <row r="1581" ht="11.85" customHeight="1" x14ac:dyDescent="0.2"/>
    <row r="1582" ht="11.85" customHeight="1" x14ac:dyDescent="0.2"/>
    <row r="1583" ht="11.85" customHeight="1" x14ac:dyDescent="0.2"/>
    <row r="1584" ht="11.85" customHeight="1" x14ac:dyDescent="0.2"/>
    <row r="1585" ht="11.85" customHeight="1" x14ac:dyDescent="0.2"/>
    <row r="1586" ht="11.85" customHeight="1" x14ac:dyDescent="0.2"/>
    <row r="1587" ht="11.85" customHeight="1" x14ac:dyDescent="0.2"/>
    <row r="1588" ht="11.85" customHeight="1" x14ac:dyDescent="0.2"/>
    <row r="1589" ht="11.85" customHeight="1" x14ac:dyDescent="0.2"/>
    <row r="1590" ht="11.85" customHeight="1" x14ac:dyDescent="0.2"/>
    <row r="1591" ht="11.85" customHeight="1" x14ac:dyDescent="0.2"/>
    <row r="1592" ht="11.85" customHeight="1" x14ac:dyDescent="0.2"/>
    <row r="1593" ht="11.85" customHeight="1" x14ac:dyDescent="0.2"/>
    <row r="1594" ht="11.85" customHeight="1" x14ac:dyDescent="0.2"/>
    <row r="1595" ht="11.85" customHeight="1" x14ac:dyDescent="0.2"/>
    <row r="1596" ht="11.85" customHeight="1" x14ac:dyDescent="0.2"/>
    <row r="1597" ht="11.85" customHeight="1" x14ac:dyDescent="0.2"/>
    <row r="1598" ht="11.85" customHeight="1" x14ac:dyDescent="0.2"/>
    <row r="1599" ht="11.85" customHeight="1" x14ac:dyDescent="0.2"/>
    <row r="1600" ht="11.85" customHeight="1" x14ac:dyDescent="0.2"/>
    <row r="1601" ht="11.85" customHeight="1" x14ac:dyDescent="0.2"/>
    <row r="1602" ht="11.85" customHeight="1" x14ac:dyDescent="0.2"/>
    <row r="1603" ht="11.85" customHeight="1" x14ac:dyDescent="0.2"/>
    <row r="1604" ht="11.85" customHeight="1" x14ac:dyDescent="0.2"/>
    <row r="1605" ht="11.85" customHeight="1" x14ac:dyDescent="0.2"/>
    <row r="1606" ht="11.85" customHeight="1" x14ac:dyDescent="0.2"/>
    <row r="1607" ht="11.85" customHeight="1" x14ac:dyDescent="0.2"/>
    <row r="1608" ht="11.85" customHeight="1" x14ac:dyDescent="0.2"/>
    <row r="1609" ht="11.85" customHeight="1" x14ac:dyDescent="0.2"/>
    <row r="1610" ht="11.85" customHeight="1" x14ac:dyDescent="0.2"/>
    <row r="1611" ht="11.85" customHeight="1" x14ac:dyDescent="0.2"/>
    <row r="1612" ht="11.85" customHeight="1" x14ac:dyDescent="0.2"/>
    <row r="1613" ht="11.85" customHeight="1" x14ac:dyDescent="0.2"/>
    <row r="1614" ht="11.85" customHeight="1" x14ac:dyDescent="0.2"/>
    <row r="1615" ht="11.85" customHeight="1" x14ac:dyDescent="0.2"/>
    <row r="1616" ht="11.85" customHeight="1" x14ac:dyDescent="0.2"/>
    <row r="1617" ht="11.85" customHeight="1" x14ac:dyDescent="0.2"/>
    <row r="1618" ht="11.85" customHeight="1" x14ac:dyDescent="0.2"/>
    <row r="1619" ht="11.85" customHeight="1" x14ac:dyDescent="0.2"/>
    <row r="1620" ht="11.85" customHeight="1" x14ac:dyDescent="0.2"/>
    <row r="1621" ht="11.85" customHeight="1" x14ac:dyDescent="0.2"/>
    <row r="1622" ht="11.85" customHeight="1" x14ac:dyDescent="0.2"/>
    <row r="1623" ht="11.85" customHeight="1" x14ac:dyDescent="0.2"/>
    <row r="1624" ht="11.85" customHeight="1" x14ac:dyDescent="0.2"/>
    <row r="1625" ht="11.85" customHeight="1" x14ac:dyDescent="0.2"/>
    <row r="1626" ht="11.85" customHeight="1" x14ac:dyDescent="0.2"/>
    <row r="1627" ht="11.85" customHeight="1" x14ac:dyDescent="0.2"/>
    <row r="1628" ht="11.85" customHeight="1" x14ac:dyDescent="0.2"/>
    <row r="1629" ht="11.85" customHeight="1" x14ac:dyDescent="0.2"/>
    <row r="1630" ht="11.85" customHeight="1" x14ac:dyDescent="0.2"/>
    <row r="1631" ht="11.85" customHeight="1" x14ac:dyDescent="0.2"/>
    <row r="1632" ht="11.85" customHeight="1" x14ac:dyDescent="0.2"/>
    <row r="1633" ht="11.85" customHeight="1" x14ac:dyDescent="0.2"/>
    <row r="1634" ht="11.85" customHeight="1" x14ac:dyDescent="0.2"/>
    <row r="1635" ht="11.85" customHeight="1" x14ac:dyDescent="0.2"/>
    <row r="1636" ht="11.85" customHeight="1" x14ac:dyDescent="0.2"/>
    <row r="1637" ht="11.85" customHeight="1" x14ac:dyDescent="0.2"/>
    <row r="1638" ht="11.85" customHeight="1" x14ac:dyDescent="0.2"/>
    <row r="1639" ht="11.85" customHeight="1" x14ac:dyDescent="0.2"/>
    <row r="1640" ht="11.85" customHeight="1" x14ac:dyDescent="0.2"/>
    <row r="1641" ht="11.85" customHeight="1" x14ac:dyDescent="0.2"/>
    <row r="1642" ht="11.85" customHeight="1" x14ac:dyDescent="0.2"/>
    <row r="1643" ht="11.85" customHeight="1" x14ac:dyDescent="0.2"/>
    <row r="1644" ht="11.85" customHeight="1" x14ac:dyDescent="0.2"/>
    <row r="1645" ht="11.85" customHeight="1" x14ac:dyDescent="0.2"/>
    <row r="1646" ht="11.85" customHeight="1" x14ac:dyDescent="0.2"/>
    <row r="1647" ht="11.85" customHeight="1" x14ac:dyDescent="0.2"/>
    <row r="1648" ht="11.85" customHeight="1" x14ac:dyDescent="0.2"/>
    <row r="1649" ht="11.85" customHeight="1" x14ac:dyDescent="0.2"/>
    <row r="1650" ht="11.85" customHeight="1" x14ac:dyDescent="0.2"/>
    <row r="1651" ht="11.85" customHeight="1" x14ac:dyDescent="0.2"/>
    <row r="1652" ht="11.85" customHeight="1" x14ac:dyDescent="0.2"/>
    <row r="1653" ht="11.85" customHeight="1" x14ac:dyDescent="0.2"/>
    <row r="1654" ht="11.85" customHeight="1" x14ac:dyDescent="0.2"/>
    <row r="1655" ht="11.85" customHeight="1" x14ac:dyDescent="0.2"/>
    <row r="1656" ht="11.85" customHeight="1" x14ac:dyDescent="0.2"/>
    <row r="1657" ht="11.85" customHeight="1" x14ac:dyDescent="0.2"/>
    <row r="1658" ht="11.85" customHeight="1" x14ac:dyDescent="0.2"/>
    <row r="1659" ht="11.85" customHeight="1" x14ac:dyDescent="0.2"/>
    <row r="1660" ht="11.85" customHeight="1" x14ac:dyDescent="0.2"/>
    <row r="1661" ht="11.85" customHeight="1" x14ac:dyDescent="0.2"/>
    <row r="1662" ht="11.85" customHeight="1" x14ac:dyDescent="0.2"/>
    <row r="1663" ht="11.85" customHeight="1" x14ac:dyDescent="0.2"/>
    <row r="1664" ht="11.85" customHeight="1" x14ac:dyDescent="0.2"/>
    <row r="1665" ht="11.85" customHeight="1" x14ac:dyDescent="0.2"/>
    <row r="1666" ht="11.85" customHeight="1" x14ac:dyDescent="0.2"/>
    <row r="1667" ht="11.85" customHeight="1" x14ac:dyDescent="0.2"/>
    <row r="1668" ht="11.85" customHeight="1" x14ac:dyDescent="0.2"/>
    <row r="1669" ht="11.85" customHeight="1" x14ac:dyDescent="0.2"/>
    <row r="1670" ht="11.85" customHeight="1" x14ac:dyDescent="0.2"/>
    <row r="1671" ht="11.85" customHeight="1" x14ac:dyDescent="0.2"/>
    <row r="1672" ht="11.85" customHeight="1" x14ac:dyDescent="0.2"/>
    <row r="1673" ht="11.85" customHeight="1" x14ac:dyDescent="0.2"/>
    <row r="1674" ht="11.85" customHeight="1" x14ac:dyDescent="0.2"/>
    <row r="1675" ht="11.85" customHeight="1" x14ac:dyDescent="0.2"/>
    <row r="1676" ht="11.85" customHeight="1" x14ac:dyDescent="0.2"/>
    <row r="1677" ht="11.85" customHeight="1" x14ac:dyDescent="0.2"/>
    <row r="1678" ht="11.85" customHeight="1" x14ac:dyDescent="0.2"/>
    <row r="1679" ht="11.85" customHeight="1" x14ac:dyDescent="0.2"/>
    <row r="1680" ht="11.85" customHeight="1" x14ac:dyDescent="0.2"/>
    <row r="1681" ht="11.85" customHeight="1" x14ac:dyDescent="0.2"/>
    <row r="1682" ht="11.85" customHeight="1" x14ac:dyDescent="0.2"/>
    <row r="1683" ht="11.85" customHeight="1" x14ac:dyDescent="0.2"/>
    <row r="1684" ht="11.85" customHeight="1" x14ac:dyDescent="0.2"/>
    <row r="1685" ht="11.85" customHeight="1" x14ac:dyDescent="0.2"/>
    <row r="1686" ht="11.85" customHeight="1" x14ac:dyDescent="0.2"/>
    <row r="1687" ht="11.85" customHeight="1" x14ac:dyDescent="0.2"/>
    <row r="1688" ht="11.85" customHeight="1" x14ac:dyDescent="0.2"/>
    <row r="1689" ht="11.85" customHeight="1" x14ac:dyDescent="0.2"/>
    <row r="1690" ht="11.85" customHeight="1" x14ac:dyDescent="0.2"/>
    <row r="1691" ht="11.85" customHeight="1" x14ac:dyDescent="0.2"/>
    <row r="1692" ht="11.85" customHeight="1" x14ac:dyDescent="0.2"/>
    <row r="1693" ht="11.85" customHeight="1" x14ac:dyDescent="0.2"/>
    <row r="1694" ht="11.85" customHeight="1" x14ac:dyDescent="0.2"/>
    <row r="1695" ht="11.85" customHeight="1" x14ac:dyDescent="0.2"/>
    <row r="1696" ht="11.85" customHeight="1" x14ac:dyDescent="0.2"/>
    <row r="1697" ht="11.85" customHeight="1" x14ac:dyDescent="0.2"/>
    <row r="1698" ht="11.85" customHeight="1" x14ac:dyDescent="0.2"/>
    <row r="1699" ht="11.85" customHeight="1" x14ac:dyDescent="0.2"/>
    <row r="1700" ht="11.85" customHeight="1" x14ac:dyDescent="0.2"/>
    <row r="1701" ht="11.85" customHeight="1" x14ac:dyDescent="0.2"/>
    <row r="1702" ht="11.85" customHeight="1" x14ac:dyDescent="0.2"/>
    <row r="1703" ht="11.85" customHeight="1" x14ac:dyDescent="0.2"/>
    <row r="1704" ht="11.85" customHeight="1" x14ac:dyDescent="0.2"/>
    <row r="1705" ht="11.85" customHeight="1" x14ac:dyDescent="0.2"/>
    <row r="1706" ht="11.85" customHeight="1" x14ac:dyDescent="0.2"/>
    <row r="1707" ht="11.85" customHeight="1" x14ac:dyDescent="0.2"/>
    <row r="1708" ht="11.85" customHeight="1" x14ac:dyDescent="0.2"/>
    <row r="1709" ht="11.85" customHeight="1" x14ac:dyDescent="0.2"/>
    <row r="1710" ht="11.85" customHeight="1" x14ac:dyDescent="0.2"/>
    <row r="1711" ht="11.85" customHeight="1" x14ac:dyDescent="0.2"/>
    <row r="1712" ht="11.85" customHeight="1" x14ac:dyDescent="0.2"/>
    <row r="1713" ht="11.85" customHeight="1" x14ac:dyDescent="0.2"/>
    <row r="1714" ht="11.85" customHeight="1" x14ac:dyDescent="0.2"/>
    <row r="1715" ht="11.85" customHeight="1" x14ac:dyDescent="0.2"/>
    <row r="1716" ht="11.85" customHeight="1" x14ac:dyDescent="0.2"/>
    <row r="1717" ht="11.85" customHeight="1" x14ac:dyDescent="0.2"/>
    <row r="1718" ht="11.85" customHeight="1" x14ac:dyDescent="0.2"/>
    <row r="1719" ht="11.85" customHeight="1" x14ac:dyDescent="0.2"/>
    <row r="1720" ht="11.85" customHeight="1" x14ac:dyDescent="0.2"/>
    <row r="1721" ht="11.85" customHeight="1" x14ac:dyDescent="0.2"/>
    <row r="1722" ht="11.85" customHeight="1" x14ac:dyDescent="0.2"/>
    <row r="1723" ht="11.85" customHeight="1" x14ac:dyDescent="0.2"/>
    <row r="1724" ht="11.85" customHeight="1" x14ac:dyDescent="0.2"/>
    <row r="1725" ht="11.85" customHeight="1" x14ac:dyDescent="0.2"/>
    <row r="1726" ht="11.85" customHeight="1" x14ac:dyDescent="0.2"/>
    <row r="1727" ht="11.85" customHeight="1" x14ac:dyDescent="0.2"/>
    <row r="1728" ht="11.85" customHeight="1" x14ac:dyDescent="0.2"/>
    <row r="1729" ht="11.85" customHeight="1" x14ac:dyDescent="0.2"/>
    <row r="1730" ht="11.85" customHeight="1" x14ac:dyDescent="0.2"/>
    <row r="1731" ht="11.85" customHeight="1" x14ac:dyDescent="0.2"/>
    <row r="1732" ht="11.85" customHeight="1" x14ac:dyDescent="0.2"/>
    <row r="1733" ht="11.85" customHeight="1" x14ac:dyDescent="0.2"/>
    <row r="1734" ht="11.85" customHeight="1" x14ac:dyDescent="0.2"/>
    <row r="1735" ht="11.85" customHeight="1" x14ac:dyDescent="0.2"/>
    <row r="1736" ht="11.85" customHeight="1" x14ac:dyDescent="0.2"/>
    <row r="1737" ht="11.85" customHeight="1" x14ac:dyDescent="0.2"/>
    <row r="1738" ht="11.85" customHeight="1" x14ac:dyDescent="0.2"/>
    <row r="1739" ht="11.85" customHeight="1" x14ac:dyDescent="0.2"/>
    <row r="1740" ht="11.85" customHeight="1" x14ac:dyDescent="0.2"/>
    <row r="1741" ht="11.85" customHeight="1" x14ac:dyDescent="0.2"/>
    <row r="1742" ht="11.85" customHeight="1" x14ac:dyDescent="0.2"/>
    <row r="1743" ht="11.85" customHeight="1" x14ac:dyDescent="0.2"/>
    <row r="1744" ht="11.85" customHeight="1" x14ac:dyDescent="0.2"/>
    <row r="1745" ht="11.85" customHeight="1" x14ac:dyDescent="0.2"/>
    <row r="1746" ht="11.85" customHeight="1" x14ac:dyDescent="0.2"/>
    <row r="1747" ht="11.85" customHeight="1" x14ac:dyDescent="0.2"/>
    <row r="1748" ht="11.85" customHeight="1" x14ac:dyDescent="0.2"/>
    <row r="1749" ht="11.85" customHeight="1" x14ac:dyDescent="0.2"/>
    <row r="1750" ht="11.85" customHeight="1" x14ac:dyDescent="0.2"/>
    <row r="1751" ht="11.85" customHeight="1" x14ac:dyDescent="0.2"/>
    <row r="1752" ht="11.85" customHeight="1" x14ac:dyDescent="0.2"/>
    <row r="1753" ht="11.85" customHeight="1" x14ac:dyDescent="0.2"/>
    <row r="1754" ht="11.85" customHeight="1" x14ac:dyDescent="0.2"/>
    <row r="1755" ht="11.85" customHeight="1" x14ac:dyDescent="0.2"/>
    <row r="1756" ht="11.85" customHeight="1" x14ac:dyDescent="0.2"/>
    <row r="1757" ht="11.85" customHeight="1" x14ac:dyDescent="0.2"/>
    <row r="1758" ht="11.85" customHeight="1" x14ac:dyDescent="0.2"/>
    <row r="1759" ht="11.85" customHeight="1" x14ac:dyDescent="0.2"/>
    <row r="1760" ht="11.85" customHeight="1" x14ac:dyDescent="0.2"/>
    <row r="1761" ht="11.85" customHeight="1" x14ac:dyDescent="0.2"/>
    <row r="1762" ht="11.85" customHeight="1" x14ac:dyDescent="0.2"/>
    <row r="1763" ht="11.85" customHeight="1" x14ac:dyDescent="0.2"/>
    <row r="1764" ht="11.85" customHeight="1" x14ac:dyDescent="0.2"/>
    <row r="1765" ht="11.85" customHeight="1" x14ac:dyDescent="0.2"/>
    <row r="1766" ht="11.85" customHeight="1" x14ac:dyDescent="0.2"/>
    <row r="1767" ht="11.85" customHeight="1" x14ac:dyDescent="0.2"/>
    <row r="1768" ht="11.85" customHeight="1" x14ac:dyDescent="0.2"/>
    <row r="1769" ht="11.85" customHeight="1" x14ac:dyDescent="0.2"/>
    <row r="1770" ht="11.85" customHeight="1" x14ac:dyDescent="0.2"/>
    <row r="1771" ht="11.85" customHeight="1" x14ac:dyDescent="0.2"/>
    <row r="1772" ht="11.85" customHeight="1" x14ac:dyDescent="0.2"/>
    <row r="1773" ht="11.85" customHeight="1" x14ac:dyDescent="0.2"/>
    <row r="1774" ht="11.85" customHeight="1" x14ac:dyDescent="0.2"/>
    <row r="1775" ht="11.85" customHeight="1" x14ac:dyDescent="0.2"/>
    <row r="1776" ht="11.85" customHeight="1" x14ac:dyDescent="0.2"/>
    <row r="1777" ht="11.85" customHeight="1" x14ac:dyDescent="0.2"/>
    <row r="1778" ht="11.85" customHeight="1" x14ac:dyDescent="0.2"/>
    <row r="1779" ht="11.85" customHeight="1" x14ac:dyDescent="0.2"/>
    <row r="1780" ht="11.85" customHeight="1" x14ac:dyDescent="0.2"/>
    <row r="1781" ht="11.85" customHeight="1" x14ac:dyDescent="0.2"/>
    <row r="1782" ht="11.85" customHeight="1" x14ac:dyDescent="0.2"/>
    <row r="1783" ht="11.85" customHeight="1" x14ac:dyDescent="0.2"/>
    <row r="1784" ht="11.85" customHeight="1" x14ac:dyDescent="0.2"/>
    <row r="1785" ht="11.85" customHeight="1" x14ac:dyDescent="0.2"/>
    <row r="1786" ht="11.85" customHeight="1" x14ac:dyDescent="0.2"/>
    <row r="1787" ht="11.85" customHeight="1" x14ac:dyDescent="0.2"/>
    <row r="1788" ht="11.85" customHeight="1" x14ac:dyDescent="0.2"/>
    <row r="1789" ht="11.85" customHeight="1" x14ac:dyDescent="0.2"/>
    <row r="1790" ht="11.85" customHeight="1" x14ac:dyDescent="0.2"/>
    <row r="1791" ht="11.85" customHeight="1" x14ac:dyDescent="0.2"/>
    <row r="1792" ht="11.85" customHeight="1" x14ac:dyDescent="0.2"/>
    <row r="1793" ht="11.85" customHeight="1" x14ac:dyDescent="0.2"/>
    <row r="1794" ht="11.85" customHeight="1" x14ac:dyDescent="0.2"/>
    <row r="1795" ht="11.85" customHeight="1" x14ac:dyDescent="0.2"/>
    <row r="1796" ht="11.85" customHeight="1" x14ac:dyDescent="0.2"/>
    <row r="1797" ht="11.85" customHeight="1" x14ac:dyDescent="0.2"/>
    <row r="1798" ht="11.85" customHeight="1" x14ac:dyDescent="0.2"/>
    <row r="1799" ht="11.85" customHeight="1" x14ac:dyDescent="0.2"/>
    <row r="1800" ht="11.85" customHeight="1" x14ac:dyDescent="0.2"/>
    <row r="1801" ht="11.85" customHeight="1" x14ac:dyDescent="0.2"/>
    <row r="1802" ht="11.85" customHeight="1" x14ac:dyDescent="0.2"/>
    <row r="1803" ht="11.85" customHeight="1" x14ac:dyDescent="0.2"/>
    <row r="1804" ht="11.85" customHeight="1" x14ac:dyDescent="0.2"/>
    <row r="1805" ht="11.85" customHeight="1" x14ac:dyDescent="0.2"/>
    <row r="1806" ht="11.85" customHeight="1" x14ac:dyDescent="0.2"/>
    <row r="1807" ht="11.85" customHeight="1" x14ac:dyDescent="0.2"/>
    <row r="1808" ht="11.85" customHeight="1" x14ac:dyDescent="0.2"/>
    <row r="1809" ht="11.85" customHeight="1" x14ac:dyDescent="0.2"/>
    <row r="1810" ht="11.85" customHeight="1" x14ac:dyDescent="0.2"/>
    <row r="1811" ht="11.85" customHeight="1" x14ac:dyDescent="0.2"/>
    <row r="1812" ht="11.85" customHeight="1" x14ac:dyDescent="0.2"/>
    <row r="1813" ht="11.85" customHeight="1" x14ac:dyDescent="0.2"/>
    <row r="1814" ht="11.85" customHeight="1" x14ac:dyDescent="0.2"/>
    <row r="1815" ht="11.85" customHeight="1" x14ac:dyDescent="0.2"/>
    <row r="1816" ht="11.85" customHeight="1" x14ac:dyDescent="0.2"/>
    <row r="1817" ht="11.85" customHeight="1" x14ac:dyDescent="0.2"/>
    <row r="1818" ht="11.85" customHeight="1" x14ac:dyDescent="0.2"/>
    <row r="1819" ht="11.85" customHeight="1" x14ac:dyDescent="0.2"/>
    <row r="1820" ht="11.85" customHeight="1" x14ac:dyDescent="0.2"/>
    <row r="1821" ht="11.85" customHeight="1" x14ac:dyDescent="0.2"/>
    <row r="1822" ht="11.85" customHeight="1" x14ac:dyDescent="0.2"/>
    <row r="1823" ht="11.85" customHeight="1" x14ac:dyDescent="0.2"/>
    <row r="1824" ht="11.85" customHeight="1" x14ac:dyDescent="0.2"/>
    <row r="1825" ht="11.85" customHeight="1" x14ac:dyDescent="0.2"/>
    <row r="1826" ht="11.85" customHeight="1" x14ac:dyDescent="0.2"/>
    <row r="1827" ht="11.85" customHeight="1" x14ac:dyDescent="0.2"/>
    <row r="1828" ht="11.85" customHeight="1" x14ac:dyDescent="0.2"/>
    <row r="1829" ht="11.85" customHeight="1" x14ac:dyDescent="0.2"/>
    <row r="1830" ht="11.85" customHeight="1" x14ac:dyDescent="0.2"/>
    <row r="1831" ht="11.85" customHeight="1" x14ac:dyDescent="0.2"/>
    <row r="1832" ht="11.85" customHeight="1" x14ac:dyDescent="0.2"/>
    <row r="1833" ht="11.85" customHeight="1" x14ac:dyDescent="0.2"/>
    <row r="1834" ht="11.85" customHeight="1" x14ac:dyDescent="0.2"/>
    <row r="1835" ht="11.85" customHeight="1" x14ac:dyDescent="0.2"/>
    <row r="1836" ht="11.85" customHeight="1" x14ac:dyDescent="0.2"/>
    <row r="1837" ht="11.85" customHeight="1" x14ac:dyDescent="0.2"/>
    <row r="1838" ht="11.85" customHeight="1" x14ac:dyDescent="0.2"/>
    <row r="1839" ht="11.85" customHeight="1" x14ac:dyDescent="0.2"/>
    <row r="1840" ht="11.85" customHeight="1" x14ac:dyDescent="0.2"/>
    <row r="1841" ht="11.85" customHeight="1" x14ac:dyDescent="0.2"/>
    <row r="1842" ht="11.85" customHeight="1" x14ac:dyDescent="0.2"/>
    <row r="1843" ht="11.85" customHeight="1" x14ac:dyDescent="0.2"/>
    <row r="1844" ht="11.85" customHeight="1" x14ac:dyDescent="0.2"/>
    <row r="1845" ht="11.85" customHeight="1" x14ac:dyDescent="0.2"/>
    <row r="1846" ht="11.85" customHeight="1" x14ac:dyDescent="0.2"/>
    <row r="1847" ht="11.85" customHeight="1" x14ac:dyDescent="0.2"/>
    <row r="1848" ht="11.85" customHeight="1" x14ac:dyDescent="0.2"/>
    <row r="1849" ht="11.85" customHeight="1" x14ac:dyDescent="0.2"/>
    <row r="1850" ht="11.85" customHeight="1" x14ac:dyDescent="0.2"/>
    <row r="1851" ht="11.85" customHeight="1" x14ac:dyDescent="0.2"/>
    <row r="1852" ht="11.85" customHeight="1" x14ac:dyDescent="0.2"/>
    <row r="1853" ht="11.85" customHeight="1" x14ac:dyDescent="0.2"/>
    <row r="1854" ht="11.85" customHeight="1" x14ac:dyDescent="0.2"/>
    <row r="1855" ht="11.85" customHeight="1" x14ac:dyDescent="0.2"/>
    <row r="1856" ht="11.85" customHeight="1" x14ac:dyDescent="0.2"/>
    <row r="1857" ht="11.85" customHeight="1" x14ac:dyDescent="0.2"/>
    <row r="1858" ht="11.85" customHeight="1" x14ac:dyDescent="0.2"/>
    <row r="1859" ht="11.85" customHeight="1" x14ac:dyDescent="0.2"/>
    <row r="1860" ht="11.85" customHeight="1" x14ac:dyDescent="0.2"/>
    <row r="1861" ht="11.85" customHeight="1" x14ac:dyDescent="0.2"/>
    <row r="1862" ht="11.85" customHeight="1" x14ac:dyDescent="0.2"/>
    <row r="1863" ht="11.85" customHeight="1" x14ac:dyDescent="0.2"/>
    <row r="1864" ht="11.85" customHeight="1" x14ac:dyDescent="0.2"/>
    <row r="1865" ht="11.85" customHeight="1" x14ac:dyDescent="0.2"/>
    <row r="1866" ht="11.85" customHeight="1" x14ac:dyDescent="0.2"/>
    <row r="1867" ht="11.85" customHeight="1" x14ac:dyDescent="0.2"/>
    <row r="1868" ht="11.85" customHeight="1" x14ac:dyDescent="0.2"/>
    <row r="1869" ht="11.85" customHeight="1" x14ac:dyDescent="0.2"/>
    <row r="1870" ht="11.85" customHeight="1" x14ac:dyDescent="0.2"/>
    <row r="1871" ht="11.85" customHeight="1" x14ac:dyDescent="0.2"/>
    <row r="1872" ht="11.85" customHeight="1" x14ac:dyDescent="0.2"/>
    <row r="1873" ht="11.85" customHeight="1" x14ac:dyDescent="0.2"/>
    <row r="1874" ht="11.85" customHeight="1" x14ac:dyDescent="0.2"/>
    <row r="1875" ht="11.85" customHeight="1" x14ac:dyDescent="0.2"/>
    <row r="1876" ht="11.85" customHeight="1" x14ac:dyDescent="0.2"/>
    <row r="1877" ht="11.85" customHeight="1" x14ac:dyDescent="0.2"/>
    <row r="1878" ht="11.85" customHeight="1" x14ac:dyDescent="0.2"/>
    <row r="1879" ht="11.85" customHeight="1" x14ac:dyDescent="0.2"/>
    <row r="1880" ht="11.85" customHeight="1" x14ac:dyDescent="0.2"/>
    <row r="1881" ht="11.85" customHeight="1" x14ac:dyDescent="0.2"/>
    <row r="1882" ht="11.85" customHeight="1" x14ac:dyDescent="0.2"/>
    <row r="1883" ht="11.85" customHeight="1" x14ac:dyDescent="0.2"/>
    <row r="1884" ht="11.85" customHeight="1" x14ac:dyDescent="0.2"/>
    <row r="1885" ht="11.85" customHeight="1" x14ac:dyDescent="0.2"/>
    <row r="1886" ht="11.85" customHeight="1" x14ac:dyDescent="0.2"/>
    <row r="1887" ht="11.85" customHeight="1" x14ac:dyDescent="0.2"/>
    <row r="1888" ht="11.85" customHeight="1" x14ac:dyDescent="0.2"/>
    <row r="1889" ht="11.85" customHeight="1" x14ac:dyDescent="0.2"/>
    <row r="1890" ht="11.85" customHeight="1" x14ac:dyDescent="0.2"/>
    <row r="1891" ht="11.85" customHeight="1" x14ac:dyDescent="0.2"/>
    <row r="1892" ht="11.85" customHeight="1" x14ac:dyDescent="0.2"/>
    <row r="1893" ht="11.85" customHeight="1" x14ac:dyDescent="0.2"/>
    <row r="1894" ht="11.85" customHeight="1" x14ac:dyDescent="0.2"/>
    <row r="1895" ht="11.85" customHeight="1" x14ac:dyDescent="0.2"/>
    <row r="1896" ht="11.85" customHeight="1" x14ac:dyDescent="0.2"/>
    <row r="1897" ht="11.85" customHeight="1" x14ac:dyDescent="0.2"/>
    <row r="1898" ht="11.85" customHeight="1" x14ac:dyDescent="0.2"/>
    <row r="1899" ht="11.85" customHeight="1" x14ac:dyDescent="0.2"/>
    <row r="1900" ht="11.85" customHeight="1" x14ac:dyDescent="0.2"/>
    <row r="1901" ht="11.85" customHeight="1" x14ac:dyDescent="0.2"/>
    <row r="1902" ht="11.85" customHeight="1" x14ac:dyDescent="0.2"/>
    <row r="1903" ht="11.85" customHeight="1" x14ac:dyDescent="0.2"/>
    <row r="1904" ht="11.85" customHeight="1" x14ac:dyDescent="0.2"/>
    <row r="1905" ht="11.85" customHeight="1" x14ac:dyDescent="0.2"/>
    <row r="1906" ht="11.85" customHeight="1" x14ac:dyDescent="0.2"/>
    <row r="1907" ht="11.85" customHeight="1" x14ac:dyDescent="0.2"/>
    <row r="1908" ht="11.85" customHeight="1" x14ac:dyDescent="0.2"/>
    <row r="1909" ht="11.85" customHeight="1" x14ac:dyDescent="0.2"/>
    <row r="1910" ht="11.85" customHeight="1" x14ac:dyDescent="0.2"/>
    <row r="1911" ht="11.85" customHeight="1" x14ac:dyDescent="0.2"/>
    <row r="1912" ht="11.85" customHeight="1" x14ac:dyDescent="0.2"/>
    <row r="1913" ht="11.85" customHeight="1" x14ac:dyDescent="0.2"/>
    <row r="1914" ht="11.85" customHeight="1" x14ac:dyDescent="0.2"/>
    <row r="1915" ht="11.85" customHeight="1" x14ac:dyDescent="0.2"/>
    <row r="1916" ht="11.85" customHeight="1" x14ac:dyDescent="0.2"/>
    <row r="1917" ht="11.85" customHeight="1" x14ac:dyDescent="0.2"/>
    <row r="1918" ht="11.85" customHeight="1" x14ac:dyDescent="0.2"/>
    <row r="1919" ht="11.85" customHeight="1" x14ac:dyDescent="0.2"/>
    <row r="1920" ht="11.85" customHeight="1" x14ac:dyDescent="0.2"/>
    <row r="1921" ht="11.85" customHeight="1" x14ac:dyDescent="0.2"/>
    <row r="1922" ht="11.85" customHeight="1" x14ac:dyDescent="0.2"/>
    <row r="1923" ht="11.85" customHeight="1" x14ac:dyDescent="0.2"/>
    <row r="1924" ht="11.85" customHeight="1" x14ac:dyDescent="0.2"/>
    <row r="1925" ht="11.85" customHeight="1" x14ac:dyDescent="0.2"/>
    <row r="1926" ht="11.85" customHeight="1" x14ac:dyDescent="0.2"/>
    <row r="1927" ht="11.85" customHeight="1" x14ac:dyDescent="0.2"/>
    <row r="1928" ht="11.85" customHeight="1" x14ac:dyDescent="0.2"/>
    <row r="1929" ht="11.85" customHeight="1" x14ac:dyDescent="0.2"/>
    <row r="1930" ht="11.85" customHeight="1" x14ac:dyDescent="0.2"/>
    <row r="1931" ht="11.85" customHeight="1" x14ac:dyDescent="0.2"/>
    <row r="1932" ht="11.85" customHeight="1" x14ac:dyDescent="0.2"/>
    <row r="1933" ht="11.85" customHeight="1" x14ac:dyDescent="0.2"/>
    <row r="1934" ht="11.85" customHeight="1" x14ac:dyDescent="0.2"/>
    <row r="1935" ht="11.85" customHeight="1" x14ac:dyDescent="0.2"/>
    <row r="1936" ht="11.85" customHeight="1" x14ac:dyDescent="0.2"/>
    <row r="1937" ht="11.85" customHeight="1" x14ac:dyDescent="0.2"/>
    <row r="1938" ht="11.85" customHeight="1" x14ac:dyDescent="0.2"/>
    <row r="1939" ht="11.85" customHeight="1" x14ac:dyDescent="0.2"/>
    <row r="1940" ht="11.85" customHeight="1" x14ac:dyDescent="0.2"/>
    <row r="1941" ht="11.85" customHeight="1" x14ac:dyDescent="0.2"/>
    <row r="1942" ht="11.85" customHeight="1" x14ac:dyDescent="0.2"/>
    <row r="1943" ht="11.85" customHeight="1" x14ac:dyDescent="0.2"/>
    <row r="1944" ht="11.85" customHeight="1" x14ac:dyDescent="0.2"/>
    <row r="1945" ht="11.85" customHeight="1" x14ac:dyDescent="0.2"/>
    <row r="1946" ht="11.85" customHeight="1" x14ac:dyDescent="0.2"/>
    <row r="1947" ht="11.85" customHeight="1" x14ac:dyDescent="0.2"/>
    <row r="1948" ht="11.85" customHeight="1" x14ac:dyDescent="0.2"/>
    <row r="1949" ht="11.85" customHeight="1" x14ac:dyDescent="0.2"/>
    <row r="1950" ht="11.85" customHeight="1" x14ac:dyDescent="0.2"/>
    <row r="1951" ht="11.85" customHeight="1" x14ac:dyDescent="0.2"/>
    <row r="1952" ht="11.85" customHeight="1" x14ac:dyDescent="0.2"/>
    <row r="1953" ht="11.85" customHeight="1" x14ac:dyDescent="0.2"/>
    <row r="1954" ht="11.85" customHeight="1" x14ac:dyDescent="0.2"/>
    <row r="1955" ht="11.85" customHeight="1" x14ac:dyDescent="0.2"/>
    <row r="1956" ht="11.85" customHeight="1" x14ac:dyDescent="0.2"/>
    <row r="1957" ht="11.85" customHeight="1" x14ac:dyDescent="0.2"/>
    <row r="1958" ht="11.85" customHeight="1" x14ac:dyDescent="0.2"/>
    <row r="1959" ht="11.85" customHeight="1" x14ac:dyDescent="0.2"/>
    <row r="1960" ht="11.85" customHeight="1" x14ac:dyDescent="0.2"/>
    <row r="1961" ht="11.85" customHeight="1" x14ac:dyDescent="0.2"/>
    <row r="1962" ht="11.85" customHeight="1" x14ac:dyDescent="0.2"/>
    <row r="1963" ht="11.85" customHeight="1" x14ac:dyDescent="0.2"/>
    <row r="1964" ht="11.85" customHeight="1" x14ac:dyDescent="0.2"/>
    <row r="1965" ht="11.85" customHeight="1" x14ac:dyDescent="0.2"/>
    <row r="1966" ht="11.85" customHeight="1" x14ac:dyDescent="0.2"/>
    <row r="1967" ht="11.85" customHeight="1" x14ac:dyDescent="0.2"/>
    <row r="1968" ht="11.85" customHeight="1" x14ac:dyDescent="0.2"/>
    <row r="1969" ht="11.85" customHeight="1" x14ac:dyDescent="0.2"/>
    <row r="1970" ht="11.85" customHeight="1" x14ac:dyDescent="0.2"/>
    <row r="1971" ht="11.85" customHeight="1" x14ac:dyDescent="0.2"/>
    <row r="1972" ht="11.85" customHeight="1" x14ac:dyDescent="0.2"/>
    <row r="1973" ht="11.85" customHeight="1" x14ac:dyDescent="0.2"/>
    <row r="1974" ht="11.85" customHeight="1" x14ac:dyDescent="0.2"/>
    <row r="1975" ht="11.85" customHeight="1" x14ac:dyDescent="0.2"/>
    <row r="1976" ht="11.85" customHeight="1" x14ac:dyDescent="0.2"/>
    <row r="1977" ht="11.85" customHeight="1" x14ac:dyDescent="0.2"/>
    <row r="1978" ht="11.85" customHeight="1" x14ac:dyDescent="0.2"/>
    <row r="1979" ht="11.85" customHeight="1" x14ac:dyDescent="0.2"/>
    <row r="1980" ht="11.85" customHeight="1" x14ac:dyDescent="0.2"/>
    <row r="1981" ht="11.85" customHeight="1" x14ac:dyDescent="0.2"/>
    <row r="1982" ht="11.85" customHeight="1" x14ac:dyDescent="0.2"/>
    <row r="1983" ht="11.85" customHeight="1" x14ac:dyDescent="0.2"/>
    <row r="1984" ht="11.85" customHeight="1" x14ac:dyDescent="0.2"/>
    <row r="1985" ht="11.85" customHeight="1" x14ac:dyDescent="0.2"/>
    <row r="1986" ht="11.85" customHeight="1" x14ac:dyDescent="0.2"/>
    <row r="1987" ht="11.85" customHeight="1" x14ac:dyDescent="0.2"/>
    <row r="1988" ht="11.85" customHeight="1" x14ac:dyDescent="0.2"/>
    <row r="1989" ht="11.85" customHeight="1" x14ac:dyDescent="0.2"/>
    <row r="1990" ht="11.85" customHeight="1" x14ac:dyDescent="0.2"/>
    <row r="1991" ht="11.85" customHeight="1" x14ac:dyDescent="0.2"/>
    <row r="1992" ht="11.85" customHeight="1" x14ac:dyDescent="0.2"/>
    <row r="1993" ht="11.85" customHeight="1" x14ac:dyDescent="0.2"/>
    <row r="1994" ht="11.85" customHeight="1" x14ac:dyDescent="0.2"/>
    <row r="1995" ht="11.85" customHeight="1" x14ac:dyDescent="0.2"/>
    <row r="1996" ht="11.85" customHeight="1" x14ac:dyDescent="0.2"/>
    <row r="1997" ht="11.85" customHeight="1" x14ac:dyDescent="0.2"/>
    <row r="1998" ht="11.85" customHeight="1" x14ac:dyDescent="0.2"/>
    <row r="1999" ht="11.85" customHeight="1" x14ac:dyDescent="0.2"/>
    <row r="2000" ht="11.85" customHeight="1" x14ac:dyDescent="0.2"/>
    <row r="2001" ht="11.85" customHeight="1" x14ac:dyDescent="0.2"/>
    <row r="2002" ht="11.85" customHeight="1" x14ac:dyDescent="0.2"/>
    <row r="2003" ht="11.85" customHeight="1" x14ac:dyDescent="0.2"/>
    <row r="2004" ht="11.85" customHeight="1" x14ac:dyDescent="0.2"/>
    <row r="2005" ht="11.85" customHeight="1" x14ac:dyDescent="0.2"/>
    <row r="2006" ht="11.85" customHeight="1" x14ac:dyDescent="0.2"/>
    <row r="2007" ht="11.85" customHeight="1" x14ac:dyDescent="0.2"/>
    <row r="2008" ht="11.85" customHeight="1" x14ac:dyDescent="0.2"/>
    <row r="2009" ht="11.85" customHeight="1" x14ac:dyDescent="0.2"/>
    <row r="2010" ht="11.85" customHeight="1" x14ac:dyDescent="0.2"/>
    <row r="2011" ht="11.85" customHeight="1" x14ac:dyDescent="0.2"/>
    <row r="2012" ht="11.85" customHeight="1" x14ac:dyDescent="0.2"/>
    <row r="2013" ht="11.85" customHeight="1" x14ac:dyDescent="0.2"/>
    <row r="2014" ht="11.85" customHeight="1" x14ac:dyDescent="0.2"/>
    <row r="2015" ht="11.85" customHeight="1" x14ac:dyDescent="0.2"/>
    <row r="2016" ht="11.85" customHeight="1" x14ac:dyDescent="0.2"/>
    <row r="2017" ht="11.85" customHeight="1" x14ac:dyDescent="0.2"/>
    <row r="2018" ht="11.85" customHeight="1" x14ac:dyDescent="0.2"/>
    <row r="2019" ht="11.85" customHeight="1" x14ac:dyDescent="0.2"/>
    <row r="2020" ht="11.85" customHeight="1" x14ac:dyDescent="0.2"/>
    <row r="2021" ht="11.85" customHeight="1" x14ac:dyDescent="0.2"/>
    <row r="2022" ht="11.85" customHeight="1" x14ac:dyDescent="0.2"/>
    <row r="2023" ht="11.85" customHeight="1" x14ac:dyDescent="0.2"/>
    <row r="2024" ht="11.85" customHeight="1" x14ac:dyDescent="0.2"/>
    <row r="2025" ht="11.85" customHeight="1" x14ac:dyDescent="0.2"/>
    <row r="2026" ht="11.85" customHeight="1" x14ac:dyDescent="0.2"/>
    <row r="2027" ht="11.85" customHeight="1" x14ac:dyDescent="0.2"/>
    <row r="2028" ht="11.85" customHeight="1" x14ac:dyDescent="0.2"/>
    <row r="2029" ht="11.85" customHeight="1" x14ac:dyDescent="0.2"/>
    <row r="2030" ht="11.85" customHeight="1" x14ac:dyDescent="0.2"/>
    <row r="2031" ht="11.85" customHeight="1" x14ac:dyDescent="0.2"/>
    <row r="2032" ht="11.85" customHeight="1" x14ac:dyDescent="0.2"/>
    <row r="2033" ht="11.85" customHeight="1" x14ac:dyDescent="0.2"/>
    <row r="2034" ht="11.85" customHeight="1" x14ac:dyDescent="0.2"/>
    <row r="2035" ht="11.85" customHeight="1" x14ac:dyDescent="0.2"/>
    <row r="2036" ht="11.85" customHeight="1" x14ac:dyDescent="0.2"/>
    <row r="2037" ht="11.85" customHeight="1" x14ac:dyDescent="0.2"/>
    <row r="2038" ht="11.85" customHeight="1" x14ac:dyDescent="0.2"/>
    <row r="2039" ht="11.85" customHeight="1" x14ac:dyDescent="0.2"/>
    <row r="2040" ht="11.85" customHeight="1" x14ac:dyDescent="0.2"/>
    <row r="2041" ht="11.85" customHeight="1" x14ac:dyDescent="0.2"/>
    <row r="2042" ht="11.85" customHeight="1" x14ac:dyDescent="0.2"/>
    <row r="2043" ht="11.85" customHeight="1" x14ac:dyDescent="0.2"/>
    <row r="2044" ht="11.85" customHeight="1" x14ac:dyDescent="0.2"/>
    <row r="2045" ht="11.85" customHeight="1" x14ac:dyDescent="0.2"/>
    <row r="2046" ht="11.85" customHeight="1" x14ac:dyDescent="0.2"/>
    <row r="2047" ht="11.85" customHeight="1" x14ac:dyDescent="0.2"/>
    <row r="2048" ht="11.85" customHeight="1" x14ac:dyDescent="0.2"/>
    <row r="2049" ht="11.85" customHeight="1" x14ac:dyDescent="0.2"/>
    <row r="2050" ht="11.85" customHeight="1" x14ac:dyDescent="0.2"/>
    <row r="2051" ht="11.85" customHeight="1" x14ac:dyDescent="0.2"/>
    <row r="2052" ht="11.85" customHeight="1" x14ac:dyDescent="0.2"/>
    <row r="2053" ht="11.85" customHeight="1" x14ac:dyDescent="0.2"/>
    <row r="2054" ht="11.85" customHeight="1" x14ac:dyDescent="0.2"/>
    <row r="2055" ht="11.85" customHeight="1" x14ac:dyDescent="0.2"/>
    <row r="2056" ht="11.85" customHeight="1" x14ac:dyDescent="0.2"/>
    <row r="2057" ht="11.85" customHeight="1" x14ac:dyDescent="0.2"/>
    <row r="2058" ht="11.85" customHeight="1" x14ac:dyDescent="0.2"/>
    <row r="2059" ht="11.85" customHeight="1" x14ac:dyDescent="0.2"/>
    <row r="2060" ht="11.85" customHeight="1" x14ac:dyDescent="0.2"/>
    <row r="2061" ht="11.85" customHeight="1" x14ac:dyDescent="0.2"/>
    <row r="2062" ht="11.85" customHeight="1" x14ac:dyDescent="0.2"/>
    <row r="2063" ht="11.85" customHeight="1" x14ac:dyDescent="0.2"/>
    <row r="2064" ht="11.85" customHeight="1" x14ac:dyDescent="0.2"/>
    <row r="2065" ht="11.85" customHeight="1" x14ac:dyDescent="0.2"/>
    <row r="2066" ht="11.85" customHeight="1" x14ac:dyDescent="0.2"/>
    <row r="2067" ht="11.85" customHeight="1" x14ac:dyDescent="0.2"/>
    <row r="2068" ht="11.85" customHeight="1" x14ac:dyDescent="0.2"/>
    <row r="2069" ht="11.85" customHeight="1" x14ac:dyDescent="0.2"/>
    <row r="2070" ht="11.85" customHeight="1" x14ac:dyDescent="0.2"/>
    <row r="2071" ht="11.85" customHeight="1" x14ac:dyDescent="0.2"/>
    <row r="2072" ht="11.85" customHeight="1" x14ac:dyDescent="0.2"/>
    <row r="2073" ht="11.85" customHeight="1" x14ac:dyDescent="0.2"/>
    <row r="2074" ht="11.85" customHeight="1" x14ac:dyDescent="0.2"/>
    <row r="2075" ht="11.85" customHeight="1" x14ac:dyDescent="0.2"/>
    <row r="2076" ht="11.85" customHeight="1" x14ac:dyDescent="0.2"/>
    <row r="2077" ht="11.85" customHeight="1" x14ac:dyDescent="0.2"/>
    <row r="2078" ht="11.85" customHeight="1" x14ac:dyDescent="0.2"/>
    <row r="2079" ht="11.85" customHeight="1" x14ac:dyDescent="0.2"/>
    <row r="2080" ht="11.85" customHeight="1" x14ac:dyDescent="0.2"/>
    <row r="2081" ht="11.85" customHeight="1" x14ac:dyDescent="0.2"/>
    <row r="2082" ht="11.85" customHeight="1" x14ac:dyDescent="0.2"/>
    <row r="2083" ht="11.85" customHeight="1" x14ac:dyDescent="0.2"/>
    <row r="2084" ht="11.85" customHeight="1" x14ac:dyDescent="0.2"/>
    <row r="2085" ht="11.85" customHeight="1" x14ac:dyDescent="0.2"/>
    <row r="2086" ht="11.85" customHeight="1" x14ac:dyDescent="0.2"/>
    <row r="2087" ht="11.85" customHeight="1" x14ac:dyDescent="0.2"/>
    <row r="2088" ht="11.85" customHeight="1" x14ac:dyDescent="0.2"/>
    <row r="2089" ht="11.85" customHeight="1" x14ac:dyDescent="0.2"/>
    <row r="2090" ht="11.85" customHeight="1" x14ac:dyDescent="0.2"/>
    <row r="2091" ht="11.85" customHeight="1" x14ac:dyDescent="0.2"/>
    <row r="2092" ht="11.85" customHeight="1" x14ac:dyDescent="0.2"/>
    <row r="2093" ht="11.85" customHeight="1" x14ac:dyDescent="0.2"/>
    <row r="2094" ht="11.85" customHeight="1" x14ac:dyDescent="0.2"/>
    <row r="2095" ht="11.85" customHeight="1" x14ac:dyDescent="0.2"/>
    <row r="2096" ht="11.85" customHeight="1" x14ac:dyDescent="0.2"/>
    <row r="2097" ht="11.85" customHeight="1" x14ac:dyDescent="0.2"/>
    <row r="2098" ht="11.85" customHeight="1" x14ac:dyDescent="0.2"/>
    <row r="2099" ht="11.85" customHeight="1" x14ac:dyDescent="0.2"/>
    <row r="2100" ht="11.85" customHeight="1" x14ac:dyDescent="0.2"/>
    <row r="2101" ht="11.85" customHeight="1" x14ac:dyDescent="0.2"/>
    <row r="2102" ht="11.85" customHeight="1" x14ac:dyDescent="0.2"/>
    <row r="2103" ht="11.85" customHeight="1" x14ac:dyDescent="0.2"/>
    <row r="2104" ht="11.85" customHeight="1" x14ac:dyDescent="0.2"/>
    <row r="2105" ht="11.85" customHeight="1" x14ac:dyDescent="0.2"/>
    <row r="2106" ht="11.85" customHeight="1" x14ac:dyDescent="0.2"/>
    <row r="2107" ht="11.85" customHeight="1" x14ac:dyDescent="0.2"/>
    <row r="2108" ht="11.85" customHeight="1" x14ac:dyDescent="0.2"/>
    <row r="2109" ht="11.85" customHeight="1" x14ac:dyDescent="0.2"/>
    <row r="2110" ht="11.85" customHeight="1" x14ac:dyDescent="0.2"/>
    <row r="2111" ht="11.85" customHeight="1" x14ac:dyDescent="0.2"/>
    <row r="2112" ht="11.85" customHeight="1" x14ac:dyDescent="0.2"/>
    <row r="2113" ht="11.85" customHeight="1" x14ac:dyDescent="0.2"/>
    <row r="2114" ht="11.85" customHeight="1" x14ac:dyDescent="0.2"/>
    <row r="2115" ht="11.85" customHeight="1" x14ac:dyDescent="0.2"/>
    <row r="2116" ht="11.85" customHeight="1" x14ac:dyDescent="0.2"/>
    <row r="2117" ht="11.85" customHeight="1" x14ac:dyDescent="0.2"/>
    <row r="2118" ht="11.85" customHeight="1" x14ac:dyDescent="0.2"/>
    <row r="2119" ht="11.85" customHeight="1" x14ac:dyDescent="0.2"/>
    <row r="2120" ht="11.85" customHeight="1" x14ac:dyDescent="0.2"/>
    <row r="2121" ht="11.85" customHeight="1" x14ac:dyDescent="0.2"/>
    <row r="2122" ht="11.85" customHeight="1" x14ac:dyDescent="0.2"/>
    <row r="2123" ht="11.85" customHeight="1" x14ac:dyDescent="0.2"/>
    <row r="2124" ht="11.85" customHeight="1" x14ac:dyDescent="0.2"/>
    <row r="2125" ht="11.85" customHeight="1" x14ac:dyDescent="0.2"/>
    <row r="2126" ht="11.85" customHeight="1" x14ac:dyDescent="0.2"/>
    <row r="2127" ht="11.85" customHeight="1" x14ac:dyDescent="0.2"/>
    <row r="2128" ht="11.85" customHeight="1" x14ac:dyDescent="0.2"/>
    <row r="2129" ht="11.85" customHeight="1" x14ac:dyDescent="0.2"/>
    <row r="2130" ht="11.85" customHeight="1" x14ac:dyDescent="0.2"/>
    <row r="2131" ht="11.85" customHeight="1" x14ac:dyDescent="0.2"/>
    <row r="2132" ht="11.85" customHeight="1" x14ac:dyDescent="0.2"/>
    <row r="2133" ht="11.85" customHeight="1" x14ac:dyDescent="0.2"/>
    <row r="2134" ht="11.85" customHeight="1" x14ac:dyDescent="0.2"/>
    <row r="2135" ht="11.85" customHeight="1" x14ac:dyDescent="0.2"/>
    <row r="2136" ht="11.85" customHeight="1" x14ac:dyDescent="0.2"/>
    <row r="2137" ht="11.85" customHeight="1" x14ac:dyDescent="0.2"/>
    <row r="2138" ht="11.85" customHeight="1" x14ac:dyDescent="0.2"/>
    <row r="2139" ht="11.85" customHeight="1" x14ac:dyDescent="0.2"/>
    <row r="2140" ht="11.85" customHeight="1" x14ac:dyDescent="0.2"/>
    <row r="2141" ht="11.85" customHeight="1" x14ac:dyDescent="0.2"/>
    <row r="2142" ht="11.85" customHeight="1" x14ac:dyDescent="0.2"/>
    <row r="2143" ht="11.85" customHeight="1" x14ac:dyDescent="0.2"/>
    <row r="2144" ht="11.85" customHeight="1" x14ac:dyDescent="0.2"/>
    <row r="2145" ht="11.85" customHeight="1" x14ac:dyDescent="0.2"/>
    <row r="2146" ht="11.85" customHeight="1" x14ac:dyDescent="0.2"/>
    <row r="2147" ht="11.85" customHeight="1" x14ac:dyDescent="0.2"/>
    <row r="2148" ht="11.85" customHeight="1" x14ac:dyDescent="0.2"/>
    <row r="2149" ht="11.85" customHeight="1" x14ac:dyDescent="0.2"/>
    <row r="2150" ht="11.85" customHeight="1" x14ac:dyDescent="0.2"/>
    <row r="2151" ht="11.85" customHeight="1" x14ac:dyDescent="0.2"/>
    <row r="2152" ht="11.85" customHeight="1" x14ac:dyDescent="0.2"/>
    <row r="2153" ht="11.85" customHeight="1" x14ac:dyDescent="0.2"/>
    <row r="2154" ht="11.85" customHeight="1" x14ac:dyDescent="0.2"/>
    <row r="2155" ht="11.85" customHeight="1" x14ac:dyDescent="0.2"/>
    <row r="2156" ht="11.85" customHeight="1" x14ac:dyDescent="0.2"/>
    <row r="2157" ht="11.85" customHeight="1" x14ac:dyDescent="0.2"/>
    <row r="2158" ht="11.85" customHeight="1" x14ac:dyDescent="0.2"/>
    <row r="2159" ht="11.85" customHeight="1" x14ac:dyDescent="0.2"/>
    <row r="2160" ht="11.85" customHeight="1" x14ac:dyDescent="0.2"/>
    <row r="2161" ht="11.85" customHeight="1" x14ac:dyDescent="0.2"/>
    <row r="2162" ht="11.85" customHeight="1" x14ac:dyDescent="0.2"/>
    <row r="2163" ht="11.85" customHeight="1" x14ac:dyDescent="0.2"/>
    <row r="2164" ht="11.85" customHeight="1" x14ac:dyDescent="0.2"/>
    <row r="2165" ht="11.85" customHeight="1" x14ac:dyDescent="0.2"/>
    <row r="2166" ht="11.85" customHeight="1" x14ac:dyDescent="0.2"/>
    <row r="2167" ht="11.85" customHeight="1" x14ac:dyDescent="0.2"/>
    <row r="2168" ht="11.85" customHeight="1" x14ac:dyDescent="0.2"/>
    <row r="2169" ht="11.85" customHeight="1" x14ac:dyDescent="0.2"/>
    <row r="2170" ht="11.85" customHeight="1" x14ac:dyDescent="0.2"/>
    <row r="2171" ht="11.85" customHeight="1" x14ac:dyDescent="0.2"/>
    <row r="2172" ht="11.85" customHeight="1" x14ac:dyDescent="0.2"/>
    <row r="2173" ht="11.85" customHeight="1" x14ac:dyDescent="0.2"/>
    <row r="2174" ht="11.85" customHeight="1" x14ac:dyDescent="0.2"/>
    <row r="2175" ht="11.85" customHeight="1" x14ac:dyDescent="0.2"/>
    <row r="2176" ht="11.85" customHeight="1" x14ac:dyDescent="0.2"/>
    <row r="2177" ht="11.85" customHeight="1" x14ac:dyDescent="0.2"/>
    <row r="2178" ht="11.85" customHeight="1" x14ac:dyDescent="0.2"/>
    <row r="2179" ht="11.85" customHeight="1" x14ac:dyDescent="0.2"/>
    <row r="2180" ht="11.85" customHeight="1" x14ac:dyDescent="0.2"/>
    <row r="2181" ht="11.85" customHeight="1" x14ac:dyDescent="0.2"/>
    <row r="2182" ht="11.85" customHeight="1" x14ac:dyDescent="0.2"/>
    <row r="2183" ht="11.85" customHeight="1" x14ac:dyDescent="0.2"/>
    <row r="2184" ht="11.85" customHeight="1" x14ac:dyDescent="0.2"/>
    <row r="2185" ht="11.85" customHeight="1" x14ac:dyDescent="0.2"/>
    <row r="2186" ht="11.85" customHeight="1" x14ac:dyDescent="0.2"/>
    <row r="2187" ht="11.85" customHeight="1" x14ac:dyDescent="0.2"/>
    <row r="2188" ht="11.85" customHeight="1" x14ac:dyDescent="0.2"/>
    <row r="2189" ht="11.85" customHeight="1" x14ac:dyDescent="0.2"/>
    <row r="2190" ht="11.85" customHeight="1" x14ac:dyDescent="0.2"/>
    <row r="2191" ht="11.85" customHeight="1" x14ac:dyDescent="0.2"/>
    <row r="2192" ht="11.85" customHeight="1" x14ac:dyDescent="0.2"/>
    <row r="2193" ht="11.85" customHeight="1" x14ac:dyDescent="0.2"/>
    <row r="2194" ht="11.85" customHeight="1" x14ac:dyDescent="0.2"/>
    <row r="2195" ht="11.85" customHeight="1" x14ac:dyDescent="0.2"/>
    <row r="2196" ht="11.85" customHeight="1" x14ac:dyDescent="0.2"/>
    <row r="2197" ht="11.85" customHeight="1" x14ac:dyDescent="0.2"/>
    <row r="2198" ht="11.85" customHeight="1" x14ac:dyDescent="0.2"/>
    <row r="2199" ht="11.85" customHeight="1" x14ac:dyDescent="0.2"/>
    <row r="2200" ht="11.85" customHeight="1" x14ac:dyDescent="0.2"/>
    <row r="2201" ht="11.85" customHeight="1" x14ac:dyDescent="0.2"/>
    <row r="2202" ht="11.85" customHeight="1" x14ac:dyDescent="0.2"/>
    <row r="2203" ht="11.85" customHeight="1" x14ac:dyDescent="0.2"/>
    <row r="2204" ht="11.85" customHeight="1" x14ac:dyDescent="0.2"/>
    <row r="2205" ht="11.85" customHeight="1" x14ac:dyDescent="0.2"/>
    <row r="2206" ht="11.85" customHeight="1" x14ac:dyDescent="0.2"/>
    <row r="2207" ht="11.85" customHeight="1" x14ac:dyDescent="0.2"/>
    <row r="2208" ht="11.85" customHeight="1" x14ac:dyDescent="0.2"/>
    <row r="2209" ht="11.85" customHeight="1" x14ac:dyDescent="0.2"/>
    <row r="2210" ht="11.85" customHeight="1" x14ac:dyDescent="0.2"/>
    <row r="2211" ht="11.85" customHeight="1" x14ac:dyDescent="0.2"/>
    <row r="2212" ht="11.85" customHeight="1" x14ac:dyDescent="0.2"/>
    <row r="2213" ht="11.85" customHeight="1" x14ac:dyDescent="0.2"/>
    <row r="2214" ht="11.85" customHeight="1" x14ac:dyDescent="0.2"/>
    <row r="2215" ht="11.85" customHeight="1" x14ac:dyDescent="0.2"/>
    <row r="2216" ht="11.85" customHeight="1" x14ac:dyDescent="0.2"/>
    <row r="2217" ht="11.85" customHeight="1" x14ac:dyDescent="0.2"/>
    <row r="2218" ht="11.85" customHeight="1" x14ac:dyDescent="0.2"/>
    <row r="2219" ht="11.85" customHeight="1" x14ac:dyDescent="0.2"/>
    <row r="2220" ht="11.85" customHeight="1" x14ac:dyDescent="0.2"/>
    <row r="2221" ht="11.85" customHeight="1" x14ac:dyDescent="0.2"/>
    <row r="2222" ht="11.85" customHeight="1" x14ac:dyDescent="0.2"/>
    <row r="2223" ht="11.85" customHeight="1" x14ac:dyDescent="0.2"/>
    <row r="2224" ht="11.85" customHeight="1" x14ac:dyDescent="0.2"/>
    <row r="2225" ht="11.85" customHeight="1" x14ac:dyDescent="0.2"/>
    <row r="2226" ht="11.85" customHeight="1" x14ac:dyDescent="0.2"/>
    <row r="2227" ht="11.85" customHeight="1" x14ac:dyDescent="0.2"/>
    <row r="2228" ht="11.85" customHeight="1" x14ac:dyDescent="0.2"/>
    <row r="2229" ht="11.85" customHeight="1" x14ac:dyDescent="0.2"/>
    <row r="2230" ht="11.85" customHeight="1" x14ac:dyDescent="0.2"/>
    <row r="2231" ht="11.85" customHeight="1" x14ac:dyDescent="0.2"/>
    <row r="2232" ht="11.85" customHeight="1" x14ac:dyDescent="0.2"/>
    <row r="2233" ht="11.85" customHeight="1" x14ac:dyDescent="0.2"/>
    <row r="2234" ht="11.85" customHeight="1" x14ac:dyDescent="0.2"/>
    <row r="2235" ht="11.85" customHeight="1" x14ac:dyDescent="0.2"/>
    <row r="2236" ht="11.85" customHeight="1" x14ac:dyDescent="0.2"/>
    <row r="2237" ht="11.85" customHeight="1" x14ac:dyDescent="0.2"/>
    <row r="2238" ht="11.85" customHeight="1" x14ac:dyDescent="0.2"/>
    <row r="2239" ht="11.85" customHeight="1" x14ac:dyDescent="0.2"/>
    <row r="2240" ht="11.85" customHeight="1" x14ac:dyDescent="0.2"/>
    <row r="2241" ht="11.85" customHeight="1" x14ac:dyDescent="0.2"/>
    <row r="2242" ht="11.85" customHeight="1" x14ac:dyDescent="0.2"/>
    <row r="2243" ht="11.85" customHeight="1" x14ac:dyDescent="0.2"/>
    <row r="2244" ht="11.85" customHeight="1" x14ac:dyDescent="0.2"/>
    <row r="2245" ht="11.85" customHeight="1" x14ac:dyDescent="0.2"/>
    <row r="2246" ht="11.85" customHeight="1" x14ac:dyDescent="0.2"/>
    <row r="2247" ht="11.85" customHeight="1" x14ac:dyDescent="0.2"/>
    <row r="2248" ht="11.85" customHeight="1" x14ac:dyDescent="0.2"/>
    <row r="2249" ht="11.85" customHeight="1" x14ac:dyDescent="0.2"/>
    <row r="2250" ht="11.85" customHeight="1" x14ac:dyDescent="0.2"/>
    <row r="2251" ht="11.85" customHeight="1" x14ac:dyDescent="0.2"/>
    <row r="2252" ht="11.85" customHeight="1" x14ac:dyDescent="0.2"/>
    <row r="2253" ht="11.85" customHeight="1" x14ac:dyDescent="0.2"/>
    <row r="2254" ht="11.85" customHeight="1" x14ac:dyDescent="0.2"/>
    <row r="2255" ht="11.85" customHeight="1" x14ac:dyDescent="0.2"/>
    <row r="2256" ht="11.85" customHeight="1" x14ac:dyDescent="0.2"/>
    <row r="2257" ht="11.85" customHeight="1" x14ac:dyDescent="0.2"/>
    <row r="2258" ht="11.85" customHeight="1" x14ac:dyDescent="0.2"/>
    <row r="2259" ht="11.85" customHeight="1" x14ac:dyDescent="0.2"/>
    <row r="2260" ht="11.85" customHeight="1" x14ac:dyDescent="0.2"/>
    <row r="2261" ht="11.85" customHeight="1" x14ac:dyDescent="0.2"/>
    <row r="2262" ht="11.85" customHeight="1" x14ac:dyDescent="0.2"/>
    <row r="2263" ht="11.85" customHeight="1" x14ac:dyDescent="0.2"/>
    <row r="2264" ht="11.85" customHeight="1" x14ac:dyDescent="0.2"/>
    <row r="2265" ht="11.85" customHeight="1" x14ac:dyDescent="0.2"/>
    <row r="2266" ht="11.85" customHeight="1" x14ac:dyDescent="0.2"/>
    <row r="2267" ht="11.85" customHeight="1" x14ac:dyDescent="0.2"/>
    <row r="2268" ht="11.85" customHeight="1" x14ac:dyDescent="0.2"/>
    <row r="2269" ht="11.85" customHeight="1" x14ac:dyDescent="0.2"/>
    <row r="2270" ht="11.85" customHeight="1" x14ac:dyDescent="0.2"/>
    <row r="2271" ht="11.85" customHeight="1" x14ac:dyDescent="0.2"/>
    <row r="2272" ht="11.85" customHeight="1" x14ac:dyDescent="0.2"/>
    <row r="2273" ht="11.85" customHeight="1" x14ac:dyDescent="0.2"/>
    <row r="2274" ht="11.85" customHeight="1" x14ac:dyDescent="0.2"/>
    <row r="2275" ht="11.85" customHeight="1" x14ac:dyDescent="0.2"/>
    <row r="2276" ht="11.85" customHeight="1" x14ac:dyDescent="0.2"/>
    <row r="2277" ht="11.85" customHeight="1" x14ac:dyDescent="0.2"/>
    <row r="2278" ht="11.85" customHeight="1" x14ac:dyDescent="0.2"/>
    <row r="2279" ht="11.85" customHeight="1" x14ac:dyDescent="0.2"/>
    <row r="2280" ht="11.85" customHeight="1" x14ac:dyDescent="0.2"/>
    <row r="2281" ht="11.85" customHeight="1" x14ac:dyDescent="0.2"/>
    <row r="2282" ht="11.85" customHeight="1" x14ac:dyDescent="0.2"/>
    <row r="2283" ht="11.85" customHeight="1" x14ac:dyDescent="0.2"/>
    <row r="2284" ht="11.85" customHeight="1" x14ac:dyDescent="0.2"/>
    <row r="2285" ht="11.85" customHeight="1" x14ac:dyDescent="0.2"/>
    <row r="2286" ht="11.85" customHeight="1" x14ac:dyDescent="0.2"/>
    <row r="2287" ht="11.85" customHeight="1" x14ac:dyDescent="0.2"/>
    <row r="2288" ht="11.85" customHeight="1" x14ac:dyDescent="0.2"/>
    <row r="2289" ht="11.85" customHeight="1" x14ac:dyDescent="0.2"/>
    <row r="2290" ht="11.85" customHeight="1" x14ac:dyDescent="0.2"/>
    <row r="2291" ht="11.85" customHeight="1" x14ac:dyDescent="0.2"/>
    <row r="2292" ht="11.85" customHeight="1" x14ac:dyDescent="0.2"/>
    <row r="2293" ht="11.85" customHeight="1" x14ac:dyDescent="0.2"/>
    <row r="2294" ht="11.85" customHeight="1" x14ac:dyDescent="0.2"/>
    <row r="2295" ht="11.85" customHeight="1" x14ac:dyDescent="0.2"/>
    <row r="2296" ht="11.85" customHeight="1" x14ac:dyDescent="0.2"/>
    <row r="2297" ht="11.85" customHeight="1" x14ac:dyDescent="0.2"/>
    <row r="2298" ht="11.85" customHeight="1" x14ac:dyDescent="0.2"/>
    <row r="2299" ht="11.85" customHeight="1" x14ac:dyDescent="0.2"/>
    <row r="2300" ht="11.85" customHeight="1" x14ac:dyDescent="0.2"/>
    <row r="2301" ht="11.85" customHeight="1" x14ac:dyDescent="0.2"/>
    <row r="2302" ht="11.85" customHeight="1" x14ac:dyDescent="0.2"/>
    <row r="2303" ht="11.85" customHeight="1" x14ac:dyDescent="0.2"/>
    <row r="2304" ht="11.85" customHeight="1" x14ac:dyDescent="0.2"/>
    <row r="2305" ht="11.85" customHeight="1" x14ac:dyDescent="0.2"/>
    <row r="2306" ht="11.85" customHeight="1" x14ac:dyDescent="0.2"/>
    <row r="2307" ht="11.85" customHeight="1" x14ac:dyDescent="0.2"/>
    <row r="2308" ht="11.85" customHeight="1" x14ac:dyDescent="0.2"/>
    <row r="2309" ht="11.85" customHeight="1" x14ac:dyDescent="0.2"/>
    <row r="2310" ht="11.85" customHeight="1" x14ac:dyDescent="0.2"/>
    <row r="2311" ht="11.85" customHeight="1" x14ac:dyDescent="0.2"/>
    <row r="2312" ht="11.85" customHeight="1" x14ac:dyDescent="0.2"/>
    <row r="2313" ht="11.85" customHeight="1" x14ac:dyDescent="0.2"/>
    <row r="2314" ht="11.85" customHeight="1" x14ac:dyDescent="0.2"/>
    <row r="2315" ht="11.85" customHeight="1" x14ac:dyDescent="0.2"/>
    <row r="2316" ht="11.85" customHeight="1" x14ac:dyDescent="0.2"/>
    <row r="2317" ht="11.85" customHeight="1" x14ac:dyDescent="0.2"/>
    <row r="2318" ht="11.85" customHeight="1" x14ac:dyDescent="0.2"/>
    <row r="2319" ht="11.85" customHeight="1" x14ac:dyDescent="0.2"/>
    <row r="2320" ht="11.85" customHeight="1" x14ac:dyDescent="0.2"/>
    <row r="2321" ht="11.85" customHeight="1" x14ac:dyDescent="0.2"/>
    <row r="2322" ht="11.85" customHeight="1" x14ac:dyDescent="0.2"/>
    <row r="2323" ht="11.85" customHeight="1" x14ac:dyDescent="0.2"/>
    <row r="2324" ht="11.85" customHeight="1" x14ac:dyDescent="0.2"/>
    <row r="2325" ht="11.85" customHeight="1" x14ac:dyDescent="0.2"/>
    <row r="2326" ht="11.85" customHeight="1" x14ac:dyDescent="0.2"/>
    <row r="2327" ht="11.85" customHeight="1" x14ac:dyDescent="0.2"/>
    <row r="2328" ht="11.85" customHeight="1" x14ac:dyDescent="0.2"/>
    <row r="2329" ht="11.85" customHeight="1" x14ac:dyDescent="0.2"/>
    <row r="2330" ht="11.85" customHeight="1" x14ac:dyDescent="0.2"/>
    <row r="2331" ht="11.85" customHeight="1" x14ac:dyDescent="0.2"/>
    <row r="2332" ht="11.85" customHeight="1" x14ac:dyDescent="0.2"/>
    <row r="2333" ht="11.85" customHeight="1" x14ac:dyDescent="0.2"/>
    <row r="2334" ht="11.85" customHeight="1" x14ac:dyDescent="0.2"/>
    <row r="2335" ht="11.85" customHeight="1" x14ac:dyDescent="0.2"/>
    <row r="2336" ht="11.85" customHeight="1" x14ac:dyDescent="0.2"/>
    <row r="2337" ht="11.85" customHeight="1" x14ac:dyDescent="0.2"/>
    <row r="2338" ht="11.85" customHeight="1" x14ac:dyDescent="0.2"/>
    <row r="2339" ht="11.85" customHeight="1" x14ac:dyDescent="0.2"/>
    <row r="2340" ht="11.85" customHeight="1" x14ac:dyDescent="0.2"/>
    <row r="2341" ht="11.85" customHeight="1" x14ac:dyDescent="0.2"/>
    <row r="2342" ht="11.85" customHeight="1" x14ac:dyDescent="0.2"/>
    <row r="2343" ht="11.85" customHeight="1" x14ac:dyDescent="0.2"/>
    <row r="2344" ht="11.85" customHeight="1" x14ac:dyDescent="0.2"/>
    <row r="2345" ht="11.85" customHeight="1" x14ac:dyDescent="0.2"/>
    <row r="2346" ht="11.85" customHeight="1" x14ac:dyDescent="0.2"/>
    <row r="2347" ht="11.85" customHeight="1" x14ac:dyDescent="0.2"/>
    <row r="2348" ht="11.85" customHeight="1" x14ac:dyDescent="0.2"/>
    <row r="2349" ht="11.85" customHeight="1" x14ac:dyDescent="0.2"/>
    <row r="2350" ht="11.85" customHeight="1" x14ac:dyDescent="0.2"/>
    <row r="2351" ht="11.85" customHeight="1" x14ac:dyDescent="0.2"/>
    <row r="2352" ht="11.85" customHeight="1" x14ac:dyDescent="0.2"/>
    <row r="2353" ht="11.85" customHeight="1" x14ac:dyDescent="0.2"/>
    <row r="2354" ht="11.85" customHeight="1" x14ac:dyDescent="0.2"/>
    <row r="2355" ht="11.85" customHeight="1" x14ac:dyDescent="0.2"/>
    <row r="2356" ht="11.85" customHeight="1" x14ac:dyDescent="0.2"/>
    <row r="2357" ht="11.85" customHeight="1" x14ac:dyDescent="0.2"/>
    <row r="2358" ht="11.85" customHeight="1" x14ac:dyDescent="0.2"/>
    <row r="2359" ht="11.85" customHeight="1" x14ac:dyDescent="0.2"/>
    <row r="2360" ht="11.85" customHeight="1" x14ac:dyDescent="0.2"/>
    <row r="2361" ht="11.85" customHeight="1" x14ac:dyDescent="0.2"/>
    <row r="2362" ht="11.85" customHeight="1" x14ac:dyDescent="0.2"/>
    <row r="2363" ht="11.85" customHeight="1" x14ac:dyDescent="0.2"/>
    <row r="2364" ht="11.85" customHeight="1" x14ac:dyDescent="0.2"/>
    <row r="2365" ht="11.85" customHeight="1" x14ac:dyDescent="0.2"/>
    <row r="2366" ht="11.85" customHeight="1" x14ac:dyDescent="0.2"/>
    <row r="2367" ht="11.85" customHeight="1" x14ac:dyDescent="0.2"/>
    <row r="2368" ht="11.85" customHeight="1" x14ac:dyDescent="0.2"/>
    <row r="2369" ht="11.85" customHeight="1" x14ac:dyDescent="0.2"/>
    <row r="2370" ht="11.85" customHeight="1" x14ac:dyDescent="0.2"/>
    <row r="2371" ht="11.85" customHeight="1" x14ac:dyDescent="0.2"/>
    <row r="2372" ht="11.85" customHeight="1" x14ac:dyDescent="0.2"/>
    <row r="2373" ht="11.85" customHeight="1" x14ac:dyDescent="0.2"/>
    <row r="2374" ht="11.85" customHeight="1" x14ac:dyDescent="0.2"/>
    <row r="2375" ht="11.85" customHeight="1" x14ac:dyDescent="0.2"/>
    <row r="2376" ht="11.85" customHeight="1" x14ac:dyDescent="0.2"/>
    <row r="2377" ht="11.85" customHeight="1" x14ac:dyDescent="0.2"/>
    <row r="2378" ht="11.85" customHeight="1" x14ac:dyDescent="0.2"/>
    <row r="2379" ht="11.85" customHeight="1" x14ac:dyDescent="0.2"/>
    <row r="2380" ht="11.85" customHeight="1" x14ac:dyDescent="0.2"/>
    <row r="2381" ht="11.85" customHeight="1" x14ac:dyDescent="0.2"/>
    <row r="2382" ht="11.85" customHeight="1" x14ac:dyDescent="0.2"/>
    <row r="2383" ht="11.85" customHeight="1" x14ac:dyDescent="0.2"/>
    <row r="2384" ht="11.85" customHeight="1" x14ac:dyDescent="0.2"/>
    <row r="2385" ht="11.85" customHeight="1" x14ac:dyDescent="0.2"/>
    <row r="2386" ht="11.85" customHeight="1" x14ac:dyDescent="0.2"/>
    <row r="2387" ht="11.85" customHeight="1" x14ac:dyDescent="0.2"/>
    <row r="2388" ht="11.85" customHeight="1" x14ac:dyDescent="0.2"/>
    <row r="2389" ht="11.85" customHeight="1" x14ac:dyDescent="0.2"/>
    <row r="2390" ht="11.85" customHeight="1" x14ac:dyDescent="0.2"/>
    <row r="2391" ht="11.85" customHeight="1" x14ac:dyDescent="0.2"/>
    <row r="2392" ht="11.85" customHeight="1" x14ac:dyDescent="0.2"/>
    <row r="2393" ht="11.85" customHeight="1" x14ac:dyDescent="0.2"/>
    <row r="2394" ht="11.85" customHeight="1" x14ac:dyDescent="0.2"/>
    <row r="2395" ht="11.85" customHeight="1" x14ac:dyDescent="0.2"/>
    <row r="2396" ht="11.85" customHeight="1" x14ac:dyDescent="0.2"/>
    <row r="2397" ht="11.85" customHeight="1" x14ac:dyDescent="0.2"/>
    <row r="2398" ht="11.85" customHeight="1" x14ac:dyDescent="0.2"/>
    <row r="2399" ht="11.85" customHeight="1" x14ac:dyDescent="0.2"/>
    <row r="2400" ht="11.85" customHeight="1" x14ac:dyDescent="0.2"/>
    <row r="2401" ht="11.85" customHeight="1" x14ac:dyDescent="0.2"/>
    <row r="2402" ht="11.85" customHeight="1" x14ac:dyDescent="0.2"/>
    <row r="2403" ht="11.85" customHeight="1" x14ac:dyDescent="0.2"/>
    <row r="2404" ht="11.85" customHeight="1" x14ac:dyDescent="0.2"/>
    <row r="2405" ht="11.85" customHeight="1" x14ac:dyDescent="0.2"/>
    <row r="2406" ht="11.85" customHeight="1" x14ac:dyDescent="0.2"/>
    <row r="2407" ht="11.85" customHeight="1" x14ac:dyDescent="0.2"/>
    <row r="2408" ht="11.85" customHeight="1" x14ac:dyDescent="0.2"/>
    <row r="2409" ht="11.85" customHeight="1" x14ac:dyDescent="0.2"/>
    <row r="2410" ht="11.85" customHeight="1" x14ac:dyDescent="0.2"/>
    <row r="2411" ht="11.85" customHeight="1" x14ac:dyDescent="0.2"/>
    <row r="2412" ht="11.85" customHeight="1" x14ac:dyDescent="0.2"/>
    <row r="2413" ht="11.85" customHeight="1" x14ac:dyDescent="0.2"/>
    <row r="2414" ht="11.85" customHeight="1" x14ac:dyDescent="0.2"/>
    <row r="2415" ht="11.85" customHeight="1" x14ac:dyDescent="0.2"/>
    <row r="2416" ht="11.85" customHeight="1" x14ac:dyDescent="0.2"/>
    <row r="2417" ht="11.85" customHeight="1" x14ac:dyDescent="0.2"/>
    <row r="2418" ht="11.85" customHeight="1" x14ac:dyDescent="0.2"/>
    <row r="2419" ht="11.85" customHeight="1" x14ac:dyDescent="0.2"/>
    <row r="2420" ht="11.85" customHeight="1" x14ac:dyDescent="0.2"/>
    <row r="2421" ht="11.85" customHeight="1" x14ac:dyDescent="0.2"/>
    <row r="2422" ht="11.85" customHeight="1" x14ac:dyDescent="0.2"/>
    <row r="2423" ht="11.85" customHeight="1" x14ac:dyDescent="0.2"/>
    <row r="2424" ht="11.85" customHeight="1" x14ac:dyDescent="0.2"/>
    <row r="2425" ht="11.85" customHeight="1" x14ac:dyDescent="0.2"/>
    <row r="2426" ht="11.85" customHeight="1" x14ac:dyDescent="0.2"/>
    <row r="2427" ht="11.85" customHeight="1" x14ac:dyDescent="0.2"/>
    <row r="2428" ht="11.85" customHeight="1" x14ac:dyDescent="0.2"/>
    <row r="2429" ht="11.85" customHeight="1" x14ac:dyDescent="0.2"/>
    <row r="2430" ht="11.85" customHeight="1" x14ac:dyDescent="0.2"/>
    <row r="2431" ht="11.85" customHeight="1" x14ac:dyDescent="0.2"/>
    <row r="2432" ht="11.85" customHeight="1" x14ac:dyDescent="0.2"/>
    <row r="2433" ht="11.85" customHeight="1" x14ac:dyDescent="0.2"/>
    <row r="2434" ht="11.85" customHeight="1" x14ac:dyDescent="0.2"/>
    <row r="2435" ht="11.85" customHeight="1" x14ac:dyDescent="0.2"/>
    <row r="2436" ht="11.85" customHeight="1" x14ac:dyDescent="0.2"/>
    <row r="2437" ht="11.85" customHeight="1" x14ac:dyDescent="0.2"/>
    <row r="2438" ht="11.85" customHeight="1" x14ac:dyDescent="0.2"/>
    <row r="2439" ht="11.85" customHeight="1" x14ac:dyDescent="0.2"/>
    <row r="2440" ht="11.85" customHeight="1" x14ac:dyDescent="0.2"/>
    <row r="2441" ht="11.85" customHeight="1" x14ac:dyDescent="0.2"/>
    <row r="2442" ht="11.85" customHeight="1" x14ac:dyDescent="0.2"/>
    <row r="2443" ht="11.85" customHeight="1" x14ac:dyDescent="0.2"/>
    <row r="2444" ht="11.85" customHeight="1" x14ac:dyDescent="0.2"/>
    <row r="2445" ht="11.85" customHeight="1" x14ac:dyDescent="0.2"/>
    <row r="2446" ht="11.85" customHeight="1" x14ac:dyDescent="0.2"/>
    <row r="2447" ht="11.85" customHeight="1" x14ac:dyDescent="0.2"/>
    <row r="2448" ht="11.85" customHeight="1" x14ac:dyDescent="0.2"/>
    <row r="2449" ht="11.85" customHeight="1" x14ac:dyDescent="0.2"/>
    <row r="2450" ht="11.85" customHeight="1" x14ac:dyDescent="0.2"/>
    <row r="2451" ht="11.85" customHeight="1" x14ac:dyDescent="0.2"/>
    <row r="2452" ht="11.85" customHeight="1" x14ac:dyDescent="0.2"/>
    <row r="2453" ht="11.85" customHeight="1" x14ac:dyDescent="0.2"/>
    <row r="2454" ht="11.85" customHeight="1" x14ac:dyDescent="0.2"/>
    <row r="2455" ht="11.85" customHeight="1" x14ac:dyDescent="0.2"/>
    <row r="2456" ht="11.85" customHeight="1" x14ac:dyDescent="0.2"/>
    <row r="2457" ht="11.85" customHeight="1" x14ac:dyDescent="0.2"/>
    <row r="2458" ht="11.85" customHeight="1" x14ac:dyDescent="0.2"/>
    <row r="2459" ht="11.85" customHeight="1" x14ac:dyDescent="0.2"/>
    <row r="2460" ht="11.85" customHeight="1" x14ac:dyDescent="0.2"/>
    <row r="2461" ht="11.85" customHeight="1" x14ac:dyDescent="0.2"/>
    <row r="2462" ht="11.85" customHeight="1" x14ac:dyDescent="0.2"/>
    <row r="2463" ht="11.85" customHeight="1" x14ac:dyDescent="0.2"/>
    <row r="2464" ht="11.85" customHeight="1" x14ac:dyDescent="0.2"/>
    <row r="2465" ht="11.85" customHeight="1" x14ac:dyDescent="0.2"/>
    <row r="2466" ht="11.85" customHeight="1" x14ac:dyDescent="0.2"/>
    <row r="2467" ht="11.85" customHeight="1" x14ac:dyDescent="0.2"/>
    <row r="2468" ht="11.85" customHeight="1" x14ac:dyDescent="0.2"/>
    <row r="2469" ht="11.85" customHeight="1" x14ac:dyDescent="0.2"/>
    <row r="2470" ht="11.85" customHeight="1" x14ac:dyDescent="0.2"/>
    <row r="2471" ht="11.85" customHeight="1" x14ac:dyDescent="0.2"/>
    <row r="2472" ht="11.85" customHeight="1" x14ac:dyDescent="0.2"/>
    <row r="2473" ht="11.85" customHeight="1" x14ac:dyDescent="0.2"/>
    <row r="2474" ht="11.85" customHeight="1" x14ac:dyDescent="0.2"/>
    <row r="2475" ht="11.85" customHeight="1" x14ac:dyDescent="0.2"/>
    <row r="2476" ht="11.85" customHeight="1" x14ac:dyDescent="0.2"/>
    <row r="2477" ht="11.85" customHeight="1" x14ac:dyDescent="0.2"/>
    <row r="2478" ht="11.85" customHeight="1" x14ac:dyDescent="0.2"/>
    <row r="2479" ht="11.85" customHeight="1" x14ac:dyDescent="0.2"/>
    <row r="2480" ht="11.85" customHeight="1" x14ac:dyDescent="0.2"/>
    <row r="2481" ht="11.85" customHeight="1" x14ac:dyDescent="0.2"/>
    <row r="2482" ht="11.85" customHeight="1" x14ac:dyDescent="0.2"/>
    <row r="2483" ht="11.85" customHeight="1" x14ac:dyDescent="0.2"/>
    <row r="2484" ht="11.85" customHeight="1" x14ac:dyDescent="0.2"/>
    <row r="2485" ht="11.85" customHeight="1" x14ac:dyDescent="0.2"/>
    <row r="2486" ht="11.85" customHeight="1" x14ac:dyDescent="0.2"/>
    <row r="2487" ht="11.85" customHeight="1" x14ac:dyDescent="0.2"/>
    <row r="2488" ht="11.85" customHeight="1" x14ac:dyDescent="0.2"/>
    <row r="2489" ht="11.85" customHeight="1" x14ac:dyDescent="0.2"/>
    <row r="2490" ht="11.85" customHeight="1" x14ac:dyDescent="0.2"/>
    <row r="2491" ht="11.85" customHeight="1" x14ac:dyDescent="0.2"/>
    <row r="2492" ht="11.85" customHeight="1" x14ac:dyDescent="0.2"/>
    <row r="2493" ht="11.85" customHeight="1" x14ac:dyDescent="0.2"/>
    <row r="2494" ht="11.85" customHeight="1" x14ac:dyDescent="0.2"/>
    <row r="2495" ht="11.85" customHeight="1" x14ac:dyDescent="0.2"/>
    <row r="2496" ht="11.85" customHeight="1" x14ac:dyDescent="0.2"/>
    <row r="2497" ht="11.85" customHeight="1" x14ac:dyDescent="0.2"/>
    <row r="2498" ht="11.85" customHeight="1" x14ac:dyDescent="0.2"/>
    <row r="2499" ht="11.85" customHeight="1" x14ac:dyDescent="0.2"/>
    <row r="2500" ht="11.85" customHeight="1" x14ac:dyDescent="0.2"/>
    <row r="2501" ht="11.85" customHeight="1" x14ac:dyDescent="0.2"/>
    <row r="2502" ht="11.85" customHeight="1" x14ac:dyDescent="0.2"/>
    <row r="2503" ht="11.85" customHeight="1" x14ac:dyDescent="0.2"/>
    <row r="2504" ht="11.85" customHeight="1" x14ac:dyDescent="0.2"/>
    <row r="2505" ht="11.85" customHeight="1" x14ac:dyDescent="0.2"/>
    <row r="2506" ht="11.85" customHeight="1" x14ac:dyDescent="0.2"/>
    <row r="2507" ht="11.85" customHeight="1" x14ac:dyDescent="0.2"/>
    <row r="2508" ht="11.85" customHeight="1" x14ac:dyDescent="0.2"/>
    <row r="2509" ht="11.85" customHeight="1" x14ac:dyDescent="0.2"/>
    <row r="2510" ht="11.85" customHeight="1" x14ac:dyDescent="0.2"/>
    <row r="2511" ht="11.85" customHeight="1" x14ac:dyDescent="0.2"/>
    <row r="2512" ht="11.85" customHeight="1" x14ac:dyDescent="0.2"/>
    <row r="2513" ht="11.85" customHeight="1" x14ac:dyDescent="0.2"/>
    <row r="2514" ht="11.85" customHeight="1" x14ac:dyDescent="0.2"/>
    <row r="2515" ht="11.85" customHeight="1" x14ac:dyDescent="0.2"/>
    <row r="2516" ht="11.85" customHeight="1" x14ac:dyDescent="0.2"/>
    <row r="2517" ht="11.85" customHeight="1" x14ac:dyDescent="0.2"/>
    <row r="2518" ht="11.85" customHeight="1" x14ac:dyDescent="0.2"/>
    <row r="2519" ht="11.85" customHeight="1" x14ac:dyDescent="0.2"/>
    <row r="2520" ht="11.85" customHeight="1" x14ac:dyDescent="0.2"/>
    <row r="2521" ht="11.85" customHeight="1" x14ac:dyDescent="0.2"/>
    <row r="2522" ht="11.85" customHeight="1" x14ac:dyDescent="0.2"/>
    <row r="2523" ht="11.85" customHeight="1" x14ac:dyDescent="0.2"/>
    <row r="2524" ht="11.85" customHeight="1" x14ac:dyDescent="0.2"/>
    <row r="2525" ht="11.85" customHeight="1" x14ac:dyDescent="0.2"/>
    <row r="2526" ht="11.85" customHeight="1" x14ac:dyDescent="0.2"/>
    <row r="2527" ht="11.85" customHeight="1" x14ac:dyDescent="0.2"/>
    <row r="2528" ht="11.85" customHeight="1" x14ac:dyDescent="0.2"/>
    <row r="2529" ht="11.85" customHeight="1" x14ac:dyDescent="0.2"/>
    <row r="2530" ht="11.85" customHeight="1" x14ac:dyDescent="0.2"/>
    <row r="2531" ht="11.85" customHeight="1" x14ac:dyDescent="0.2"/>
    <row r="2532" ht="11.85" customHeight="1" x14ac:dyDescent="0.2"/>
    <row r="2533" ht="11.85" customHeight="1" x14ac:dyDescent="0.2"/>
    <row r="2534" ht="11.85" customHeight="1" x14ac:dyDescent="0.2"/>
    <row r="2535" ht="11.85" customHeight="1" x14ac:dyDescent="0.2"/>
    <row r="2536" ht="11.85" customHeight="1" x14ac:dyDescent="0.2"/>
    <row r="2537" ht="11.85" customHeight="1" x14ac:dyDescent="0.2"/>
    <row r="2538" ht="11.85" customHeight="1" x14ac:dyDescent="0.2"/>
    <row r="2539" ht="11.85" customHeight="1" x14ac:dyDescent="0.2"/>
    <row r="2540" ht="11.85" customHeight="1" x14ac:dyDescent="0.2"/>
    <row r="2541" ht="11.85" customHeight="1" x14ac:dyDescent="0.2"/>
    <row r="2542" ht="11.85" customHeight="1" x14ac:dyDescent="0.2"/>
    <row r="2543" ht="11.85" customHeight="1" x14ac:dyDescent="0.2"/>
    <row r="2544" ht="11.85" customHeight="1" x14ac:dyDescent="0.2"/>
    <row r="2545" ht="11.85" customHeight="1" x14ac:dyDescent="0.2"/>
    <row r="2546" ht="11.85" customHeight="1" x14ac:dyDescent="0.2"/>
    <row r="2547" ht="11.85" customHeight="1" x14ac:dyDescent="0.2"/>
    <row r="2548" ht="11.85" customHeight="1" x14ac:dyDescent="0.2"/>
    <row r="2549" ht="11.85" customHeight="1" x14ac:dyDescent="0.2"/>
    <row r="2550" ht="11.85" customHeight="1" x14ac:dyDescent="0.2"/>
    <row r="2551" ht="11.85" customHeight="1" x14ac:dyDescent="0.2"/>
    <row r="2552" ht="11.85" customHeight="1" x14ac:dyDescent="0.2"/>
    <row r="2553" ht="11.85" customHeight="1" x14ac:dyDescent="0.2"/>
    <row r="2554" ht="11.85" customHeight="1" x14ac:dyDescent="0.2"/>
    <row r="2555" ht="11.85" customHeight="1" x14ac:dyDescent="0.2"/>
    <row r="2556" ht="11.85" customHeight="1" x14ac:dyDescent="0.2"/>
    <row r="2557" ht="11.85" customHeight="1" x14ac:dyDescent="0.2"/>
    <row r="2558" ht="11.85" customHeight="1" x14ac:dyDescent="0.2"/>
    <row r="2559" ht="11.85" customHeight="1" x14ac:dyDescent="0.2"/>
    <row r="2560" ht="11.85" customHeight="1" x14ac:dyDescent="0.2"/>
    <row r="2561" ht="11.85" customHeight="1" x14ac:dyDescent="0.2"/>
    <row r="2562" ht="11.85" customHeight="1" x14ac:dyDescent="0.2"/>
    <row r="2563" ht="11.85" customHeight="1" x14ac:dyDescent="0.2"/>
    <row r="2564" ht="11.85" customHeight="1" x14ac:dyDescent="0.2"/>
    <row r="2565" ht="11.85" customHeight="1" x14ac:dyDescent="0.2"/>
    <row r="2566" ht="11.85" customHeight="1" x14ac:dyDescent="0.2"/>
    <row r="2567" ht="11.85" customHeight="1" x14ac:dyDescent="0.2"/>
    <row r="2568" ht="11.85" customHeight="1" x14ac:dyDescent="0.2"/>
    <row r="2569" ht="11.85" customHeight="1" x14ac:dyDescent="0.2"/>
    <row r="2570" ht="11.85" customHeight="1" x14ac:dyDescent="0.2"/>
    <row r="2571" ht="11.85" customHeight="1" x14ac:dyDescent="0.2"/>
    <row r="2572" ht="11.85" customHeight="1" x14ac:dyDescent="0.2"/>
    <row r="2573" ht="11.85" customHeight="1" x14ac:dyDescent="0.2"/>
    <row r="2574" ht="11.85" customHeight="1" x14ac:dyDescent="0.2"/>
    <row r="2575" ht="11.85" customHeight="1" x14ac:dyDescent="0.2"/>
    <row r="2576" ht="11.85" customHeight="1" x14ac:dyDescent="0.2"/>
    <row r="2577" ht="11.85" customHeight="1" x14ac:dyDescent="0.2"/>
    <row r="2578" ht="11.85" customHeight="1" x14ac:dyDescent="0.2"/>
    <row r="2579" ht="11.85" customHeight="1" x14ac:dyDescent="0.2"/>
    <row r="2580" ht="11.85" customHeight="1" x14ac:dyDescent="0.2"/>
    <row r="2581" ht="11.85" customHeight="1" x14ac:dyDescent="0.2"/>
    <row r="2582" ht="11.85" customHeight="1" x14ac:dyDescent="0.2"/>
    <row r="2583" ht="11.85" customHeight="1" x14ac:dyDescent="0.2"/>
    <row r="2584" ht="11.85" customHeight="1" x14ac:dyDescent="0.2"/>
  </sheetData>
  <mergeCells count="1">
    <mergeCell ref="L28:X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F6BF-CCA3-4978-B69B-29F4A623C540}">
  <dimension ref="A1:G9"/>
  <sheetViews>
    <sheetView showGridLines="0" workbookViewId="0"/>
  </sheetViews>
  <sheetFormatPr defaultRowHeight="12.75" x14ac:dyDescent="0.2"/>
  <cols>
    <col min="1" max="1" width="60.7109375" customWidth="1"/>
    <col min="2" max="7" width="10.7109375" customWidth="1"/>
  </cols>
  <sheetData>
    <row r="1" spans="1:7" x14ac:dyDescent="0.2">
      <c r="A1" s="353" t="s">
        <v>337</v>
      </c>
      <c r="B1" s="430"/>
      <c r="C1" s="430"/>
      <c r="D1" s="430"/>
      <c r="E1" s="430"/>
      <c r="F1" s="430"/>
      <c r="G1" s="430"/>
    </row>
    <row r="2" spans="1:7" x14ac:dyDescent="0.2">
      <c r="A2" s="229"/>
      <c r="B2" s="125" t="s">
        <v>163</v>
      </c>
      <c r="C2" s="125" t="s">
        <v>164</v>
      </c>
      <c r="D2" s="125" t="s">
        <v>338</v>
      </c>
      <c r="E2" s="125" t="s">
        <v>166</v>
      </c>
      <c r="F2" s="125" t="s">
        <v>167</v>
      </c>
      <c r="G2" s="125" t="s">
        <v>168</v>
      </c>
    </row>
    <row r="3" spans="1:7" x14ac:dyDescent="0.2">
      <c r="A3" s="230" t="s">
        <v>339</v>
      </c>
      <c r="B3" s="231">
        <v>-5.5</v>
      </c>
      <c r="C3" s="231">
        <v>-2</v>
      </c>
      <c r="D3" s="231">
        <v>-6.3</v>
      </c>
      <c r="E3" s="231">
        <v>-3.9</v>
      </c>
      <c r="F3" s="231">
        <v>-3.2</v>
      </c>
      <c r="G3" s="231">
        <v>-2.2000000000000002</v>
      </c>
    </row>
    <row r="4" spans="1:7" x14ac:dyDescent="0.2">
      <c r="A4" s="230" t="s">
        <v>340</v>
      </c>
      <c r="B4" s="231">
        <v>-0.5</v>
      </c>
      <c r="C4" s="231">
        <v>-0.4</v>
      </c>
      <c r="D4" s="231">
        <v>-0.5</v>
      </c>
      <c r="E4" s="231">
        <v>-0.5</v>
      </c>
      <c r="F4" s="231">
        <v>0</v>
      </c>
      <c r="G4" s="231">
        <v>0.2</v>
      </c>
    </row>
    <row r="5" spans="1:7" x14ac:dyDescent="0.2">
      <c r="A5" s="230" t="s">
        <v>341</v>
      </c>
      <c r="B5" s="231">
        <v>-3.4</v>
      </c>
      <c r="C5" s="231">
        <v>-0.9</v>
      </c>
      <c r="D5" s="231">
        <v>-1.5</v>
      </c>
      <c r="E5" s="231">
        <v>0</v>
      </c>
      <c r="F5" s="231">
        <v>0</v>
      </c>
      <c r="G5" s="231">
        <v>0</v>
      </c>
    </row>
    <row r="6" spans="1:7" x14ac:dyDescent="0.2">
      <c r="A6" s="232" t="s">
        <v>254</v>
      </c>
      <c r="B6" s="233">
        <v>-1.6</v>
      </c>
      <c r="C6" s="233">
        <v>-0.8</v>
      </c>
      <c r="D6" s="233">
        <v>-4.3</v>
      </c>
      <c r="E6" s="233">
        <v>-3.4</v>
      </c>
      <c r="F6" s="233">
        <v>-3.2</v>
      </c>
      <c r="G6" s="233">
        <v>-2.4</v>
      </c>
    </row>
    <row r="7" spans="1:7" x14ac:dyDescent="0.2">
      <c r="A7" s="431" t="s">
        <v>342</v>
      </c>
      <c r="B7" s="432">
        <v>0.9</v>
      </c>
      <c r="C7" s="432">
        <v>0.7</v>
      </c>
      <c r="D7" s="432">
        <v>-3.5</v>
      </c>
      <c r="E7" s="432">
        <v>0.9</v>
      </c>
      <c r="F7" s="432">
        <v>0.3</v>
      </c>
      <c r="G7" s="432">
        <v>0.8</v>
      </c>
    </row>
    <row r="8" spans="1:7" x14ac:dyDescent="0.2">
      <c r="A8" s="433" t="s">
        <v>343</v>
      </c>
      <c r="B8" s="434"/>
      <c r="C8" s="434"/>
      <c r="D8" s="434"/>
      <c r="E8" s="435">
        <v>-4.3</v>
      </c>
      <c r="F8" s="435">
        <v>-5.0999999999999996</v>
      </c>
      <c r="G8" s="435">
        <v>-5.0999999999999996</v>
      </c>
    </row>
    <row r="9" spans="1:7" x14ac:dyDescent="0.2">
      <c r="A9" s="222" t="s">
        <v>344</v>
      </c>
      <c r="B9" s="222"/>
      <c r="C9" s="222"/>
      <c r="D9" s="222"/>
      <c r="E9" s="222"/>
      <c r="F9" s="222"/>
      <c r="G9" s="410" t="s">
        <v>176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54B0-057C-4D12-86DB-D082EE39A3B8}">
  <dimension ref="A1:D8"/>
  <sheetViews>
    <sheetView showGridLines="0" workbookViewId="0"/>
  </sheetViews>
  <sheetFormatPr defaultRowHeight="12.75" x14ac:dyDescent="0.2"/>
  <cols>
    <col min="1" max="1" width="40.7109375" customWidth="1"/>
    <col min="2" max="4" width="15.7109375" customWidth="1"/>
  </cols>
  <sheetData>
    <row r="1" spans="1:4" ht="13.5" thickBot="1" x14ac:dyDescent="0.25">
      <c r="A1" s="441" t="s">
        <v>347</v>
      </c>
      <c r="B1" s="441"/>
      <c r="C1" s="441"/>
      <c r="D1" s="441"/>
    </row>
    <row r="2" spans="1:4" ht="13.5" thickBot="1" x14ac:dyDescent="0.25">
      <c r="A2" s="436"/>
      <c r="B2" s="447">
        <v>2024</v>
      </c>
      <c r="C2" s="447">
        <v>2025</v>
      </c>
      <c r="D2" s="448">
        <v>2026</v>
      </c>
    </row>
    <row r="3" spans="1:4" ht="13.5" thickBot="1" x14ac:dyDescent="0.25">
      <c r="A3" s="437" t="s">
        <v>345</v>
      </c>
      <c r="B3" s="442">
        <v>85.510828067832335</v>
      </c>
      <c r="C3" s="442">
        <v>350.96124316655914</v>
      </c>
      <c r="D3" s="443">
        <v>514.0488387245714</v>
      </c>
    </row>
    <row r="4" spans="1:4" x14ac:dyDescent="0.2">
      <c r="A4" s="438" t="s">
        <v>26</v>
      </c>
      <c r="B4" s="439">
        <v>-553.52661189039281</v>
      </c>
      <c r="C4" s="439">
        <v>-494.66927660912916</v>
      </c>
      <c r="D4" s="444">
        <v>-339.78791686479963</v>
      </c>
    </row>
    <row r="5" spans="1:4" x14ac:dyDescent="0.2">
      <c r="A5" s="438" t="s">
        <v>346</v>
      </c>
      <c r="B5" s="439">
        <v>1497.2951688682115</v>
      </c>
      <c r="C5" s="439">
        <v>952.55907080346515</v>
      </c>
      <c r="D5" s="444">
        <v>802.31479358836077</v>
      </c>
    </row>
    <row r="6" spans="1:4" x14ac:dyDescent="0.2">
      <c r="A6" s="438" t="s">
        <v>44</v>
      </c>
      <c r="B6" s="439">
        <v>-606.22337734542089</v>
      </c>
      <c r="C6" s="439">
        <v>206.3338265830098</v>
      </c>
      <c r="D6" s="444">
        <v>807.28542471097171</v>
      </c>
    </row>
    <row r="7" spans="1:4" ht="13.5" thickBot="1" x14ac:dyDescent="0.25">
      <c r="A7" s="440" t="s">
        <v>53</v>
      </c>
      <c r="B7" s="445">
        <v>-252.03435156456544</v>
      </c>
      <c r="C7" s="445">
        <v>-313.26237761078573</v>
      </c>
      <c r="D7" s="446">
        <v>-755.76346270996237</v>
      </c>
    </row>
    <row r="8" spans="1:4" x14ac:dyDescent="0.2">
      <c r="A8" s="483" t="s">
        <v>61</v>
      </c>
      <c r="B8" s="483"/>
      <c r="C8" s="483"/>
      <c r="D8" s="483"/>
    </row>
  </sheetData>
  <mergeCells count="1"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9EEE-BCE4-4FCD-B844-F00B41AD731D}">
  <sheetPr>
    <pageSetUpPr fitToPage="1"/>
  </sheetPr>
  <dimension ref="A1:S30"/>
  <sheetViews>
    <sheetView showGridLines="0" workbookViewId="0"/>
  </sheetViews>
  <sheetFormatPr defaultColWidth="9.140625" defaultRowHeight="12.75" x14ac:dyDescent="0.2"/>
  <cols>
    <col min="1" max="1" width="33.28515625" style="1" customWidth="1"/>
    <col min="2" max="5" width="10.140625" style="1" bestFit="1" customWidth="1"/>
    <col min="6" max="7" width="10.140625" style="1" customWidth="1"/>
    <col min="8" max="9" width="9.140625" style="1"/>
    <col min="10" max="10" width="9.140625" style="1" customWidth="1"/>
    <col min="11" max="11" width="9.28515625" style="1" customWidth="1"/>
    <col min="12" max="18" width="9.140625" style="1"/>
    <col min="19" max="19" width="10.140625" style="1" bestFit="1" customWidth="1"/>
    <col min="20" max="16384" width="9.140625" style="1"/>
  </cols>
  <sheetData>
    <row r="1" spans="1:19" x14ac:dyDescent="0.2">
      <c r="A1" s="7" t="s">
        <v>250</v>
      </c>
      <c r="K1" s="8"/>
      <c r="L1" s="7"/>
      <c r="M1" s="7"/>
      <c r="N1" s="7"/>
      <c r="O1" s="7"/>
    </row>
    <row r="2" spans="1:19" x14ac:dyDescent="0.2">
      <c r="A2" s="9"/>
      <c r="B2" s="10">
        <v>2022</v>
      </c>
      <c r="C2" s="10">
        <v>2023</v>
      </c>
      <c r="D2" s="10">
        <v>2024</v>
      </c>
      <c r="E2" s="10">
        <v>2025</v>
      </c>
      <c r="F2" s="10">
        <v>2026</v>
      </c>
      <c r="G2" s="11"/>
      <c r="K2" s="12"/>
      <c r="L2" s="11"/>
      <c r="M2" s="11"/>
      <c r="N2" s="11"/>
      <c r="O2" s="11"/>
    </row>
    <row r="3" spans="1:19" x14ac:dyDescent="0.2">
      <c r="A3" s="13" t="s">
        <v>251</v>
      </c>
      <c r="B3" s="14">
        <v>-2.0371740024568661</v>
      </c>
      <c r="C3" s="14">
        <v>-6.2106404342168871</v>
      </c>
      <c r="D3" s="14">
        <v>-4.6448192550018028</v>
      </c>
      <c r="E3" s="14">
        <v>-4.9272312056644196</v>
      </c>
      <c r="F3" s="14">
        <v>-4.61293613250748</v>
      </c>
      <c r="G3" s="14"/>
      <c r="K3" s="13"/>
      <c r="L3" s="14"/>
      <c r="M3" s="14"/>
      <c r="N3" s="14"/>
      <c r="O3" s="14"/>
      <c r="S3" s="15"/>
    </row>
    <row r="4" spans="1:19" x14ac:dyDescent="0.2">
      <c r="A4" s="16" t="s">
        <v>252</v>
      </c>
      <c r="B4" s="17">
        <v>9.3782731311350814E-2</v>
      </c>
      <c r="C4" s="17">
        <v>-9.2476757968151274E-2</v>
      </c>
      <c r="D4" s="17">
        <v>-7.0740591019317178E-2</v>
      </c>
      <c r="E4" s="17">
        <v>0.12526661928671501</v>
      </c>
      <c r="F4" s="17">
        <v>0.19779743840018177</v>
      </c>
      <c r="G4" s="17"/>
      <c r="K4" s="16"/>
      <c r="L4" s="17"/>
      <c r="M4" s="17"/>
      <c r="N4" s="17"/>
      <c r="O4" s="17"/>
    </row>
    <row r="5" spans="1:19" x14ac:dyDescent="0.2">
      <c r="A5" s="16" t="s">
        <v>253</v>
      </c>
      <c r="B5" s="17">
        <v>-1.0855190426259598</v>
      </c>
      <c r="C5" s="17">
        <v>-1.8467821264764377</v>
      </c>
      <c r="D5" s="17">
        <v>1.9457702619810377E-2</v>
      </c>
      <c r="E5" s="17">
        <v>1.8356714686859697E-2</v>
      </c>
      <c r="F5" s="17">
        <v>0</v>
      </c>
      <c r="G5" s="17"/>
      <c r="K5" s="16"/>
      <c r="L5" s="17"/>
      <c r="M5" s="17"/>
      <c r="N5" s="17"/>
      <c r="O5" s="17"/>
    </row>
    <row r="6" spans="1:19" ht="15" customHeight="1" x14ac:dyDescent="0.2">
      <c r="A6" s="18" t="s">
        <v>254</v>
      </c>
      <c r="B6" s="19">
        <v>-1.0454376911422569</v>
      </c>
      <c r="C6" s="19">
        <v>-4.2713815497722987</v>
      </c>
      <c r="D6" s="19">
        <v>-4.5935363666022964</v>
      </c>
      <c r="E6" s="19">
        <v>-5.0708545396379945</v>
      </c>
      <c r="F6" s="19">
        <v>-4.8107335709076615</v>
      </c>
      <c r="G6" s="19"/>
      <c r="H6" s="20"/>
      <c r="I6" s="21"/>
      <c r="J6" s="21"/>
      <c r="K6" s="18"/>
      <c r="L6" s="19"/>
      <c r="M6" s="19"/>
      <c r="N6" s="19"/>
      <c r="O6" s="19"/>
    </row>
    <row r="7" spans="1:19" ht="13.7" customHeight="1" x14ac:dyDescent="0.2">
      <c r="A7" s="319" t="s">
        <v>255</v>
      </c>
      <c r="B7" s="31">
        <v>0.26548776898507409</v>
      </c>
      <c r="C7" s="31">
        <v>-3.2259438586300417</v>
      </c>
      <c r="D7" s="31">
        <v>-0.32215481682999769</v>
      </c>
      <c r="E7" s="31">
        <v>-0.47731817303569812</v>
      </c>
      <c r="F7" s="31">
        <v>0.26012096873033297</v>
      </c>
      <c r="G7" s="23"/>
      <c r="K7" s="22"/>
      <c r="L7" s="23"/>
      <c r="M7" s="23"/>
      <c r="N7" s="23"/>
      <c r="O7" s="23"/>
    </row>
    <row r="8" spans="1:19" x14ac:dyDescent="0.2">
      <c r="A8" s="484"/>
      <c r="B8" s="484"/>
      <c r="C8" s="484"/>
      <c r="D8" s="484"/>
      <c r="F8" s="32" t="s">
        <v>8</v>
      </c>
      <c r="G8" s="32"/>
    </row>
    <row r="9" spans="1:19" x14ac:dyDescent="0.2">
      <c r="A9" s="484"/>
      <c r="B9" s="484"/>
      <c r="C9" s="484"/>
    </row>
    <row r="10" spans="1:19" x14ac:dyDescent="0.2">
      <c r="A10" s="33"/>
      <c r="B10" s="7"/>
      <c r="C10" s="34"/>
      <c r="D10" s="34"/>
      <c r="E10" s="34"/>
      <c r="F10" s="34"/>
      <c r="G10" s="34"/>
      <c r="K10" s="35"/>
      <c r="L10" s="36"/>
      <c r="M10" s="36"/>
      <c r="N10" s="37"/>
      <c r="O10" s="38"/>
      <c r="P10" s="38"/>
    </row>
    <row r="11" spans="1:19" x14ac:dyDescent="0.2">
      <c r="A11" s="42"/>
      <c r="B11" s="25"/>
      <c r="C11" s="25"/>
      <c r="D11" s="25"/>
      <c r="K11" s="43"/>
      <c r="L11" s="39"/>
      <c r="M11" s="39"/>
      <c r="N11" s="39"/>
      <c r="O11" s="39"/>
      <c r="P11" s="39"/>
    </row>
    <row r="12" spans="1:19" ht="24" customHeight="1" x14ac:dyDescent="0.2">
      <c r="A12" s="41"/>
      <c r="B12" s="23"/>
      <c r="C12" s="23"/>
      <c r="D12" s="23"/>
      <c r="E12" s="11"/>
      <c r="F12" s="11"/>
      <c r="G12" s="11"/>
      <c r="K12" s="485"/>
      <c r="L12" s="485"/>
      <c r="M12" s="485"/>
      <c r="N12" s="486"/>
      <c r="O12" s="486"/>
      <c r="P12" s="486"/>
    </row>
    <row r="13" spans="1:19" x14ac:dyDescent="0.2">
      <c r="A13" s="18"/>
      <c r="B13" s="37"/>
      <c r="C13" s="38"/>
      <c r="D13" s="25"/>
      <c r="E13" s="14"/>
      <c r="F13" s="14"/>
      <c r="G13" s="14"/>
      <c r="K13" s="485"/>
      <c r="L13" s="485"/>
      <c r="M13" s="485"/>
      <c r="N13" s="486"/>
      <c r="O13" s="486"/>
      <c r="P13" s="486"/>
      <c r="Q13" s="17"/>
    </row>
    <row r="14" spans="1:19" x14ac:dyDescent="0.2">
      <c r="A14" s="320"/>
      <c r="B14" s="17"/>
    </row>
    <row r="15" spans="1:19" x14ac:dyDescent="0.2">
      <c r="A15" s="321"/>
      <c r="B15" s="25"/>
    </row>
    <row r="16" spans="1:19" x14ac:dyDescent="0.2">
      <c r="A16" s="321"/>
      <c r="B16" s="27"/>
      <c r="C16" s="27"/>
      <c r="D16" s="27"/>
      <c r="E16" s="14"/>
      <c r="F16" s="14"/>
      <c r="G16" s="14"/>
    </row>
    <row r="17" spans="1:7" x14ac:dyDescent="0.2">
      <c r="A17" s="322"/>
      <c r="B17" s="25"/>
      <c r="C17" s="25"/>
      <c r="D17" s="25"/>
      <c r="E17" s="23"/>
      <c r="F17" s="23"/>
      <c r="G17" s="23"/>
    </row>
    <row r="18" spans="1:7" x14ac:dyDescent="0.2">
      <c r="A18" s="323"/>
      <c r="B18" s="28"/>
      <c r="C18" s="28"/>
      <c r="D18" s="28"/>
      <c r="E18" s="17"/>
      <c r="F18" s="17"/>
      <c r="G18" s="17"/>
    </row>
    <row r="19" spans="1:7" x14ac:dyDescent="0.2">
      <c r="A19" s="222"/>
      <c r="B19" s="17"/>
      <c r="C19" s="17"/>
      <c r="D19" s="17"/>
      <c r="E19" s="23"/>
      <c r="F19" s="23"/>
      <c r="G19" s="23"/>
    </row>
    <row r="20" spans="1:7" x14ac:dyDescent="0.2">
      <c r="A20" s="29"/>
      <c r="B20" s="17"/>
      <c r="C20" s="17"/>
      <c r="D20" s="17"/>
      <c r="E20" s="17"/>
      <c r="F20" s="17"/>
      <c r="G20" s="17"/>
    </row>
    <row r="21" spans="1:7" x14ac:dyDescent="0.2">
      <c r="A21" s="29"/>
      <c r="B21" s="17"/>
      <c r="C21" s="17"/>
      <c r="D21" s="17"/>
    </row>
    <row r="22" spans="1:7" x14ac:dyDescent="0.2">
      <c r="A22" s="30"/>
      <c r="B22" s="17"/>
      <c r="C22" s="17"/>
      <c r="D22" s="17"/>
    </row>
    <row r="23" spans="1:7" x14ac:dyDescent="0.2">
      <c r="A23" s="44"/>
      <c r="B23" s="27"/>
      <c r="C23" s="27"/>
      <c r="D23" s="27"/>
    </row>
    <row r="24" spans="1:7" x14ac:dyDescent="0.2">
      <c r="A24" s="41"/>
      <c r="B24" s="23"/>
      <c r="C24" s="23"/>
      <c r="D24" s="23"/>
    </row>
    <row r="25" spans="1:7" x14ac:dyDescent="0.2">
      <c r="A25" s="43"/>
      <c r="B25" s="39"/>
      <c r="C25" s="39"/>
      <c r="D25" s="39"/>
    </row>
    <row r="26" spans="1:7" x14ac:dyDescent="0.2">
      <c r="A26" s="45"/>
      <c r="C26" s="32"/>
      <c r="D26" s="32"/>
    </row>
    <row r="27" spans="1:7" x14ac:dyDescent="0.2">
      <c r="A27" s="33"/>
    </row>
    <row r="30" spans="1:7" ht="12.75" customHeight="1" x14ac:dyDescent="0.2"/>
  </sheetData>
  <mergeCells count="5">
    <mergeCell ref="A8:D8"/>
    <mergeCell ref="A9:C9"/>
    <mergeCell ref="K12:M12"/>
    <mergeCell ref="N12:P13"/>
    <mergeCell ref="K13:M13"/>
  </mergeCells>
  <pageMargins left="0.7" right="0.7" top="0.75" bottom="0.75" header="0.3" footer="0.3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A63A-A515-4A4C-9FE7-2706C72BBA50}">
  <dimension ref="A1:G17"/>
  <sheetViews>
    <sheetView showGridLines="0" workbookViewId="0">
      <selection sqref="A1:G1"/>
    </sheetView>
  </sheetViews>
  <sheetFormatPr defaultColWidth="8.85546875" defaultRowHeight="15" x14ac:dyDescent="0.25"/>
  <cols>
    <col min="1" max="1" width="42.140625" style="90" customWidth="1"/>
    <col min="2" max="16384" width="8.85546875" style="90"/>
  </cols>
  <sheetData>
    <row r="1" spans="1:7" x14ac:dyDescent="0.25">
      <c r="A1" s="487" t="s">
        <v>19</v>
      </c>
      <c r="B1" s="487"/>
      <c r="C1" s="487"/>
      <c r="D1" s="487"/>
      <c r="E1" s="487"/>
      <c r="F1" s="487"/>
      <c r="G1" s="487"/>
    </row>
    <row r="2" spans="1:7" x14ac:dyDescent="0.25">
      <c r="A2" s="92"/>
      <c r="B2" s="93">
        <v>2021</v>
      </c>
      <c r="C2" s="93">
        <v>2022</v>
      </c>
      <c r="D2" s="93">
        <v>2023</v>
      </c>
      <c r="E2" s="93">
        <f t="shared" ref="E2:G2" si="0">D2+1</f>
        <v>2024</v>
      </c>
      <c r="F2" s="93">
        <f t="shared" si="0"/>
        <v>2025</v>
      </c>
      <c r="G2" s="93">
        <f t="shared" si="0"/>
        <v>2026</v>
      </c>
    </row>
    <row r="3" spans="1:7" x14ac:dyDescent="0.25">
      <c r="A3" s="94" t="s">
        <v>287</v>
      </c>
      <c r="B3" s="95">
        <v>61237.362999999998</v>
      </c>
      <c r="C3" s="95">
        <v>63378.781999999999</v>
      </c>
      <c r="D3" s="95">
        <v>70295.378041516102</v>
      </c>
      <c r="E3" s="95">
        <v>76240.530531560624</v>
      </c>
      <c r="F3" s="95">
        <v>81890.986643555312</v>
      </c>
      <c r="G3" s="95">
        <v>89014.0805175196</v>
      </c>
    </row>
    <row r="4" spans="1:7" x14ac:dyDescent="0.25">
      <c r="A4" s="96" t="s">
        <v>20</v>
      </c>
      <c r="B4" s="97">
        <f t="shared" ref="B4:G4" si="1">B3/B11*100</f>
        <v>61.039898926971247</v>
      </c>
      <c r="C4" s="97">
        <f t="shared" si="1"/>
        <v>57.799985225974204</v>
      </c>
      <c r="D4" s="97">
        <f t="shared" si="1"/>
        <v>58.211462317374895</v>
      </c>
      <c r="E4" s="97">
        <f t="shared" si="1"/>
        <v>59.06302525611482</v>
      </c>
      <c r="F4" s="97">
        <f t="shared" si="1"/>
        <v>60.065939180303232</v>
      </c>
      <c r="G4" s="97">
        <f t="shared" si="1"/>
        <v>62.598664026395582</v>
      </c>
    </row>
    <row r="5" spans="1:7" x14ac:dyDescent="0.25">
      <c r="A5" s="94" t="s">
        <v>288</v>
      </c>
      <c r="B5" s="95">
        <v>49767.562999999995</v>
      </c>
      <c r="C5" s="95">
        <v>52282.781999999999</v>
      </c>
      <c r="D5" s="95">
        <v>61092.542251544059</v>
      </c>
      <c r="E5" s="95">
        <v>67457.388650264184</v>
      </c>
      <c r="F5" s="95">
        <v>74287.340410307545</v>
      </c>
      <c r="G5" s="95">
        <v>80567.818819267122</v>
      </c>
    </row>
    <row r="6" spans="1:7" x14ac:dyDescent="0.25">
      <c r="A6" s="96" t="s">
        <v>20</v>
      </c>
      <c r="B6" s="97">
        <f>B5/B11*100</f>
        <v>49.607084082991513</v>
      </c>
      <c r="C6" s="97">
        <f t="shared" ref="C6:G6" si="2">C5/C11*100</f>
        <v>47.680689527495652</v>
      </c>
      <c r="D6" s="97">
        <f t="shared" si="2"/>
        <v>50.590612359294319</v>
      </c>
      <c r="E6" s="97">
        <f t="shared" si="2"/>
        <v>52.25878442586108</v>
      </c>
      <c r="F6" s="97">
        <f t="shared" si="2"/>
        <v>54.488766759817494</v>
      </c>
      <c r="G6" s="97">
        <f t="shared" si="2"/>
        <v>56.658876801116563</v>
      </c>
    </row>
    <row r="7" spans="1:7" x14ac:dyDescent="0.25">
      <c r="A7" s="99" t="s">
        <v>21</v>
      </c>
      <c r="B7" s="100">
        <v>56</v>
      </c>
      <c r="C7" s="100">
        <v>55</v>
      </c>
      <c r="D7" s="100">
        <v>54</v>
      </c>
      <c r="E7" s="100">
        <v>53</v>
      </c>
      <c r="F7" s="100">
        <v>52</v>
      </c>
      <c r="G7" s="100">
        <v>51</v>
      </c>
    </row>
    <row r="8" spans="1:7" x14ac:dyDescent="0.25">
      <c r="A8" s="101" t="s">
        <v>22</v>
      </c>
      <c r="B8" s="102">
        <f>B12/B11*100</f>
        <v>11.432814843979724</v>
      </c>
      <c r="C8" s="102">
        <f t="shared" ref="C8:G8" si="3">C12/C11*100</f>
        <v>10.119295698478549</v>
      </c>
      <c r="D8" s="102">
        <f t="shared" si="3"/>
        <v>7.6208499580805844</v>
      </c>
      <c r="E8" s="102">
        <f t="shared" si="3"/>
        <v>6.8042408302537352</v>
      </c>
      <c r="F8" s="102">
        <f t="shared" si="3"/>
        <v>5.5771724204857289</v>
      </c>
      <c r="G8" s="102">
        <f t="shared" si="3"/>
        <v>5.9397872252790096</v>
      </c>
    </row>
    <row r="9" spans="1:7" x14ac:dyDescent="0.25">
      <c r="A9" s="103"/>
      <c r="B9" s="488" t="s">
        <v>23</v>
      </c>
      <c r="C9" s="488"/>
      <c r="D9" s="488"/>
      <c r="E9" s="488"/>
      <c r="F9" s="488"/>
      <c r="G9" s="488"/>
    </row>
    <row r="10" spans="1:7" x14ac:dyDescent="0.25">
      <c r="A10" s="103"/>
      <c r="B10" s="104"/>
      <c r="C10" s="104"/>
      <c r="D10" s="104"/>
      <c r="E10" s="104"/>
      <c r="F10" s="104"/>
      <c r="G10" s="104"/>
    </row>
    <row r="11" spans="1:7" x14ac:dyDescent="0.25">
      <c r="A11" s="94" t="s">
        <v>24</v>
      </c>
      <c r="B11" s="95">
        <v>100323.5</v>
      </c>
      <c r="C11" s="95">
        <v>109651.9</v>
      </c>
      <c r="D11" s="95">
        <v>120758.65343883383</v>
      </c>
      <c r="E11" s="95">
        <v>129083.34817080405</v>
      </c>
      <c r="F11" s="95">
        <v>136335.14727496167</v>
      </c>
      <c r="G11" s="95">
        <v>142198.05151110829</v>
      </c>
    </row>
    <row r="12" spans="1:7" x14ac:dyDescent="0.25">
      <c r="A12" s="94" t="s">
        <v>25</v>
      </c>
      <c r="B12" s="375">
        <v>11469.8</v>
      </c>
      <c r="C12" s="98">
        <v>11096</v>
      </c>
      <c r="D12" s="98">
        <v>9202.8357899720468</v>
      </c>
      <c r="E12" s="98">
        <v>8783.1418812964366</v>
      </c>
      <c r="F12" s="98">
        <v>7603.6462332477622</v>
      </c>
      <c r="G12" s="98">
        <v>8446.261698252476</v>
      </c>
    </row>
    <row r="14" spans="1:7" x14ac:dyDescent="0.25">
      <c r="C14" s="105"/>
      <c r="D14" s="105"/>
      <c r="E14" s="105"/>
      <c r="F14" s="105"/>
      <c r="G14" s="105"/>
    </row>
    <row r="17" spans="7:7" x14ac:dyDescent="0.25">
      <c r="G17" s="106"/>
    </row>
  </sheetData>
  <mergeCells count="2">
    <mergeCell ref="A1:G1"/>
    <mergeCell ref="B9:G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51E6-E0A2-4B26-9F6F-4DB3EF56D764}">
  <dimension ref="A1:G16"/>
  <sheetViews>
    <sheetView showGridLines="0" workbookViewId="0">
      <selection sqref="A1:F1"/>
    </sheetView>
  </sheetViews>
  <sheetFormatPr defaultRowHeight="12.75" x14ac:dyDescent="0.2"/>
  <cols>
    <col min="1" max="1" width="60" customWidth="1"/>
    <col min="2" max="2" width="8.5703125" customWidth="1"/>
    <col min="3" max="3" width="7.85546875" customWidth="1"/>
    <col min="4" max="4" width="8.140625" customWidth="1"/>
    <col min="5" max="5" width="8.28515625" customWidth="1"/>
  </cols>
  <sheetData>
    <row r="1" spans="1:7" x14ac:dyDescent="0.2">
      <c r="A1" s="481" t="s">
        <v>152</v>
      </c>
      <c r="B1" s="481"/>
      <c r="C1" s="481"/>
      <c r="D1" s="481"/>
      <c r="E1" s="481"/>
      <c r="F1" s="481"/>
      <c r="G1" s="470"/>
    </row>
    <row r="2" spans="1:7" ht="12.75" customHeight="1" x14ac:dyDescent="0.2">
      <c r="A2" s="217"/>
      <c r="B2" s="218">
        <v>2022</v>
      </c>
      <c r="C2" s="218">
        <v>2023</v>
      </c>
      <c r="D2" s="218">
        <v>2024</v>
      </c>
      <c r="E2" s="237">
        <v>2025</v>
      </c>
      <c r="F2" s="218">
        <v>2026</v>
      </c>
    </row>
    <row r="3" spans="1:7" x14ac:dyDescent="0.2">
      <c r="A3" s="219" t="s">
        <v>153</v>
      </c>
      <c r="B3" s="75">
        <v>0.26548776898507409</v>
      </c>
      <c r="C3" s="75">
        <v>-3.2259438586300417</v>
      </c>
      <c r="D3" s="75">
        <v>-0.32215481682999769</v>
      </c>
      <c r="E3" s="75">
        <v>-0.47731817303569812</v>
      </c>
      <c r="F3" s="75">
        <v>0.26012096873033297</v>
      </c>
    </row>
    <row r="4" spans="1:7" x14ac:dyDescent="0.2">
      <c r="A4" s="219" t="s">
        <v>154</v>
      </c>
      <c r="B4" s="72">
        <v>-0.87228495600274736</v>
      </c>
      <c r="C4" s="72">
        <v>-1.8467821264764377</v>
      </c>
      <c r="D4" s="72">
        <v>1.9457702619810377E-2</v>
      </c>
      <c r="E4" s="75">
        <v>1.8356714686859697E-2</v>
      </c>
      <c r="F4" s="75">
        <v>0</v>
      </c>
    </row>
    <row r="5" spans="1:7" x14ac:dyDescent="0.2">
      <c r="A5" s="219" t="s">
        <v>155</v>
      </c>
      <c r="B5" s="75">
        <v>-1.2581464533605785E-2</v>
      </c>
      <c r="C5" s="75">
        <v>4.9875530537103557E-2</v>
      </c>
      <c r="D5" s="75">
        <v>-0.18515489871773338</v>
      </c>
      <c r="E5" s="75">
        <v>-0.18733351667952811</v>
      </c>
      <c r="F5" s="75">
        <v>-0.11295725063175696</v>
      </c>
    </row>
    <row r="6" spans="1:7" x14ac:dyDescent="0.2">
      <c r="A6" s="220" t="s">
        <v>156</v>
      </c>
      <c r="B6" s="74">
        <v>2.6001611242437725</v>
      </c>
      <c r="C6" s="74">
        <v>-4.2503165596408357</v>
      </c>
      <c r="D6" s="74">
        <v>1.7292399109839838</v>
      </c>
      <c r="E6" s="74">
        <v>-0.29108564428912065</v>
      </c>
      <c r="F6" s="74">
        <v>0.35472150467523028</v>
      </c>
    </row>
    <row r="7" spans="1:7" x14ac:dyDescent="0.2">
      <c r="A7" s="219" t="s">
        <v>11</v>
      </c>
      <c r="B7" s="75">
        <v>-0.18709493189057846</v>
      </c>
      <c r="C7" s="75">
        <v>2.4785151864412178</v>
      </c>
      <c r="D7" s="75">
        <v>-1.3811044444851632</v>
      </c>
      <c r="E7" s="75">
        <v>-0.76193714435072613</v>
      </c>
      <c r="F7" s="75">
        <v>-0.53732662208632243</v>
      </c>
    </row>
    <row r="8" spans="1:7" x14ac:dyDescent="0.2">
      <c r="A8" s="221" t="s">
        <v>157</v>
      </c>
      <c r="B8" s="79">
        <v>2.7872560561343511</v>
      </c>
      <c r="C8" s="79">
        <v>-6.7288317460820535</v>
      </c>
      <c r="D8" s="79">
        <v>3.110344355469147</v>
      </c>
      <c r="E8" s="79">
        <v>0.47085150006160548</v>
      </c>
      <c r="F8" s="79">
        <v>0.89204812676155276</v>
      </c>
    </row>
    <row r="9" spans="1:7" x14ac:dyDescent="0.2">
      <c r="A9" s="226" t="s">
        <v>158</v>
      </c>
      <c r="B9" s="216">
        <v>0.31924712129857813</v>
      </c>
      <c r="C9" s="216">
        <v>-0.12373156174824407</v>
      </c>
      <c r="D9" s="216">
        <v>-0.21585327557447595</v>
      </c>
      <c r="E9" s="216">
        <v>0.43543212959681604</v>
      </c>
      <c r="F9" s="216">
        <v>0.6274212976835406</v>
      </c>
    </row>
    <row r="10" spans="1:7" x14ac:dyDescent="0.2">
      <c r="A10" s="227" t="s">
        <v>159</v>
      </c>
      <c r="B10" s="228"/>
      <c r="C10" s="228"/>
      <c r="D10" s="228"/>
      <c r="E10" s="236"/>
      <c r="F10" s="228"/>
    </row>
    <row r="11" spans="1:7" ht="28.5" customHeight="1" x14ac:dyDescent="0.2">
      <c r="A11" s="490" t="s">
        <v>160</v>
      </c>
      <c r="B11" s="490"/>
      <c r="C11" s="490"/>
      <c r="D11" s="490"/>
      <c r="E11" s="490"/>
      <c r="F11" s="489" t="s">
        <v>3</v>
      </c>
      <c r="G11" s="489"/>
    </row>
    <row r="12" spans="1:7" x14ac:dyDescent="0.2">
      <c r="A12" s="256" t="s">
        <v>161</v>
      </c>
      <c r="B12" s="256"/>
      <c r="C12" s="256"/>
      <c r="D12" s="256"/>
      <c r="E12" s="256"/>
      <c r="F12" s="489"/>
      <c r="G12" s="489"/>
    </row>
    <row r="13" spans="1:7" x14ac:dyDescent="0.2">
      <c r="A13" s="256" t="s">
        <v>190</v>
      </c>
      <c r="B13" s="256"/>
      <c r="C13" s="256"/>
      <c r="D13" s="256"/>
      <c r="E13" s="256"/>
      <c r="F13" s="489"/>
      <c r="G13" s="489"/>
    </row>
    <row r="15" spans="1:7" ht="15" x14ac:dyDescent="0.2">
      <c r="A15" s="223"/>
    </row>
    <row r="16" spans="1:7" x14ac:dyDescent="0.2">
      <c r="A16" s="224"/>
      <c r="B16" s="225"/>
    </row>
  </sheetData>
  <mergeCells count="3">
    <mergeCell ref="F11:G13"/>
    <mergeCell ref="A11:E11"/>
    <mergeCell ref="A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A799-6E4A-449A-A2A3-44E7239464BD}">
  <dimension ref="A1:L14"/>
  <sheetViews>
    <sheetView showGridLines="0" workbookViewId="0">
      <selection sqref="A1:E1"/>
    </sheetView>
  </sheetViews>
  <sheetFormatPr defaultColWidth="9" defaultRowHeight="12.75" x14ac:dyDescent="0.2"/>
  <cols>
    <col min="1" max="1" width="48.140625" style="82" bestFit="1" customWidth="1"/>
    <col min="2" max="4" width="9" style="82" customWidth="1"/>
    <col min="5" max="5" width="15.85546875" style="82" bestFit="1" customWidth="1"/>
    <col min="6" max="12" width="9" style="82" customWidth="1"/>
    <col min="13" max="16384" width="9" style="82"/>
  </cols>
  <sheetData>
    <row r="1" spans="1:12" x14ac:dyDescent="0.2">
      <c r="A1" s="491" t="s">
        <v>191</v>
      </c>
      <c r="B1" s="491"/>
      <c r="C1" s="491"/>
      <c r="D1" s="491"/>
      <c r="E1" s="491"/>
      <c r="F1" s="354"/>
      <c r="G1" s="354"/>
      <c r="H1" s="354"/>
      <c r="I1" s="354"/>
    </row>
    <row r="2" spans="1:12" x14ac:dyDescent="0.2">
      <c r="A2" s="240"/>
      <c r="B2" s="241">
        <v>2023</v>
      </c>
      <c r="C2" s="241">
        <v>2024</v>
      </c>
      <c r="D2" s="241">
        <v>2025</v>
      </c>
      <c r="E2" s="242" t="s">
        <v>177</v>
      </c>
      <c r="F2"/>
      <c r="G2"/>
      <c r="H2"/>
      <c r="I2"/>
      <c r="J2"/>
      <c r="K2"/>
      <c r="L2"/>
    </row>
    <row r="3" spans="1:12" x14ac:dyDescent="0.2">
      <c r="A3" s="243" t="s">
        <v>178</v>
      </c>
      <c r="B3" s="244">
        <v>41321.154940036795</v>
      </c>
      <c r="C3" s="244">
        <v>44309.099761791484</v>
      </c>
      <c r="D3" s="244">
        <v>45621.482930666738</v>
      </c>
      <c r="E3" s="239"/>
      <c r="F3"/>
      <c r="G3"/>
      <c r="H3"/>
      <c r="I3"/>
      <c r="J3"/>
      <c r="K3"/>
      <c r="L3"/>
    </row>
    <row r="4" spans="1:12" x14ac:dyDescent="0.2">
      <c r="A4" s="245" t="s">
        <v>179</v>
      </c>
      <c r="B4" s="246">
        <f>B5+B6-B7-B11</f>
        <v>391.14343775963613</v>
      </c>
      <c r="C4" s="246">
        <f>C5+C6-C7-C11</f>
        <v>-103.146</v>
      </c>
      <c r="D4" s="246">
        <f>D5+D6-D7-D11</f>
        <v>-122.03824966330208</v>
      </c>
      <c r="E4" s="239"/>
      <c r="F4"/>
      <c r="G4"/>
      <c r="H4"/>
      <c r="I4"/>
      <c r="J4"/>
      <c r="K4"/>
      <c r="L4"/>
    </row>
    <row r="5" spans="1:12" x14ac:dyDescent="0.2">
      <c r="A5" s="247" t="s">
        <v>180</v>
      </c>
      <c r="B5" s="248">
        <v>-13.5</v>
      </c>
      <c r="C5" s="248">
        <v>-27</v>
      </c>
      <c r="D5" s="248">
        <v>-27</v>
      </c>
      <c r="E5" s="249" t="s">
        <v>181</v>
      </c>
      <c r="F5"/>
      <c r="G5"/>
      <c r="H5"/>
      <c r="I5"/>
      <c r="J5"/>
      <c r="K5"/>
      <c r="L5"/>
    </row>
    <row r="6" spans="1:12" x14ac:dyDescent="0.2">
      <c r="A6" s="247" t="s">
        <v>182</v>
      </c>
      <c r="B6" s="248">
        <v>-34.835999999999999</v>
      </c>
      <c r="C6" s="248">
        <v>-76.146000000000001</v>
      </c>
      <c r="D6" s="248">
        <v>-77.061000000000007</v>
      </c>
      <c r="E6" s="249" t="s">
        <v>183</v>
      </c>
      <c r="F6"/>
      <c r="G6"/>
      <c r="H6"/>
      <c r="I6"/>
      <c r="J6"/>
      <c r="K6"/>
      <c r="L6"/>
    </row>
    <row r="7" spans="1:12" x14ac:dyDescent="0.2">
      <c r="A7" s="247" t="s">
        <v>184</v>
      </c>
      <c r="B7" s="248">
        <f>SUM(B8:B10)</f>
        <v>-414.67281582054784</v>
      </c>
      <c r="C7" s="248">
        <f>SUM(C8:C10)</f>
        <v>0</v>
      </c>
      <c r="D7" s="248">
        <f>SUM(D8:D10)</f>
        <v>17.977249663302082</v>
      </c>
      <c r="E7" s="249" t="s">
        <v>185</v>
      </c>
      <c r="F7"/>
      <c r="G7"/>
      <c r="H7"/>
      <c r="I7"/>
      <c r="J7"/>
      <c r="K7"/>
      <c r="L7"/>
    </row>
    <row r="8" spans="1:12" x14ac:dyDescent="0.2">
      <c r="A8" s="254" t="s">
        <v>186</v>
      </c>
      <c r="B8" s="248">
        <v>-490.58336056599978</v>
      </c>
      <c r="C8" s="248">
        <v>0</v>
      </c>
      <c r="D8" s="248">
        <v>21.233928851669187</v>
      </c>
      <c r="E8" s="239"/>
      <c r="F8"/>
      <c r="G8"/>
      <c r="H8"/>
      <c r="I8"/>
      <c r="J8"/>
      <c r="K8"/>
      <c r="L8"/>
    </row>
    <row r="9" spans="1:12" x14ac:dyDescent="0.2">
      <c r="A9" s="254" t="s">
        <v>187</v>
      </c>
      <c r="B9" s="248">
        <v>20.695397</v>
      </c>
      <c r="C9" s="248">
        <v>0</v>
      </c>
      <c r="D9" s="248">
        <v>-0.86294499999999996</v>
      </c>
      <c r="E9" s="239"/>
      <c r="F9"/>
      <c r="G9"/>
      <c r="H9"/>
      <c r="I9"/>
      <c r="J9"/>
      <c r="K9"/>
      <c r="L9"/>
    </row>
    <row r="10" spans="1:12" x14ac:dyDescent="0.2">
      <c r="A10" s="254" t="s">
        <v>188</v>
      </c>
      <c r="B10" s="248">
        <v>55.215147745451929</v>
      </c>
      <c r="C10" s="248">
        <v>0</v>
      </c>
      <c r="D10" s="248">
        <v>-2.3937341883671035</v>
      </c>
      <c r="E10" s="239"/>
      <c r="F10"/>
      <c r="G10"/>
      <c r="H10"/>
      <c r="I10"/>
      <c r="J10"/>
      <c r="K10"/>
      <c r="L10"/>
    </row>
    <row r="11" spans="1:12" x14ac:dyDescent="0.2">
      <c r="A11" s="255" t="s">
        <v>189</v>
      </c>
      <c r="B11" s="248">
        <v>-24.806621939088327</v>
      </c>
      <c r="C11" s="248">
        <v>0</v>
      </c>
      <c r="D11" s="248">
        <v>0</v>
      </c>
      <c r="E11" s="249" t="s">
        <v>185</v>
      </c>
      <c r="F11"/>
      <c r="G11"/>
      <c r="H11"/>
      <c r="I11"/>
      <c r="J11"/>
      <c r="K11"/>
      <c r="L11"/>
    </row>
    <row r="12" spans="1:12" x14ac:dyDescent="0.2">
      <c r="A12" s="250" t="s">
        <v>333</v>
      </c>
      <c r="B12" s="251">
        <f>B3+B4</f>
        <v>41712.298377796433</v>
      </c>
      <c r="C12" s="251">
        <f>C3+C4</f>
        <v>44205.953761791483</v>
      </c>
      <c r="D12" s="251">
        <f>D3+D4</f>
        <v>45499.444681003435</v>
      </c>
      <c r="E12" s="251"/>
    </row>
    <row r="13" spans="1:12" ht="24" x14ac:dyDescent="0.2">
      <c r="A13" s="257" t="s">
        <v>193</v>
      </c>
      <c r="B13" s="252"/>
      <c r="C13" s="252"/>
      <c r="D13" s="252"/>
      <c r="E13" s="253" t="s">
        <v>192</v>
      </c>
    </row>
    <row r="14" spans="1:12" x14ac:dyDescent="0.2">
      <c r="A14" s="238"/>
      <c r="B14" s="239"/>
      <c r="C14" s="239"/>
      <c r="D14" s="239"/>
      <c r="E14" s="239"/>
    </row>
  </sheetData>
  <mergeCells count="1">
    <mergeCell ref="A1:E1"/>
  </mergeCells>
  <pageMargins left="0.7" right="0.7" top="0.75" bottom="0.75" header="0.3" footer="0.3"/>
  <pageSetup paperSize="9" orientation="portrait" verticalDpi="0" r:id="rId1"/>
  <ignoredErrors>
    <ignoredError sqref="B7:D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A085-E7B2-456B-A2A2-0BBF2B4C10D0}">
  <dimension ref="A1:G27"/>
  <sheetViews>
    <sheetView showGridLines="0" workbookViewId="0">
      <selection sqref="A1:D1"/>
    </sheetView>
  </sheetViews>
  <sheetFormatPr defaultColWidth="8.85546875" defaultRowHeight="15" x14ac:dyDescent="0.25"/>
  <cols>
    <col min="1" max="1" width="63.42578125" style="90" bestFit="1" customWidth="1"/>
    <col min="2" max="6" width="9" style="90" customWidth="1"/>
    <col min="7" max="16384" width="8.85546875" style="90"/>
  </cols>
  <sheetData>
    <row r="1" spans="1:7" x14ac:dyDescent="0.25">
      <c r="A1" s="492" t="s">
        <v>212</v>
      </c>
      <c r="B1" s="492"/>
      <c r="C1" s="492"/>
      <c r="D1" s="492"/>
      <c r="E1"/>
      <c r="F1" s="91"/>
      <c r="G1" s="91"/>
    </row>
    <row r="2" spans="1:7" x14ac:dyDescent="0.25">
      <c r="A2" s="258"/>
      <c r="B2" s="241">
        <v>2023</v>
      </c>
      <c r="C2" s="241">
        <v>2024</v>
      </c>
      <c r="D2" s="241">
        <v>2025</v>
      </c>
      <c r="E2"/>
      <c r="F2" s="91"/>
      <c r="G2" s="91"/>
    </row>
    <row r="3" spans="1:7" x14ac:dyDescent="0.25">
      <c r="A3" s="243" t="s">
        <v>218</v>
      </c>
      <c r="B3" s="244">
        <v>58102.021341883119</v>
      </c>
      <c r="C3" s="244">
        <v>57556.715728989926</v>
      </c>
      <c r="D3" s="244">
        <v>60551.527551047562</v>
      </c>
      <c r="E3"/>
      <c r="F3" s="91"/>
      <c r="G3" s="91"/>
    </row>
    <row r="4" spans="1:7" x14ac:dyDescent="0.25">
      <c r="A4" s="259" t="s">
        <v>194</v>
      </c>
      <c r="B4" s="246">
        <f>SUM(B5:B8)</f>
        <v>3710.9989828097114</v>
      </c>
      <c r="C4" s="246">
        <f>SUM(C5:C8)</f>
        <v>2487.3238831909716</v>
      </c>
      <c r="D4" s="246">
        <f>SUM(D5:D8)</f>
        <v>2048.5087712324757</v>
      </c>
      <c r="E4"/>
      <c r="F4" s="91"/>
      <c r="G4" s="91"/>
    </row>
    <row r="5" spans="1:7" x14ac:dyDescent="0.25">
      <c r="A5" s="255" t="s">
        <v>195</v>
      </c>
      <c r="B5" s="248">
        <v>2200.9747201933524</v>
      </c>
      <c r="C5" s="248">
        <v>861.09078960923352</v>
      </c>
      <c r="D5" s="248">
        <v>543.15165099819455</v>
      </c>
      <c r="E5"/>
      <c r="F5" s="91"/>
      <c r="G5" s="91"/>
    </row>
    <row r="6" spans="1:7" x14ac:dyDescent="0.25">
      <c r="A6" s="255" t="s">
        <v>196</v>
      </c>
      <c r="B6" s="248">
        <v>650.35147628436584</v>
      </c>
      <c r="C6" s="248">
        <v>1060.0504244954789</v>
      </c>
      <c r="D6" s="248">
        <v>998.32764600386827</v>
      </c>
      <c r="E6"/>
      <c r="F6" s="91"/>
      <c r="G6" s="91"/>
    </row>
    <row r="7" spans="1:7" x14ac:dyDescent="0.25">
      <c r="A7" s="255" t="s">
        <v>197</v>
      </c>
      <c r="B7" s="248">
        <v>731.84032536067923</v>
      </c>
      <c r="C7" s="248">
        <v>319.80815120500176</v>
      </c>
      <c r="D7" s="248">
        <v>324.75242683514944</v>
      </c>
      <c r="E7"/>
      <c r="F7" s="91"/>
      <c r="G7" s="91"/>
    </row>
    <row r="8" spans="1:7" x14ac:dyDescent="0.25">
      <c r="A8" s="255" t="s">
        <v>198</v>
      </c>
      <c r="B8" s="248">
        <v>127.83246097131362</v>
      </c>
      <c r="C8" s="248">
        <v>246.3745178812575</v>
      </c>
      <c r="D8" s="248">
        <v>182.27704739526359</v>
      </c>
      <c r="E8"/>
    </row>
    <row r="9" spans="1:7" x14ac:dyDescent="0.25">
      <c r="A9" s="260" t="s">
        <v>199</v>
      </c>
      <c r="B9" s="246">
        <f>SUM(B10:B12)</f>
        <v>6381.0270972300132</v>
      </c>
      <c r="C9" s="246">
        <f>SUM(C10:C12)</f>
        <v>6510.4710551644566</v>
      </c>
      <c r="D9" s="246">
        <f>SUM(D10:D12)</f>
        <v>6818.3095490696132</v>
      </c>
    </row>
    <row r="10" spans="1:7" x14ac:dyDescent="0.25">
      <c r="A10" s="255" t="s">
        <v>200</v>
      </c>
      <c r="B10" s="248">
        <v>9217.9630576889449</v>
      </c>
      <c r="C10" s="248">
        <v>9433.7568930013258</v>
      </c>
      <c r="D10" s="248">
        <v>9888.7492291978087</v>
      </c>
    </row>
    <row r="11" spans="1:7" x14ac:dyDescent="0.25">
      <c r="A11" s="255" t="s">
        <v>372</v>
      </c>
      <c r="B11" s="248">
        <v>-6729.5779604589316</v>
      </c>
      <c r="C11" s="248">
        <v>-6906.9778378368692</v>
      </c>
      <c r="D11" s="248">
        <v>-7295.6166801281952</v>
      </c>
    </row>
    <row r="12" spans="1:7" x14ac:dyDescent="0.25">
      <c r="A12" s="255" t="s">
        <v>201</v>
      </c>
      <c r="B12" s="248">
        <v>3892.6420000000003</v>
      </c>
      <c r="C12" s="248">
        <v>3983.692</v>
      </c>
      <c r="D12" s="248">
        <v>4225.1769999999997</v>
      </c>
    </row>
    <row r="13" spans="1:7" x14ac:dyDescent="0.25">
      <c r="A13" s="260" t="s">
        <v>202</v>
      </c>
      <c r="B13" s="246">
        <f>SUM(B14:B15)</f>
        <v>2245.6765511232443</v>
      </c>
      <c r="C13" s="246">
        <f>SUM(C14:C15)</f>
        <v>2625.134582499626</v>
      </c>
      <c r="D13" s="246">
        <f>SUM(D14:D15)</f>
        <v>2952.3089301093869</v>
      </c>
    </row>
    <row r="14" spans="1:7" x14ac:dyDescent="0.25">
      <c r="A14" s="255" t="s">
        <v>203</v>
      </c>
      <c r="B14" s="248">
        <v>1268.4925121232441</v>
      </c>
      <c r="C14" s="248">
        <v>1580.5867680922643</v>
      </c>
      <c r="D14" s="248">
        <v>1849.0792450987194</v>
      </c>
    </row>
    <row r="15" spans="1:7" x14ac:dyDescent="0.25">
      <c r="A15" s="255" t="s">
        <v>204</v>
      </c>
      <c r="B15" s="248">
        <v>977.18403899999998</v>
      </c>
      <c r="C15" s="248">
        <v>1044.547814407362</v>
      </c>
      <c r="D15" s="248">
        <v>1103.2296850106673</v>
      </c>
    </row>
    <row r="16" spans="1:7" x14ac:dyDescent="0.25">
      <c r="A16" s="260" t="s">
        <v>205</v>
      </c>
      <c r="B16" s="246">
        <f>SUM(B17:B18)</f>
        <v>2945.4273919642883</v>
      </c>
      <c r="C16" s="246">
        <f>SUM(C17:C18)</f>
        <v>-24.479693761349029</v>
      </c>
      <c r="D16" s="246">
        <f>SUM(D17:D18)</f>
        <v>-30.444942455671498</v>
      </c>
    </row>
    <row r="17" spans="1:4" x14ac:dyDescent="0.25">
      <c r="A17" s="255" t="s">
        <v>206</v>
      </c>
      <c r="B17" s="248">
        <v>2937.5378714516032</v>
      </c>
      <c r="C17" s="248">
        <v>-25.026649666666668</v>
      </c>
      <c r="D17" s="248">
        <v>-25.026649666666668</v>
      </c>
    </row>
    <row r="18" spans="1:4" x14ac:dyDescent="0.25">
      <c r="A18" s="255" t="s">
        <v>207</v>
      </c>
      <c r="B18" s="248">
        <v>7.8895205126850598</v>
      </c>
      <c r="C18" s="248">
        <v>0.5469559053176376</v>
      </c>
      <c r="D18" s="248">
        <v>-5.4182927890048314</v>
      </c>
    </row>
    <row r="19" spans="1:4" x14ac:dyDescent="0.25">
      <c r="A19" s="250" t="s">
        <v>305</v>
      </c>
      <c r="B19" s="251">
        <f>B3-B4-B9-B13-B16</f>
        <v>42818.891318755865</v>
      </c>
      <c r="C19" s="251">
        <f>C3-C4-C9-C13-C16</f>
        <v>45958.265901896222</v>
      </c>
      <c r="D19" s="251">
        <f>D3-D4-D9-D13-D16</f>
        <v>48762.84524309176</v>
      </c>
    </row>
    <row r="20" spans="1:4" x14ac:dyDescent="0.25">
      <c r="A20" s="260" t="s">
        <v>331</v>
      </c>
      <c r="B20" s="246">
        <f>SUM(B21:B24)</f>
        <v>821.3795994902066</v>
      </c>
      <c r="C20" s="246">
        <f>SUM(C21:C24)</f>
        <v>711.27849563840914</v>
      </c>
      <c r="D20" s="246">
        <f>SUM(D21:D24)</f>
        <v>889.16729871675716</v>
      </c>
    </row>
    <row r="21" spans="1:4" x14ac:dyDescent="0.25">
      <c r="A21" s="255" t="s">
        <v>208</v>
      </c>
      <c r="B21" s="248">
        <v>208.91157909234954</v>
      </c>
      <c r="C21" s="248">
        <v>308.04339967145751</v>
      </c>
      <c r="D21" s="248">
        <v>368.36905283588885</v>
      </c>
    </row>
    <row r="22" spans="1:4" x14ac:dyDescent="0.25">
      <c r="A22" s="255" t="s">
        <v>209</v>
      </c>
      <c r="B22" s="248">
        <v>502.867108455199</v>
      </c>
      <c r="C22" s="248">
        <v>193.3029474992361</v>
      </c>
      <c r="D22" s="248">
        <v>216.09406320131399</v>
      </c>
    </row>
    <row r="23" spans="1:4" x14ac:dyDescent="0.25">
      <c r="A23" s="255" t="s">
        <v>210</v>
      </c>
      <c r="B23" s="248">
        <v>3.3808013796806336E-7</v>
      </c>
      <c r="C23" s="248">
        <v>-2.0932358503341675E-7</v>
      </c>
      <c r="D23" s="248">
        <v>-2.0932397246360779E-7</v>
      </c>
    </row>
    <row r="24" spans="1:4" x14ac:dyDescent="0.25">
      <c r="A24" s="255" t="s">
        <v>211</v>
      </c>
      <c r="B24" s="248">
        <v>109.60091160457802</v>
      </c>
      <c r="C24" s="248">
        <v>209.93214867703915</v>
      </c>
      <c r="D24" s="248">
        <v>304.70418288887834</v>
      </c>
    </row>
    <row r="25" spans="1:4" x14ac:dyDescent="0.25">
      <c r="A25" s="250" t="s">
        <v>334</v>
      </c>
      <c r="B25" s="251">
        <f>B19-B20</f>
        <v>41997.511719265662</v>
      </c>
      <c r="C25" s="251">
        <f>C19-C20</f>
        <v>45246.987406257816</v>
      </c>
      <c r="D25" s="251">
        <f>D19-D20</f>
        <v>47873.677944375006</v>
      </c>
    </row>
    <row r="26" spans="1:4" ht="36" x14ac:dyDescent="0.25">
      <c r="A26" s="429" t="s">
        <v>330</v>
      </c>
      <c r="B26" s="239"/>
      <c r="C26" s="239"/>
      <c r="D26" s="253" t="s">
        <v>3</v>
      </c>
    </row>
    <row r="27" spans="1:4" ht="36" x14ac:dyDescent="0.25">
      <c r="A27" s="429" t="s">
        <v>332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68CE58D5718440920194A4E3A6C16E" ma:contentTypeVersion="2" ma:contentTypeDescription="Umožňuje vytvoriť nový dokument." ma:contentTypeScope="" ma:versionID="2e5ca37700d7e1bf20962042e6005e48">
  <xsd:schema xmlns:xsd="http://www.w3.org/2001/XMLSchema" xmlns:xs="http://www.w3.org/2001/XMLSchema" xmlns:p="http://schemas.microsoft.com/office/2006/metadata/properties" xmlns:ns2="bf17f117-e2cf-4c30-b102-a818d7be3e9b" targetNamespace="http://schemas.microsoft.com/office/2006/metadata/properties" ma:root="true" ma:fieldsID="61a4307324d661a2ce0370dac02743f7" ns2:_="">
    <xsd:import namespace="bf17f117-e2cf-4c30-b102-a818d7be3e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7f117-e2cf-4c30-b102-a818d7be3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C9900D-1ECD-4401-BFD2-88CCA1253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7f117-e2cf-4c30-b102-a818d7be3e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D6635C-CCE2-454B-91E9-EFB17020D78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bf17f117-e2cf-4c30-b102-a818d7be3e9b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61A381-A658-4D06-B68C-3B3D61FB3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19</vt:i4>
      </vt:variant>
    </vt:vector>
  </HeadingPairs>
  <TitlesOfParts>
    <vt:vector size="44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T16, T17</vt:lpstr>
      <vt:lpstr>G01</vt:lpstr>
      <vt:lpstr>G02</vt:lpstr>
      <vt:lpstr>G03,G04</vt:lpstr>
      <vt:lpstr>G05</vt:lpstr>
      <vt:lpstr>G06</vt:lpstr>
      <vt:lpstr>G07,G08</vt:lpstr>
      <vt:lpstr>G09,G10</vt:lpstr>
      <vt:lpstr>G11</vt:lpstr>
      <vt:lpstr>'T09'!_ftn1</vt:lpstr>
      <vt:lpstr>'T09'!_ftnref1</vt:lpstr>
      <vt:lpstr>'G09,G10'!_Toc120178378</vt:lpstr>
      <vt:lpstr>'G09,G10'!_Toc120178379</vt:lpstr>
      <vt:lpstr>'T06'!_Toc120178404</vt:lpstr>
      <vt:lpstr>'G05'!_Toc136002543</vt:lpstr>
      <vt:lpstr>'G06'!_Toc136002544</vt:lpstr>
      <vt:lpstr>'T02'!_Toc136250917</vt:lpstr>
      <vt:lpstr>'T03'!_Toc136250918</vt:lpstr>
      <vt:lpstr>'T14'!_Toc136250928</vt:lpstr>
      <vt:lpstr>'T16, T17'!_Toc497119097</vt:lpstr>
      <vt:lpstr>'T12'!_Toc72760868</vt:lpstr>
      <vt:lpstr>'T05'!_Toc73114065</vt:lpstr>
      <vt:lpstr>'G07,G08'!_Toc74205197</vt:lpstr>
      <vt:lpstr>'T01'!_Toc74205207</vt:lpstr>
      <vt:lpstr>'T02'!_Toc74205207</vt:lpstr>
      <vt:lpstr>'T09'!_Toc74205215</vt:lpstr>
      <vt:lpstr>'T10'!_Toc74205216</vt:lpstr>
      <vt:lpstr>'T11'!_Toc74205216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Marcanova</dc:creator>
  <cp:lastModifiedBy>q</cp:lastModifiedBy>
  <cp:lastPrinted>2019-06-04T08:17:52Z</cp:lastPrinted>
  <dcterms:created xsi:type="dcterms:W3CDTF">2018-06-04T06:05:21Z</dcterms:created>
  <dcterms:modified xsi:type="dcterms:W3CDTF">2023-06-01T12:38:47Z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0x0101005B68CE58D5718440920194A4E3A6C16E</vt:lpwstr>
  </property>
</Properties>
</file>