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0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8.xml" ContentType="application/vnd.openxmlformats-officedocument.drawing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9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ento_zošit"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4/2024_05_21_Strednodobý_fiškálny_výhľad_&amp;_PS/"/>
    </mc:Choice>
  </mc:AlternateContent>
  <xr:revisionPtr revIDLastSave="0" documentId="8_{468E285E-5BEA-40F5-8811-2168738BBF80}" xr6:coauthVersionLast="47" xr6:coauthVersionMax="47" xr10:uidLastSave="{00000000-0000-0000-0000-000000000000}"/>
  <bookViews>
    <workbookView xWindow="28680" yWindow="-120" windowWidth="38640" windowHeight="21390" tabRatio="841" xr2:uid="{0E205F9B-B772-49EE-B381-ADA51D9014DC}"/>
  </bookViews>
  <sheets>
    <sheet name="Obsah" sheetId="41" r:id="rId1"/>
    <sheet name="T01" sheetId="47" r:id="rId2"/>
    <sheet name="T02" sheetId="210" r:id="rId3"/>
    <sheet name="T03" sheetId="211" r:id="rId4"/>
    <sheet name="T04" sheetId="216" r:id="rId5"/>
    <sheet name="T05" sheetId="67" r:id="rId6"/>
    <sheet name="T06" sheetId="198" r:id="rId7"/>
    <sheet name="T07" sheetId="163" r:id="rId8"/>
    <sheet name="T08" sheetId="192" r:id="rId9"/>
    <sheet name="T09" sheetId="193" r:id="rId10"/>
    <sheet name="T10" sheetId="209" r:id="rId11"/>
    <sheet name="T11" sheetId="10" r:id="rId12"/>
    <sheet name="T12" sheetId="4" r:id="rId13"/>
    <sheet name="T13" sheetId="87" r:id="rId14"/>
    <sheet name="T14" sheetId="86" r:id="rId15"/>
    <sheet name="T15" sheetId="173" r:id="rId16"/>
    <sheet name="T16" sheetId="18" r:id="rId17"/>
    <sheet name="T17" sheetId="194" r:id="rId18"/>
    <sheet name="T18" sheetId="177" r:id="rId19"/>
    <sheet name="G01" sheetId="233" r:id="rId20"/>
    <sheet name="G02" sheetId="228" r:id="rId21"/>
    <sheet name="G03" sheetId="217" r:id="rId22"/>
    <sheet name="G04" sheetId="203" r:id="rId23"/>
    <sheet name="G05" sheetId="230" r:id="rId24"/>
    <sheet name="G06" sheetId="231" r:id="rId25"/>
    <sheet name="G07" sheetId="205" r:id="rId26"/>
    <sheet name="G08" sheetId="229" r:id="rId27"/>
    <sheet name="G09" sheetId="224" r:id="rId28"/>
    <sheet name="G10" sheetId="235" r:id="rId29"/>
    <sheet name="G11" sheetId="234" r:id="rId30"/>
    <sheet name="G12" sheetId="196" r:id="rId31"/>
    <sheet name="G13" sheetId="222" r:id="rId32"/>
    <sheet name="G14" sheetId="227" r:id="rId33"/>
  </sheets>
  <externalReferences>
    <externalReference r:id="rId34"/>
    <externalReference r:id="rId35"/>
  </externalReferences>
  <definedNames>
    <definedName name="\A" localSheetId="21">#REF!</definedName>
    <definedName name="\A" localSheetId="28">'G10'!#REF!</definedName>
    <definedName name="\A" localSheetId="29">'G11'!#REF!</definedName>
    <definedName name="\A" localSheetId="4">#REF!</definedName>
    <definedName name="\A">#REF!</definedName>
    <definedName name="\B" localSheetId="28">'G10'!#REF!</definedName>
    <definedName name="\B" localSheetId="29">'G11'!#REF!</definedName>
    <definedName name="\B">#REF!</definedName>
    <definedName name="\C" localSheetId="28">'G10'!#REF!</definedName>
    <definedName name="\C" localSheetId="29">'G11'!#REF!</definedName>
    <definedName name="\C">#REF!</definedName>
    <definedName name="\D" localSheetId="29">'G11'!#REF!</definedName>
    <definedName name="\D">#REF!</definedName>
    <definedName name="\E" localSheetId="29">'G11'!#REF!</definedName>
    <definedName name="\E">#REF!</definedName>
    <definedName name="\F" localSheetId="29">'G11'!#REF!</definedName>
    <definedName name="\F">#REF!</definedName>
    <definedName name="\G" localSheetId="29">'G11'!#REF!</definedName>
    <definedName name="\G">#REF!</definedName>
    <definedName name="\H" localSheetId="29">'G11'!#REF!</definedName>
    <definedName name="\H">#REF!</definedName>
    <definedName name="\I" localSheetId="29">'G11'!#REF!</definedName>
    <definedName name="\I">#REF!</definedName>
    <definedName name="\J" localSheetId="29">'G11'!#REF!</definedName>
    <definedName name="\J">#REF!</definedName>
    <definedName name="\K" localSheetId="29">'G11'!#REF!</definedName>
    <definedName name="\K">#REF!</definedName>
    <definedName name="\L" localSheetId="29">'G11'!#REF!</definedName>
    <definedName name="\L">#REF!</definedName>
    <definedName name="\M" localSheetId="29">'G11'!#REF!</definedName>
    <definedName name="\M">#REF!</definedName>
    <definedName name="\N" localSheetId="29">'G11'!#REF!</definedName>
    <definedName name="\N">#REF!</definedName>
    <definedName name="\O" localSheetId="29">'G11'!#REF!</definedName>
    <definedName name="\O">#REF!</definedName>
    <definedName name="\P" localSheetId="29">'G11'!#REF!</definedName>
    <definedName name="\P">#REF!</definedName>
    <definedName name="\Q" localSheetId="29">'G11'!#REF!</definedName>
    <definedName name="\Q">#REF!</definedName>
    <definedName name="\R" localSheetId="29">'G11'!#REF!</definedName>
    <definedName name="\R">#REF!</definedName>
    <definedName name="\S" localSheetId="29">'G11'!#REF!</definedName>
    <definedName name="\S">#REF!</definedName>
    <definedName name="\T" localSheetId="29">'G11'!#REF!</definedName>
    <definedName name="\T">#REF!</definedName>
    <definedName name="\U" localSheetId="29">'G11'!#REF!</definedName>
    <definedName name="\U">#REF!</definedName>
    <definedName name="\V" localSheetId="29">'G11'!#REF!</definedName>
    <definedName name="\V">#REF!</definedName>
    <definedName name="\W" localSheetId="29">'G11'!#REF!</definedName>
    <definedName name="\W">#REF!</definedName>
    <definedName name="\X" localSheetId="29">'G11'!#REF!</definedName>
    <definedName name="\X">#REF!</definedName>
    <definedName name="\Y" localSheetId="29">'G11'!#REF!</definedName>
    <definedName name="\Y">#REF!</definedName>
    <definedName name="\Z" localSheetId="29">'G11'!#REF!</definedName>
    <definedName name="\Z">#REF!</definedName>
    <definedName name="_____________________DAT1" localSheetId="28">#REF!</definedName>
    <definedName name="_____________________DAT1" localSheetId="29">'G11'!#REF!</definedName>
    <definedName name="_____________________DAT1">#REF!</definedName>
    <definedName name="_____________________DAT2" localSheetId="28">#REF!</definedName>
    <definedName name="_____________________DAT2" localSheetId="29">'G11'!#REF!</definedName>
    <definedName name="_____________________DAT2">#REF!</definedName>
    <definedName name="_____________________DAT7" localSheetId="28">#REF!</definedName>
    <definedName name="_____________________DAT7" localSheetId="29">'G11'!#REF!</definedName>
    <definedName name="_____________________DAT7">#REF!</definedName>
    <definedName name="____________________dat3" localSheetId="28">#REF!</definedName>
    <definedName name="____________________dat3" localSheetId="29">'G11'!#REF!</definedName>
    <definedName name="____________________dat3">#REF!</definedName>
    <definedName name="____________________DAT8" localSheetId="28">#REF!</definedName>
    <definedName name="____________________DAT8" localSheetId="29">'G11'!#REF!</definedName>
    <definedName name="____________________DAT8">#REF!</definedName>
    <definedName name="___________________DAT1" localSheetId="28">#REF!</definedName>
    <definedName name="___________________DAT1" localSheetId="29">'G11'!#REF!</definedName>
    <definedName name="___________________DAT1">#REF!</definedName>
    <definedName name="___________________DAT2" localSheetId="28">#REF!</definedName>
    <definedName name="___________________DAT2" localSheetId="29">'G11'!#REF!</definedName>
    <definedName name="___________________DAT2">#REF!</definedName>
    <definedName name="___________________DAT7" localSheetId="28">#REF!</definedName>
    <definedName name="___________________DAT7" localSheetId="29">'G11'!#REF!</definedName>
    <definedName name="___________________DAT7">#REF!</definedName>
    <definedName name="__________________dat3" localSheetId="28">#REF!</definedName>
    <definedName name="__________________dat3" localSheetId="29">'G11'!#REF!</definedName>
    <definedName name="__________________dat3">#REF!</definedName>
    <definedName name="__________________DAT8" localSheetId="28">#REF!</definedName>
    <definedName name="__________________DAT8" localSheetId="29">'G11'!#REF!</definedName>
    <definedName name="__________________DAT8">#REF!</definedName>
    <definedName name="_________________DAT1" localSheetId="28">#REF!</definedName>
    <definedName name="_________________DAT1" localSheetId="29">'G11'!#REF!</definedName>
    <definedName name="_________________DAT1">#REF!</definedName>
    <definedName name="_________________DAT2" localSheetId="28">#REF!</definedName>
    <definedName name="_________________DAT2" localSheetId="29">'G11'!#REF!</definedName>
    <definedName name="_________________DAT2">#REF!</definedName>
    <definedName name="_________________DAT7" localSheetId="28">#REF!</definedName>
    <definedName name="_________________DAT7" localSheetId="29">'G11'!#REF!</definedName>
    <definedName name="_________________DAT7">#REF!</definedName>
    <definedName name="________________DAT1" localSheetId="28">#REF!</definedName>
    <definedName name="________________DAT1" localSheetId="29">'G11'!#REF!</definedName>
    <definedName name="________________DAT1">#REF!</definedName>
    <definedName name="________________DAT2" localSheetId="28">#REF!</definedName>
    <definedName name="________________DAT2" localSheetId="29">'G11'!#REF!</definedName>
    <definedName name="________________DAT2">#REF!</definedName>
    <definedName name="________________dat3" localSheetId="28">#REF!</definedName>
    <definedName name="________________dat3" localSheetId="29">'G11'!#REF!</definedName>
    <definedName name="________________dat3">#REF!</definedName>
    <definedName name="________________DAT7" localSheetId="28">#REF!</definedName>
    <definedName name="________________DAT7" localSheetId="29">'G11'!#REF!</definedName>
    <definedName name="________________DAT7">#REF!</definedName>
    <definedName name="________________DAT8" localSheetId="28">#REF!</definedName>
    <definedName name="________________DAT8" localSheetId="29">'G11'!#REF!</definedName>
    <definedName name="________________DAT8">#REF!</definedName>
    <definedName name="______________DAT1" localSheetId="28">#REF!</definedName>
    <definedName name="______________DAT1" localSheetId="29">'G11'!#REF!</definedName>
    <definedName name="______________DAT1">#REF!</definedName>
    <definedName name="______________DAT2" localSheetId="28">#REF!</definedName>
    <definedName name="______________DAT2" localSheetId="29">'G11'!#REF!</definedName>
    <definedName name="______________DAT2">#REF!</definedName>
    <definedName name="______________dat3" localSheetId="28">#REF!</definedName>
    <definedName name="______________dat3" localSheetId="29">'G11'!#REF!</definedName>
    <definedName name="______________dat3">#REF!</definedName>
    <definedName name="______________DAT7" localSheetId="28">#REF!</definedName>
    <definedName name="______________DAT7" localSheetId="29">'G11'!#REF!</definedName>
    <definedName name="______________DAT7">#REF!</definedName>
    <definedName name="______________DAT8" localSheetId="28">#REF!</definedName>
    <definedName name="______________DAT8" localSheetId="29">'G11'!#REF!</definedName>
    <definedName name="______________DAT8">#REF!</definedName>
    <definedName name="____________DAT1" localSheetId="28">#REF!</definedName>
    <definedName name="____________DAT1" localSheetId="29">'G11'!#REF!</definedName>
    <definedName name="____________DAT1">#REF!</definedName>
    <definedName name="____________DAT2" localSheetId="28">#REF!</definedName>
    <definedName name="____________DAT2" localSheetId="29">'G11'!#REF!</definedName>
    <definedName name="____________DAT2">#REF!</definedName>
    <definedName name="____________dat3" localSheetId="28">#REF!</definedName>
    <definedName name="____________dat3" localSheetId="29">'G11'!#REF!</definedName>
    <definedName name="____________dat3">#REF!</definedName>
    <definedName name="____________DAT7" localSheetId="28">#REF!</definedName>
    <definedName name="____________DAT7" localSheetId="29">'G11'!#REF!</definedName>
    <definedName name="____________DAT7">#REF!</definedName>
    <definedName name="____________DAT8" localSheetId="28">#REF!</definedName>
    <definedName name="____________DAT8" localSheetId="29">'G11'!#REF!</definedName>
    <definedName name="____________DAT8">#REF!</definedName>
    <definedName name="___________DAT1" localSheetId="28">#REF!</definedName>
    <definedName name="___________DAT1" localSheetId="29">'G11'!#REF!</definedName>
    <definedName name="___________DAT1">#REF!</definedName>
    <definedName name="___________DAT2" localSheetId="28">#REF!</definedName>
    <definedName name="___________DAT2" localSheetId="29">'G11'!#REF!</definedName>
    <definedName name="___________DAT2">#REF!</definedName>
    <definedName name="___________dat3" localSheetId="28">#REF!</definedName>
    <definedName name="___________dat3" localSheetId="29">'G11'!#REF!</definedName>
    <definedName name="___________dat3">#REF!</definedName>
    <definedName name="___________DAT7" localSheetId="28">#REF!</definedName>
    <definedName name="___________DAT7" localSheetId="29">'G11'!#REF!</definedName>
    <definedName name="___________DAT7">#REF!</definedName>
    <definedName name="___________DAT8" localSheetId="28">#REF!</definedName>
    <definedName name="___________DAT8" localSheetId="29">'G11'!#REF!</definedName>
    <definedName name="___________DAT8">#REF!</definedName>
    <definedName name="__________DAT1" localSheetId="28">#REF!</definedName>
    <definedName name="__________DAT1" localSheetId="29">'G11'!#REF!</definedName>
    <definedName name="__________DAT1">#REF!</definedName>
    <definedName name="__________DAT2" localSheetId="28">#REF!</definedName>
    <definedName name="__________DAT2" localSheetId="29">'G11'!#REF!</definedName>
    <definedName name="__________DAT2">#REF!</definedName>
    <definedName name="__________dat3" localSheetId="28">#REF!</definedName>
    <definedName name="__________dat3" localSheetId="29">'G11'!#REF!</definedName>
    <definedName name="__________dat3">#REF!</definedName>
    <definedName name="__________DAT7" localSheetId="28">#REF!</definedName>
    <definedName name="__________DAT7" localSheetId="29">'G11'!#REF!</definedName>
    <definedName name="__________DAT7">#REF!</definedName>
    <definedName name="__________DAT8" localSheetId="28">#REF!</definedName>
    <definedName name="__________DAT8" localSheetId="29">'G11'!#REF!</definedName>
    <definedName name="__________DAT8">#REF!</definedName>
    <definedName name="_________DAT1" localSheetId="28">#REF!</definedName>
    <definedName name="_________DAT1" localSheetId="29">'G11'!#REF!</definedName>
    <definedName name="_________DAT1">#REF!</definedName>
    <definedName name="_________DAT2" localSheetId="28">#REF!</definedName>
    <definedName name="_________DAT2" localSheetId="29">'G11'!#REF!</definedName>
    <definedName name="_________DAT2">#REF!</definedName>
    <definedName name="_________DAT7" localSheetId="28">#REF!</definedName>
    <definedName name="_________DAT7" localSheetId="29">'G11'!#REF!</definedName>
    <definedName name="_________DAT7">#REF!</definedName>
    <definedName name="________dat3" localSheetId="28">#REF!</definedName>
    <definedName name="________dat3" localSheetId="29">'G11'!#REF!</definedName>
    <definedName name="________dat3">#REF!</definedName>
    <definedName name="________DAT8" localSheetId="28">#REF!</definedName>
    <definedName name="________DAT8" localSheetId="29">'G11'!#REF!</definedName>
    <definedName name="________DAT8">#REF!</definedName>
    <definedName name="_______DAT1" localSheetId="28">#REF!</definedName>
    <definedName name="_______DAT1" localSheetId="29">'G11'!#REF!</definedName>
    <definedName name="_______DAT1">#REF!</definedName>
    <definedName name="_______DAT2" localSheetId="28">#REF!</definedName>
    <definedName name="_______DAT2" localSheetId="29">'G11'!#REF!</definedName>
    <definedName name="_______DAT2">#REF!</definedName>
    <definedName name="_______dat3" localSheetId="28">#REF!</definedName>
    <definedName name="_______dat3" localSheetId="29">'G11'!#REF!</definedName>
    <definedName name="_______dat3">#REF!</definedName>
    <definedName name="_______DAT7" localSheetId="28">#REF!</definedName>
    <definedName name="_______DAT7" localSheetId="29">'G11'!#REF!</definedName>
    <definedName name="_______DAT7">#REF!</definedName>
    <definedName name="_______DAT8" localSheetId="28">#REF!</definedName>
    <definedName name="_______DAT8" localSheetId="29">'G11'!#REF!</definedName>
    <definedName name="_______DAT8">#REF!</definedName>
    <definedName name="_______UD2" localSheetId="28">#REF!</definedName>
    <definedName name="_______UD2" localSheetId="29">'G11'!#REF!</definedName>
    <definedName name="_______UD2">#REF!</definedName>
    <definedName name="______DAT1" localSheetId="28">#REF!</definedName>
    <definedName name="______DAT1" localSheetId="29">'G11'!#REF!</definedName>
    <definedName name="______DAT1">#REF!</definedName>
    <definedName name="______DAT2" localSheetId="28">#REF!</definedName>
    <definedName name="______DAT2" localSheetId="29">'G11'!#REF!</definedName>
    <definedName name="______DAT2">#REF!</definedName>
    <definedName name="______dat3" localSheetId="28">#REF!</definedName>
    <definedName name="______dat3" localSheetId="29">'G11'!#REF!</definedName>
    <definedName name="______dat3">#REF!</definedName>
    <definedName name="______DAT7" localSheetId="28">#REF!</definedName>
    <definedName name="______DAT7" localSheetId="29">'G11'!#REF!</definedName>
    <definedName name="______DAT7">#REF!</definedName>
    <definedName name="______DAT8" localSheetId="28">#REF!</definedName>
    <definedName name="______DAT8" localSheetId="29">'G11'!#REF!</definedName>
    <definedName name="______DAT8">#REF!</definedName>
    <definedName name="______UD2" localSheetId="28">#REF!</definedName>
    <definedName name="______UD2" localSheetId="29">'G11'!#REF!</definedName>
    <definedName name="______UD2">#REF!</definedName>
    <definedName name="_____BOP2" localSheetId="28">'G10'!#REF!</definedName>
    <definedName name="_____BOP2" localSheetId="29">'G11'!#REF!</definedName>
    <definedName name="_____BOP2">#REF!</definedName>
    <definedName name="_____DAT1" localSheetId="28">'G10'!#REF!</definedName>
    <definedName name="_____dat1" localSheetId="29">'G11'!#REF!</definedName>
    <definedName name="_____DAT1">#REF!</definedName>
    <definedName name="_____DAT2" localSheetId="28">'G10'!#REF!</definedName>
    <definedName name="_____DAT2" localSheetId="29">'G11'!#REF!</definedName>
    <definedName name="_____DAT2">#REF!</definedName>
    <definedName name="_____dat3" localSheetId="28">'G10'!#REF!</definedName>
    <definedName name="_____dat3" localSheetId="29">'G11'!#REF!</definedName>
    <definedName name="_____dat3">#REF!</definedName>
    <definedName name="_____DAT7" localSheetId="28">'G10'!#REF!</definedName>
    <definedName name="_____DAT7" localSheetId="29">'G11'!#REF!</definedName>
    <definedName name="_____DAT7">#REF!</definedName>
    <definedName name="_____DAT8" localSheetId="28">#REF!</definedName>
    <definedName name="_____DAT8" localSheetId="29">'G11'!#REF!</definedName>
    <definedName name="_____DAT8">#REF!</definedName>
    <definedName name="_____EXP5" localSheetId="28">'G10'!#REF!</definedName>
    <definedName name="_____EXP5" localSheetId="29">'G11'!#REF!</definedName>
    <definedName name="_____EXP5">#REF!</definedName>
    <definedName name="_____EXP6" localSheetId="28">'G10'!#REF!</definedName>
    <definedName name="_____EXP6" localSheetId="29">'G11'!#REF!</definedName>
    <definedName name="_____EXP6">#REF!</definedName>
    <definedName name="_____EXP7" localSheetId="28">'G10'!#REF!</definedName>
    <definedName name="_____EXP7" localSheetId="29">'G11'!#REF!</definedName>
    <definedName name="_____EXP7">#REF!</definedName>
    <definedName name="_____EXP9" localSheetId="29">'G11'!#REF!</definedName>
    <definedName name="_____EXP9">#REF!</definedName>
    <definedName name="_____IMP2" localSheetId="29">'G11'!#REF!</definedName>
    <definedName name="_____IMP2">#REF!</definedName>
    <definedName name="_____IMP4" localSheetId="29">'G11'!#REF!</definedName>
    <definedName name="_____IMP4">#REF!</definedName>
    <definedName name="_____IMP6" localSheetId="29">'G11'!#REF!</definedName>
    <definedName name="_____IMP6">#REF!</definedName>
    <definedName name="_____IMP7" localSheetId="29">'G11'!#REF!</definedName>
    <definedName name="_____IMP7">#REF!</definedName>
    <definedName name="_____MTS2" localSheetId="28">#REF!</definedName>
    <definedName name="_____MTS2" localSheetId="29">'G11'!#REF!</definedName>
    <definedName name="_____MTS2">#REF!</definedName>
    <definedName name="_____PAG2" localSheetId="28">#REF!</definedName>
    <definedName name="_____PAG2" localSheetId="29">'G11'!#REF!</definedName>
    <definedName name="_____PAG2">#REF!</definedName>
    <definedName name="_____PAG3" localSheetId="28">#REF!</definedName>
    <definedName name="_____PAG3" localSheetId="29">'G11'!#REF!</definedName>
    <definedName name="_____PAG3">#REF!</definedName>
    <definedName name="_____PAG4" localSheetId="28">#REF!</definedName>
    <definedName name="_____PAG4" localSheetId="29">'G11'!#REF!</definedName>
    <definedName name="_____PAG4">#REF!</definedName>
    <definedName name="_____PAG5" localSheetId="28">#REF!</definedName>
    <definedName name="_____PAG5" localSheetId="29">'G11'!#REF!</definedName>
    <definedName name="_____PAG5">#REF!</definedName>
    <definedName name="_____PAG6" localSheetId="28">#REF!</definedName>
    <definedName name="_____PAG6" localSheetId="29">'G11'!#REF!</definedName>
    <definedName name="_____PAG6">#REF!</definedName>
    <definedName name="_____RES2" localSheetId="28">#REF!</definedName>
    <definedName name="_____RES2" localSheetId="29">'G11'!#REF!</definedName>
    <definedName name="_____RES2">#REF!</definedName>
    <definedName name="_____TAB7" localSheetId="28">'G10'!#REF!</definedName>
    <definedName name="_____TAB7" localSheetId="29">'G11'!#REF!</definedName>
    <definedName name="_____TAB7">#REF!</definedName>
    <definedName name="_____UD2" localSheetId="28">#REF!</definedName>
    <definedName name="_____UD2" localSheetId="29">'G11'!#REF!</definedName>
    <definedName name="_____UD2">#REF!</definedName>
    <definedName name="____BOP1" localSheetId="28">'G10'!#REF!</definedName>
    <definedName name="____BOP1" localSheetId="29">'G11'!#REF!</definedName>
    <definedName name="____BOP1">#REF!</definedName>
    <definedName name="____BOP2" localSheetId="28">'G10'!#REF!</definedName>
    <definedName name="____BOP2" localSheetId="29">'G11'!#REF!</definedName>
    <definedName name="____BOP2">#REF!</definedName>
    <definedName name="____DAT1" localSheetId="28">'G10'!#REF!</definedName>
    <definedName name="____dat1" localSheetId="29">'G11'!#REF!</definedName>
    <definedName name="____DAT1">#REF!</definedName>
    <definedName name="____DAT2" localSheetId="28">'G10'!#REF!</definedName>
    <definedName name="____dat2" localSheetId="29">'G11'!#REF!</definedName>
    <definedName name="____DAT2">#REF!</definedName>
    <definedName name="____dat3" localSheetId="28">#REF!</definedName>
    <definedName name="____dat3" localSheetId="29">'G11'!#REF!</definedName>
    <definedName name="____dat3">#REF!</definedName>
    <definedName name="____dat5" localSheetId="28">#REF!</definedName>
    <definedName name="____dat5" localSheetId="29">'G11'!#REF!</definedName>
    <definedName name="____dat5">#REF!</definedName>
    <definedName name="____DAT7" localSheetId="28">#REF!</definedName>
    <definedName name="____DAT7" localSheetId="29">'G11'!#REF!</definedName>
    <definedName name="____DAT7">#REF!</definedName>
    <definedName name="____DAT8" localSheetId="28">#REF!</definedName>
    <definedName name="____DAT8" localSheetId="29">'G11'!#REF!</definedName>
    <definedName name="____DAT8">#REF!</definedName>
    <definedName name="____EXP5" localSheetId="28">'G10'!#REF!</definedName>
    <definedName name="____EXP5" localSheetId="29">'G11'!#REF!</definedName>
    <definedName name="____EXP5">#REF!</definedName>
    <definedName name="____EXP6" localSheetId="28">'G10'!#REF!</definedName>
    <definedName name="____EXP6" localSheetId="29">'G11'!#REF!</definedName>
    <definedName name="____EXP6">#REF!</definedName>
    <definedName name="____EXP7" localSheetId="28">'G10'!#REF!</definedName>
    <definedName name="____EXP7" localSheetId="29">'G11'!#REF!</definedName>
    <definedName name="____EXP7">#REF!</definedName>
    <definedName name="____EXP9" localSheetId="29">'G11'!#REF!</definedName>
    <definedName name="____EXP9">#REF!</definedName>
    <definedName name="____IMP10" localSheetId="29">'G11'!#REF!</definedName>
    <definedName name="____IMP10">#REF!</definedName>
    <definedName name="____IMP2" localSheetId="29">'G11'!#REF!</definedName>
    <definedName name="____IMP2">#REF!</definedName>
    <definedName name="____IMP4" localSheetId="29">'G11'!#REF!</definedName>
    <definedName name="____IMP4">#REF!</definedName>
    <definedName name="____IMP6" localSheetId="29">'G11'!#REF!</definedName>
    <definedName name="____IMP6">#REF!</definedName>
    <definedName name="____IMP7" localSheetId="29">'G11'!#REF!</definedName>
    <definedName name="____IMP7">#REF!</definedName>
    <definedName name="____IMP8" localSheetId="29">'G11'!#REF!</definedName>
    <definedName name="____IMP8">#REF!</definedName>
    <definedName name="____MTS2" localSheetId="28">#REF!</definedName>
    <definedName name="____MTS2" localSheetId="29">'G11'!#REF!</definedName>
    <definedName name="____MTS2">#REF!</definedName>
    <definedName name="____OUT1" localSheetId="28">'G10'!#REF!</definedName>
    <definedName name="____OUT1" localSheetId="29">'G11'!#REF!</definedName>
    <definedName name="____OUT1">#REF!</definedName>
    <definedName name="____OUT2" localSheetId="28">'G10'!#REF!</definedName>
    <definedName name="____OUT2" localSheetId="29">'G11'!#REF!</definedName>
    <definedName name="____OUT2">#REF!</definedName>
    <definedName name="____PAG2" localSheetId="28">'G10'!#REF!</definedName>
    <definedName name="____PAG2" localSheetId="29">'G11'!#REF!</definedName>
    <definedName name="____PAG2">#REF!</definedName>
    <definedName name="____PAG3" localSheetId="28">'G10'!#REF!</definedName>
    <definedName name="____PAG3" localSheetId="29">'G11'!#REF!</definedName>
    <definedName name="____PAG3">#REF!</definedName>
    <definedName name="____PAG4" localSheetId="28">#REF!</definedName>
    <definedName name="____PAG4" localSheetId="29">'G11'!#REF!</definedName>
    <definedName name="____PAG4">#REF!</definedName>
    <definedName name="____PAG5" localSheetId="28">#REF!</definedName>
    <definedName name="____PAG5" localSheetId="29">'G11'!#REF!</definedName>
    <definedName name="____PAG5">#REF!</definedName>
    <definedName name="____PAG6" localSheetId="28">#REF!</definedName>
    <definedName name="____PAG6" localSheetId="29">'G11'!#REF!</definedName>
    <definedName name="____PAG6">#REF!</definedName>
    <definedName name="____PAG7" localSheetId="28">'G10'!#REF!</definedName>
    <definedName name="____PAG7" localSheetId="29">'G11'!#REF!</definedName>
    <definedName name="____PAG7">#REF!</definedName>
    <definedName name="____pro2001" localSheetId="28">#REF!</definedName>
    <definedName name="____pro2001" localSheetId="29">'G11'!#REF!</definedName>
    <definedName name="____pro2001">#REF!</definedName>
    <definedName name="____RES2" localSheetId="28">'G10'!#REF!</definedName>
    <definedName name="____RES2" localSheetId="29">'G11'!#REF!</definedName>
    <definedName name="____RES2">#REF!</definedName>
    <definedName name="____TAB1" localSheetId="28">'G10'!#REF!</definedName>
    <definedName name="____TAB1" localSheetId="29">'G11'!#REF!</definedName>
    <definedName name="____TAB1">#REF!</definedName>
    <definedName name="____TAB10" localSheetId="28">'G10'!#REF!</definedName>
    <definedName name="____TAB10" localSheetId="29">'G11'!#REF!</definedName>
    <definedName name="____TAB10">#REF!</definedName>
    <definedName name="____TAB12" localSheetId="28">'G10'!#REF!</definedName>
    <definedName name="____TAB12" localSheetId="29">'G11'!#REF!</definedName>
    <definedName name="____TAB12">#REF!</definedName>
    <definedName name="____Tab19" localSheetId="29">'G11'!#REF!</definedName>
    <definedName name="____Tab19">#REF!</definedName>
    <definedName name="____TAB2" localSheetId="29">'G11'!#REF!</definedName>
    <definedName name="____TAB2">#REF!</definedName>
    <definedName name="____Tab20" localSheetId="29">'G11'!#REF!</definedName>
    <definedName name="____Tab20">#REF!</definedName>
    <definedName name="____Tab21" localSheetId="29">'G11'!#REF!</definedName>
    <definedName name="____Tab21">#REF!</definedName>
    <definedName name="____Tab22" localSheetId="29">'G11'!#REF!</definedName>
    <definedName name="____Tab22">#REF!</definedName>
    <definedName name="____Tab23" localSheetId="29">'G11'!#REF!</definedName>
    <definedName name="____Tab23">#REF!</definedName>
    <definedName name="____Tab24" localSheetId="29">'G11'!#REF!</definedName>
    <definedName name="____Tab24">#REF!</definedName>
    <definedName name="____Tab26" localSheetId="29">'G11'!#REF!</definedName>
    <definedName name="____Tab26">#REF!</definedName>
    <definedName name="____Tab27" localSheetId="29">'G11'!#REF!</definedName>
    <definedName name="____Tab27">#REF!</definedName>
    <definedName name="____Tab28" localSheetId="29">'G11'!#REF!</definedName>
    <definedName name="____Tab28">#REF!</definedName>
    <definedName name="____Tab29" localSheetId="29">'G11'!#REF!</definedName>
    <definedName name="____Tab29">#REF!</definedName>
    <definedName name="____TAB3" localSheetId="29">'G11'!#REF!</definedName>
    <definedName name="____TAB3">#REF!</definedName>
    <definedName name="____Tab30" localSheetId="29">'G11'!#REF!</definedName>
    <definedName name="____Tab30">#REF!</definedName>
    <definedName name="____Tab31" localSheetId="29">'G11'!#REF!</definedName>
    <definedName name="____Tab31">#REF!</definedName>
    <definedName name="____Tab32" localSheetId="29">'G11'!#REF!</definedName>
    <definedName name="____Tab32">#REF!</definedName>
    <definedName name="____Tab33" localSheetId="29">'G11'!#REF!</definedName>
    <definedName name="____Tab33">#REF!</definedName>
    <definedName name="____Tab34" localSheetId="29">'G11'!#REF!</definedName>
    <definedName name="____Tab34">#REF!</definedName>
    <definedName name="____Tab35" localSheetId="29">'G11'!#REF!</definedName>
    <definedName name="____Tab35">#REF!</definedName>
    <definedName name="____TAB4" localSheetId="29">'G11'!#REF!</definedName>
    <definedName name="____TAB4">#REF!</definedName>
    <definedName name="____TAB5" localSheetId="29">'G11'!#REF!</definedName>
    <definedName name="____TAB5">#REF!</definedName>
    <definedName name="____tab6" localSheetId="29">'G11'!#REF!</definedName>
    <definedName name="____tab6">#REF!</definedName>
    <definedName name="____TAB7" localSheetId="29">'G11'!#REF!</definedName>
    <definedName name="____TAB7">#REF!</definedName>
    <definedName name="____TAB8" localSheetId="29">'G11'!#REF!</definedName>
    <definedName name="____TAB8">#REF!</definedName>
    <definedName name="____tab9" localSheetId="29">'G11'!#REF!</definedName>
    <definedName name="____tab9">#REF!</definedName>
    <definedName name="____TB41" localSheetId="29">'G11'!#REF!</definedName>
    <definedName name="____TB41">#REF!</definedName>
    <definedName name="____UD2" localSheetId="28">#REF!</definedName>
    <definedName name="____UD2" localSheetId="29">'G11'!#REF!</definedName>
    <definedName name="____UD2">#REF!</definedName>
    <definedName name="____WEO1" localSheetId="28">'G10'!#REF!</definedName>
    <definedName name="____WEO1" localSheetId="29">'G11'!#REF!</definedName>
    <definedName name="____WEO1">#REF!</definedName>
    <definedName name="____WEO2" localSheetId="28">'G10'!#REF!</definedName>
    <definedName name="____WEO2" localSheetId="29">'G11'!#REF!</definedName>
    <definedName name="____WEO2">#REF!</definedName>
    <definedName name="___BOP1" localSheetId="28">'G10'!#REF!</definedName>
    <definedName name="___BOP1" localSheetId="29">'G11'!#REF!</definedName>
    <definedName name="___BOP1">#REF!</definedName>
    <definedName name="___BOP2" localSheetId="28">'G10'!#REF!</definedName>
    <definedName name="___BOP2" localSheetId="29">'G11'!#REF!</definedName>
    <definedName name="___BOP2">#REF!</definedName>
    <definedName name="___DAT1" localSheetId="28">'G10'!#REF!</definedName>
    <definedName name="___dat1" localSheetId="29">'G11'!#REF!</definedName>
    <definedName name="___DAT1">#REF!</definedName>
    <definedName name="___DAT2" localSheetId="28">'G10'!#REF!</definedName>
    <definedName name="___dat2" localSheetId="29">'G11'!#REF!</definedName>
    <definedName name="___DAT2">#REF!</definedName>
    <definedName name="___dat3" localSheetId="28">'G10'!#REF!</definedName>
    <definedName name="___dat3" localSheetId="29">'G11'!#REF!</definedName>
    <definedName name="___dat3">#REF!</definedName>
    <definedName name="___DAT7" localSheetId="28">#REF!</definedName>
    <definedName name="___DAT7" localSheetId="29">'G11'!#REF!</definedName>
    <definedName name="___DAT7">#REF!</definedName>
    <definedName name="___DAT8" localSheetId="28">#REF!</definedName>
    <definedName name="___DAT8" localSheetId="29">'G11'!#REF!</definedName>
    <definedName name="___DAT8">#REF!</definedName>
    <definedName name="___EXP5" localSheetId="28">'G10'!#REF!</definedName>
    <definedName name="___EXP5" localSheetId="29">'G11'!#REF!</definedName>
    <definedName name="___EXP5">#REF!</definedName>
    <definedName name="___EXP6" localSheetId="28">'G10'!#REF!</definedName>
    <definedName name="___EXP6" localSheetId="29">'G11'!#REF!</definedName>
    <definedName name="___EXP6">#REF!</definedName>
    <definedName name="___EXP7" localSheetId="28">'G10'!#REF!</definedName>
    <definedName name="___EXP7" localSheetId="29">'G11'!#REF!</definedName>
    <definedName name="___EXP7">#REF!</definedName>
    <definedName name="___EXP9" localSheetId="29">'G11'!#REF!</definedName>
    <definedName name="___EXP9">#REF!</definedName>
    <definedName name="___IMP10" localSheetId="29">'G11'!#REF!</definedName>
    <definedName name="___IMP10">#REF!</definedName>
    <definedName name="___IMP2" localSheetId="29">'G11'!#REF!</definedName>
    <definedName name="___IMP2">#REF!</definedName>
    <definedName name="___IMP4" localSheetId="29">'G11'!#REF!</definedName>
    <definedName name="___IMP4">#REF!</definedName>
    <definedName name="___IMP6" localSheetId="29">'G11'!#REF!</definedName>
    <definedName name="___IMP6">#REF!</definedName>
    <definedName name="___IMP7" localSheetId="29">'G11'!#REF!</definedName>
    <definedName name="___IMP7">#REF!</definedName>
    <definedName name="___IMP8" localSheetId="29">'G11'!#REF!</definedName>
    <definedName name="___IMP8">#REF!</definedName>
    <definedName name="___MTS2" localSheetId="28">#REF!</definedName>
    <definedName name="___MTS2" localSheetId="29">'G11'!#REF!</definedName>
    <definedName name="___MTS2">#REF!</definedName>
    <definedName name="___OUT1" localSheetId="28">'G10'!#REF!</definedName>
    <definedName name="___OUT1" localSheetId="29">'G11'!#REF!</definedName>
    <definedName name="___OUT1">#REF!</definedName>
    <definedName name="___OUT2" localSheetId="28">'G10'!#REF!</definedName>
    <definedName name="___OUT2" localSheetId="29">'G11'!#REF!</definedName>
    <definedName name="___OUT2">#REF!</definedName>
    <definedName name="___PAG2" localSheetId="28">'G10'!#REF!</definedName>
    <definedName name="___PAG2" localSheetId="29">'G11'!#REF!</definedName>
    <definedName name="___PAG2">#REF!</definedName>
    <definedName name="___PAG3" localSheetId="28">'G10'!#REF!</definedName>
    <definedName name="___PAG3" localSheetId="29">'G11'!#REF!</definedName>
    <definedName name="___PAG3">#REF!</definedName>
    <definedName name="___PAG4" localSheetId="28">#REF!</definedName>
    <definedName name="___PAG4" localSheetId="29">'G11'!#REF!</definedName>
    <definedName name="___PAG4">#REF!</definedName>
    <definedName name="___PAG5" localSheetId="28">#REF!</definedName>
    <definedName name="___PAG5" localSheetId="29">'G11'!#REF!</definedName>
    <definedName name="___PAG5">#REF!</definedName>
    <definedName name="___PAG6" localSheetId="28">#REF!</definedName>
    <definedName name="___PAG6" localSheetId="29">'G11'!#REF!</definedName>
    <definedName name="___PAG6">#REF!</definedName>
    <definedName name="___PAG7" localSheetId="28">'G10'!#REF!</definedName>
    <definedName name="___PAG7" localSheetId="29">'G11'!#REF!</definedName>
    <definedName name="___PAG7">#REF!</definedName>
    <definedName name="___pro2001" localSheetId="28">#REF!</definedName>
    <definedName name="___pro2001" localSheetId="29">'G11'!#REF!</definedName>
    <definedName name="___pro2001">#REF!</definedName>
    <definedName name="___RES2" localSheetId="28">'G10'!#REF!</definedName>
    <definedName name="___RES2" localSheetId="29">'G11'!#REF!</definedName>
    <definedName name="___RES2">#REF!</definedName>
    <definedName name="___TAB1" localSheetId="28">'G10'!#REF!</definedName>
    <definedName name="___TAB1" localSheetId="29">'G11'!#REF!</definedName>
    <definedName name="___TAB1">#REF!</definedName>
    <definedName name="___TAB10" localSheetId="28">'G10'!#REF!</definedName>
    <definedName name="___TAB10" localSheetId="29">'G11'!#REF!</definedName>
    <definedName name="___TAB10">#REF!</definedName>
    <definedName name="___TAB12" localSheetId="28">'G10'!#REF!</definedName>
    <definedName name="___TAB12" localSheetId="29">'G11'!#REF!</definedName>
    <definedName name="___TAB12">#REF!</definedName>
    <definedName name="___Tab19" localSheetId="29">'G11'!#REF!</definedName>
    <definedName name="___Tab19">#REF!</definedName>
    <definedName name="___TAB2" localSheetId="29">'G11'!#REF!</definedName>
    <definedName name="___TAB2">#REF!</definedName>
    <definedName name="___Tab20" localSheetId="29">'G11'!#REF!</definedName>
    <definedName name="___Tab20">#REF!</definedName>
    <definedName name="___Tab21" localSheetId="29">'G11'!#REF!</definedName>
    <definedName name="___Tab21">#REF!</definedName>
    <definedName name="___Tab22" localSheetId="29">'G11'!#REF!</definedName>
    <definedName name="___Tab22">#REF!</definedName>
    <definedName name="___Tab23" localSheetId="29">'G11'!#REF!</definedName>
    <definedName name="___Tab23">#REF!</definedName>
    <definedName name="___Tab24" localSheetId="29">'G11'!#REF!</definedName>
    <definedName name="___Tab24">#REF!</definedName>
    <definedName name="___Tab26" localSheetId="29">'G11'!#REF!</definedName>
    <definedName name="___Tab26">#REF!</definedName>
    <definedName name="___Tab27" localSheetId="29">'G11'!#REF!</definedName>
    <definedName name="___Tab27">#REF!</definedName>
    <definedName name="___Tab28" localSheetId="29">'G11'!#REF!</definedName>
    <definedName name="___Tab28">#REF!</definedName>
    <definedName name="___Tab29" localSheetId="29">'G11'!#REF!</definedName>
    <definedName name="___Tab29">#REF!</definedName>
    <definedName name="___TAB3" localSheetId="29">'G11'!#REF!</definedName>
    <definedName name="___TAB3">#REF!</definedName>
    <definedName name="___Tab30" localSheetId="29">'G11'!#REF!</definedName>
    <definedName name="___Tab30">#REF!</definedName>
    <definedName name="___Tab31" localSheetId="29">'G11'!#REF!</definedName>
    <definedName name="___Tab31">#REF!</definedName>
    <definedName name="___Tab32" localSheetId="29">'G11'!#REF!</definedName>
    <definedName name="___Tab32">#REF!</definedName>
    <definedName name="___Tab33" localSheetId="29">'G11'!#REF!</definedName>
    <definedName name="___Tab33">#REF!</definedName>
    <definedName name="___Tab34" localSheetId="29">'G11'!#REF!</definedName>
    <definedName name="___Tab34">#REF!</definedName>
    <definedName name="___Tab35" localSheetId="29">'G11'!#REF!</definedName>
    <definedName name="___Tab35">#REF!</definedName>
    <definedName name="___TAB4" localSheetId="29">'G11'!#REF!</definedName>
    <definedName name="___TAB4">#REF!</definedName>
    <definedName name="___TAB5" localSheetId="29">'G11'!#REF!</definedName>
    <definedName name="___TAB5">#REF!</definedName>
    <definedName name="___tab6" localSheetId="29">'G11'!#REF!</definedName>
    <definedName name="___tab6">#REF!</definedName>
    <definedName name="___TAB7" localSheetId="29">'G11'!#REF!</definedName>
    <definedName name="___TAB7">#REF!</definedName>
    <definedName name="___TAB8" localSheetId="29">'G11'!#REF!</definedName>
    <definedName name="___TAB8">#REF!</definedName>
    <definedName name="___tab9" localSheetId="29">'G11'!#REF!</definedName>
    <definedName name="___tab9">#REF!</definedName>
    <definedName name="___TB41" localSheetId="29">'G11'!#REF!</definedName>
    <definedName name="___TB41">#REF!</definedName>
    <definedName name="___UD2" localSheetId="28">#REF!</definedName>
    <definedName name="___UD2" localSheetId="29">'G11'!#REF!</definedName>
    <definedName name="___UD2">#REF!</definedName>
    <definedName name="___WEO1" localSheetId="28">'G10'!#REF!</definedName>
    <definedName name="___WEO1" localSheetId="29">'G11'!#REF!</definedName>
    <definedName name="___WEO1">#REF!</definedName>
    <definedName name="___WEO2" localSheetId="28">'G10'!#REF!</definedName>
    <definedName name="___WEO2" localSheetId="29">'G11'!#REF!</definedName>
    <definedName name="___WEO2">#REF!</definedName>
    <definedName name="__123Graph_A" localSheetId="21" hidden="1">#REF!</definedName>
    <definedName name="__123Graph_A" localSheetId="22" hidden="1">#REF!</definedName>
    <definedName name="__123Graph_A" localSheetId="25" hidden="1">#REF!</definedName>
    <definedName name="__123Graph_A" localSheetId="28" hidden="1">'G10'!#REF!</definedName>
    <definedName name="__123Graph_A" localSheetId="29" hidden="1">'G11'!#REF!</definedName>
    <definedName name="__123Graph_A" localSheetId="17" hidden="1">#REF!</definedName>
    <definedName name="__123Graph_A" hidden="1">#REF!</definedName>
    <definedName name="__123Graph_ABERLGRAP" localSheetId="28" hidden="1">#REF!</definedName>
    <definedName name="__123Graph_ABERLGRAP" localSheetId="29" hidden="1">'G11'!#REF!</definedName>
    <definedName name="__123Graph_ABERLGRAP" hidden="1">#REF!</definedName>
    <definedName name="__123Graph_ACATCH1" localSheetId="28" hidden="1">#REF!</definedName>
    <definedName name="__123Graph_ACATCH1" localSheetId="29" hidden="1">'G11'!#REF!</definedName>
    <definedName name="__123Graph_ACATCH1" hidden="1">#REF!</definedName>
    <definedName name="__123Graph_ACONVERG1" localSheetId="28" hidden="1">#REF!</definedName>
    <definedName name="__123Graph_ACONVERG1" localSheetId="29" hidden="1">'G11'!#REF!</definedName>
    <definedName name="__123Graph_ACONVERG1" hidden="1">#REF!</definedName>
    <definedName name="__123Graph_AECTOT" localSheetId="28" hidden="1">'G10'!#REF!</definedName>
    <definedName name="__123Graph_AECTOT" localSheetId="29" hidden="1">'G11'!#REF!</definedName>
    <definedName name="__123Graph_AECTOT" hidden="1">#REF!</definedName>
    <definedName name="__123Graph_AEXP" localSheetId="22" hidden="1">#REF!</definedName>
    <definedName name="__123Graph_AEXP" localSheetId="25" hidden="1">#REF!</definedName>
    <definedName name="__123Graph_AEXP" localSheetId="28" hidden="1">'G10'!#REF!</definedName>
    <definedName name="__123Graph_AEXP" localSheetId="29" hidden="1">'G11'!#REF!</definedName>
    <definedName name="__123Graph_AEXP" localSheetId="17" hidden="1">#REF!</definedName>
    <definedName name="__123Graph_AEXP" hidden="1">#REF!</definedName>
    <definedName name="__123Graph_AGRAPH2" localSheetId="28" hidden="1">'G10'!#REF!</definedName>
    <definedName name="__123Graph_AGRAPH2" localSheetId="29" hidden="1">'G11'!#REF!</definedName>
    <definedName name="__123Graph_AGRAPH2" hidden="1">#REF!</definedName>
    <definedName name="__123Graph_AGRAPH41" localSheetId="28" hidden="1">'G10'!#REF!</definedName>
    <definedName name="__123Graph_AGRAPH41" localSheetId="29" hidden="1">'G11'!#REF!</definedName>
    <definedName name="__123Graph_AGRAPH41" hidden="1">#REF!</definedName>
    <definedName name="__123Graph_AGRAPH42" localSheetId="28" hidden="1">'G10'!#REF!</definedName>
    <definedName name="__123Graph_AGRAPH42" localSheetId="29" hidden="1">'G11'!#REF!</definedName>
    <definedName name="__123Graph_AGRAPH42" hidden="1">#REF!</definedName>
    <definedName name="__123Graph_AGRAPH44" localSheetId="28" hidden="1">'G10'!#REF!</definedName>
    <definedName name="__123Graph_AGRAPH44" localSheetId="29" hidden="1">'G11'!#REF!</definedName>
    <definedName name="__123Graph_AGRAPH44" hidden="1">#REF!</definedName>
    <definedName name="__123Graph_AIBRD_LEND" localSheetId="28" hidden="1">#REF!</definedName>
    <definedName name="__123Graph_AIBRD_LEND" localSheetId="29" hidden="1">'G11'!#REF!</definedName>
    <definedName name="__123Graph_AIBRD_LEND" hidden="1">#REF!</definedName>
    <definedName name="__123Graph_AIMPORTS" localSheetId="21" hidden="1">#REF!</definedName>
    <definedName name="__123Graph_AIMPORTS" localSheetId="22" hidden="1">#REF!</definedName>
    <definedName name="__123Graph_AIMPORTS" localSheetId="28" hidden="1">'G10'!#REF!</definedName>
    <definedName name="__123Graph_AIMPORTS" localSheetId="29" hidden="1">'G11'!#REF!</definedName>
    <definedName name="__123Graph_AIMPORTS" localSheetId="4" hidden="1">#REF!</definedName>
    <definedName name="__123Graph_AIMPORTS" localSheetId="8" hidden="1">#REF!</definedName>
    <definedName name="__123Graph_AIMPORTS" localSheetId="9" hidden="1">#REF!</definedName>
    <definedName name="__123Graph_AIMPORTS" localSheetId="17" hidden="1">#REF!</definedName>
    <definedName name="__123Graph_AIMPORTS" localSheetId="18" hidden="1">#REF!</definedName>
    <definedName name="__123Graph_AIMPORTS" hidden="1">#REF!</definedName>
    <definedName name="__123Graph_APERIB" localSheetId="28" hidden="1">'G10'!#REF!</definedName>
    <definedName name="__123Graph_APERIB" localSheetId="29" hidden="1">'G11'!#REF!</definedName>
    <definedName name="__123Graph_APERIB" hidden="1">#REF!</definedName>
    <definedName name="__123Graph_APIPELINE" localSheetId="28" hidden="1">#REF!</definedName>
    <definedName name="__123Graph_APIPELINE" localSheetId="29" hidden="1">'G11'!#REF!</definedName>
    <definedName name="__123Graph_APIPELINE" hidden="1">#REF!</definedName>
    <definedName name="__123Graph_APRODABSC" localSheetId="28" hidden="1">#REF!</definedName>
    <definedName name="__123Graph_APRODABSC" localSheetId="29" hidden="1">'G11'!#REF!</definedName>
    <definedName name="__123Graph_APRODABSC" hidden="1">#REF!</definedName>
    <definedName name="__123Graph_APRODABSD" localSheetId="28" hidden="1">#REF!</definedName>
    <definedName name="__123Graph_APRODABSD" localSheetId="29" hidden="1">'G11'!#REF!</definedName>
    <definedName name="__123Graph_APRODABSD" hidden="1">#REF!</definedName>
    <definedName name="__123Graph_APRODTRE2" localSheetId="28" hidden="1">#REF!</definedName>
    <definedName name="__123Graph_APRODTRE2" localSheetId="29" hidden="1">'G11'!#REF!</definedName>
    <definedName name="__123Graph_APRODTRE2" hidden="1">#REF!</definedName>
    <definedName name="__123Graph_APRODTRE3" localSheetId="28" hidden="1">#REF!</definedName>
    <definedName name="__123Graph_APRODTRE3" localSheetId="29" hidden="1">'G11'!#REF!</definedName>
    <definedName name="__123Graph_APRODTRE3" hidden="1">#REF!</definedName>
    <definedName name="__123Graph_APRODTRE4" localSheetId="28" hidden="1">#REF!</definedName>
    <definedName name="__123Graph_APRODTRE4" localSheetId="29" hidden="1">'G11'!#REF!</definedName>
    <definedName name="__123Graph_APRODTRE4" hidden="1">#REF!</definedName>
    <definedName name="__123Graph_APRODTREND" localSheetId="28" hidden="1">#REF!</definedName>
    <definedName name="__123Graph_APRODTREND" localSheetId="29" hidden="1">'G11'!#REF!</definedName>
    <definedName name="__123Graph_APRODTREND" hidden="1">#REF!</definedName>
    <definedName name="__123Graph_AREER" localSheetId="21" hidden="1">#REF!</definedName>
    <definedName name="__123Graph_AREER" localSheetId="22" hidden="1">#REF!</definedName>
    <definedName name="__123Graph_AREER" localSheetId="28" hidden="1">'G10'!#REF!</definedName>
    <definedName name="__123Graph_AREER" localSheetId="29" hidden="1">'G11'!#REF!</definedName>
    <definedName name="__123Graph_AREER" localSheetId="4" hidden="1">#REF!</definedName>
    <definedName name="__123Graph_AREER" localSheetId="8" hidden="1">#REF!</definedName>
    <definedName name="__123Graph_AREER" localSheetId="9" hidden="1">#REF!</definedName>
    <definedName name="__123Graph_AREER" localSheetId="17" hidden="1">#REF!</definedName>
    <definedName name="__123Graph_AREER" localSheetId="18" hidden="1">#REF!</definedName>
    <definedName name="__123Graph_AREER" hidden="1">#REF!</definedName>
    <definedName name="__123Graph_ATEST1" localSheetId="21" hidden="1">#REF!</definedName>
    <definedName name="__123Graph_ATEST1" localSheetId="22" hidden="1">#REF!</definedName>
    <definedName name="__123Graph_ATEST1" localSheetId="25" hidden="1">#REF!</definedName>
    <definedName name="__123Graph_ATEST1" localSheetId="28" hidden="1">'G10'!#REF!</definedName>
    <definedName name="__123Graph_ATEST1" localSheetId="29" hidden="1">'G11'!#REF!</definedName>
    <definedName name="__123Graph_ATEST1" localSheetId="4" hidden="1">#REF!</definedName>
    <definedName name="__123Graph_ATEST1" localSheetId="7" hidden="1">#REF!</definedName>
    <definedName name="__123Graph_ATEST1" localSheetId="8" hidden="1">#REF!</definedName>
    <definedName name="__123Graph_ATEST1" localSheetId="9" hidden="1">#REF!</definedName>
    <definedName name="__123Graph_ATEST1" localSheetId="17" hidden="1">#REF!</definedName>
    <definedName name="__123Graph_ATEST1" localSheetId="18" hidden="1">#REF!</definedName>
    <definedName name="__123Graph_ATEST1" hidden="1">#REF!</definedName>
    <definedName name="__123Graph_AUTRECHT" localSheetId="28" hidden="1">#REF!</definedName>
    <definedName name="__123Graph_AUTRECHT" localSheetId="29" hidden="1">'G11'!#REF!</definedName>
    <definedName name="__123Graph_AUTRECHT" hidden="1">#REF!</definedName>
    <definedName name="__123Graph_B" localSheetId="21" hidden="1">#REF!</definedName>
    <definedName name="__123Graph_B" localSheetId="22" hidden="1">#REF!</definedName>
    <definedName name="__123Graph_B" localSheetId="25" hidden="1">#REF!</definedName>
    <definedName name="__123Graph_B" localSheetId="28" hidden="1">'G10'!#REF!</definedName>
    <definedName name="__123Graph_B" localSheetId="29" hidden="1">'G11'!#REF!</definedName>
    <definedName name="__123Graph_B" localSheetId="4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7" hidden="1">#REF!</definedName>
    <definedName name="__123Graph_B" localSheetId="18" hidden="1">#REF!</definedName>
    <definedName name="__123Graph_B" hidden="1">#REF!</definedName>
    <definedName name="__123Graph_BBERLGRAP" localSheetId="28" hidden="1">'G10'!#REF!</definedName>
    <definedName name="__123Graph_BBERLGRAP" localSheetId="29" hidden="1">'G11'!#REF!</definedName>
    <definedName name="__123Graph_BBERLGRAP" hidden="1">#REF!</definedName>
    <definedName name="__123Graph_BCATCH1" localSheetId="28" hidden="1">'G10'!#REF!</definedName>
    <definedName name="__123Graph_BCATCH1" localSheetId="29" hidden="1">'G11'!#REF!</definedName>
    <definedName name="__123Graph_BCATCH1" hidden="1">#REF!</definedName>
    <definedName name="__123Graph_BCONVERG1" localSheetId="28" hidden="1">'G10'!#REF!</definedName>
    <definedName name="__123Graph_BCONVERG1" localSheetId="29" hidden="1">'G11'!#REF!</definedName>
    <definedName name="__123Graph_BCONVERG1" hidden="1">#REF!</definedName>
    <definedName name="__123Graph_BCurrent" localSheetId="21" hidden="1">#REF!</definedName>
    <definedName name="__123Graph_BCurrent" localSheetId="22" hidden="1">#REF!</definedName>
    <definedName name="__123Graph_BCurrent" localSheetId="25" hidden="1">#REF!</definedName>
    <definedName name="__123Graph_BCurrent" localSheetId="28" hidden="1">'G10'!#REF!</definedName>
    <definedName name="__123Graph_BCurrent" localSheetId="29" hidden="1">'G11'!#REF!</definedName>
    <definedName name="__123Graph_BCurrent" localSheetId="17" hidden="1">#REF!</definedName>
    <definedName name="__123Graph_BCurrent" hidden="1">#REF!</definedName>
    <definedName name="__123Graph_BECTOT" localSheetId="28" hidden="1">#REF!</definedName>
    <definedName name="__123Graph_BECTOT" localSheetId="29" hidden="1">'G11'!#REF!</definedName>
    <definedName name="__123Graph_BECTOT" hidden="1">#REF!</definedName>
    <definedName name="__123Graph_BGDP" localSheetId="21" hidden="1">#REF!</definedName>
    <definedName name="__123Graph_BGDP" localSheetId="22" hidden="1">#REF!</definedName>
    <definedName name="__123Graph_BGDP" localSheetId="25" hidden="1">#REF!</definedName>
    <definedName name="__123Graph_BGDP" localSheetId="28" hidden="1">'G10'!#REF!</definedName>
    <definedName name="__123Graph_BGDP" localSheetId="29" hidden="1">'G11'!#REF!</definedName>
    <definedName name="__123Graph_BGDP" localSheetId="4" hidden="1">#REF!</definedName>
    <definedName name="__123Graph_BGDP" localSheetId="7" hidden="1">#REF!</definedName>
    <definedName name="__123Graph_BGDP" localSheetId="8" hidden="1">#REF!</definedName>
    <definedName name="__123Graph_BGDP" localSheetId="9" hidden="1">#REF!</definedName>
    <definedName name="__123Graph_BGDP" localSheetId="17" hidden="1">#REF!</definedName>
    <definedName name="__123Graph_BGDP" localSheetId="18" hidden="1">#REF!</definedName>
    <definedName name="__123Graph_BGDP" hidden="1">#REF!</definedName>
    <definedName name="__123Graph_BGRAPH2" localSheetId="28" hidden="1">#REF!</definedName>
    <definedName name="__123Graph_BGRAPH2" localSheetId="29" hidden="1">'G11'!#REF!</definedName>
    <definedName name="__123Graph_BGRAPH2" hidden="1">#REF!</definedName>
    <definedName name="__123Graph_BGRAPH41" localSheetId="28" hidden="1">#REF!</definedName>
    <definedName name="__123Graph_BGRAPH41" localSheetId="29" hidden="1">'G11'!#REF!</definedName>
    <definedName name="__123Graph_BGRAPH41" hidden="1">#REF!</definedName>
    <definedName name="__123Graph_BIBRD_LEND" localSheetId="28" hidden="1">#REF!</definedName>
    <definedName name="__123Graph_BIBRD_LEND" localSheetId="29" hidden="1">'G11'!#REF!</definedName>
    <definedName name="__123Graph_BIBRD_LEND" hidden="1">#REF!</definedName>
    <definedName name="__123Graph_BIMPORTS" localSheetId="21" hidden="1">#REF!</definedName>
    <definedName name="__123Graph_BIMPORTS" localSheetId="22" hidden="1">#REF!</definedName>
    <definedName name="__123Graph_BIMPORTS" localSheetId="28" hidden="1">'G10'!#REF!</definedName>
    <definedName name="__123Graph_BIMPORTS" localSheetId="29" hidden="1">'G11'!#REF!</definedName>
    <definedName name="__123Graph_BIMPORTS" localSheetId="4" hidden="1">#REF!</definedName>
    <definedName name="__123Graph_BIMPORTS" localSheetId="8" hidden="1">#REF!</definedName>
    <definedName name="__123Graph_BIMPORTS" localSheetId="9" hidden="1">#REF!</definedName>
    <definedName name="__123Graph_BIMPORTS" localSheetId="17" hidden="1">#REF!</definedName>
    <definedName name="__123Graph_BIMPORTS" localSheetId="18" hidden="1">#REF!</definedName>
    <definedName name="__123Graph_BIMPORTS" hidden="1">#REF!</definedName>
    <definedName name="__123Graph_BMONEY" localSheetId="21" hidden="1">#REF!</definedName>
    <definedName name="__123Graph_BMONEY" localSheetId="22" hidden="1">#REF!</definedName>
    <definedName name="__123Graph_BMONEY" localSheetId="25" hidden="1">#REF!</definedName>
    <definedName name="__123Graph_BMONEY" localSheetId="28" hidden="1">'G10'!#REF!</definedName>
    <definedName name="__123Graph_BMONEY" localSheetId="29" hidden="1">'G11'!#REF!</definedName>
    <definedName name="__123Graph_BMONEY" localSheetId="4" hidden="1">#REF!</definedName>
    <definedName name="__123Graph_BMONEY" localSheetId="7" hidden="1">#REF!</definedName>
    <definedName name="__123Graph_BMONEY" localSheetId="8" hidden="1">#REF!</definedName>
    <definedName name="__123Graph_BMONEY" localSheetId="9" hidden="1">#REF!</definedName>
    <definedName name="__123Graph_BMONEY" localSheetId="17" hidden="1">#REF!</definedName>
    <definedName name="__123Graph_BMONEY" localSheetId="18" hidden="1">#REF!</definedName>
    <definedName name="__123Graph_BMONEY" hidden="1">#REF!</definedName>
    <definedName name="__123Graph_BPERIB" localSheetId="28" hidden="1">#REF!</definedName>
    <definedName name="__123Graph_BPERIB" localSheetId="29" hidden="1">'G11'!#REF!</definedName>
    <definedName name="__123Graph_BPERIB" hidden="1">#REF!</definedName>
    <definedName name="__123Graph_BPIPELINE" localSheetId="28" hidden="1">#REF!</definedName>
    <definedName name="__123Graph_BPIPELINE" localSheetId="29" hidden="1">'G11'!#REF!</definedName>
    <definedName name="__123Graph_BPIPELINE" hidden="1">#REF!</definedName>
    <definedName name="__123Graph_BPRODABSC" localSheetId="28" hidden="1">#REF!</definedName>
    <definedName name="__123Graph_BPRODABSC" localSheetId="29" hidden="1">'G11'!#REF!</definedName>
    <definedName name="__123Graph_BPRODABSC" hidden="1">#REF!</definedName>
    <definedName name="__123Graph_BPRODABSD" localSheetId="28" hidden="1">#REF!</definedName>
    <definedName name="__123Graph_BPRODABSD" localSheetId="29" hidden="1">'G11'!#REF!</definedName>
    <definedName name="__123Graph_BPRODABSD" hidden="1">#REF!</definedName>
    <definedName name="__123Graph_BREER" localSheetId="21" hidden="1">#REF!</definedName>
    <definedName name="__123Graph_BREER" localSheetId="22" hidden="1">#REF!</definedName>
    <definedName name="__123Graph_BREER" localSheetId="28" hidden="1">'G10'!#REF!</definedName>
    <definedName name="__123Graph_BREER" localSheetId="29" hidden="1">'G11'!#REF!</definedName>
    <definedName name="__123Graph_BREER" localSheetId="4" hidden="1">#REF!</definedName>
    <definedName name="__123Graph_BREER" localSheetId="8" hidden="1">#REF!</definedName>
    <definedName name="__123Graph_BREER" localSheetId="9" hidden="1">#REF!</definedName>
    <definedName name="__123Graph_BREER" localSheetId="17" hidden="1">#REF!</definedName>
    <definedName name="__123Graph_BREER" localSheetId="18" hidden="1">#REF!</definedName>
    <definedName name="__123Graph_BREER" hidden="1">#REF!</definedName>
    <definedName name="__123Graph_BREER3" localSheetId="21" hidden="1">#REF!</definedName>
    <definedName name="__123Graph_BREER3" localSheetId="22" hidden="1">#REF!</definedName>
    <definedName name="__123Graph_BREER3" localSheetId="25" hidden="1">#REF!</definedName>
    <definedName name="__123Graph_BREER3" localSheetId="28" hidden="1">'G10'!#REF!</definedName>
    <definedName name="__123Graph_BREER3" localSheetId="29" hidden="1">'G11'!#REF!</definedName>
    <definedName name="__123Graph_BREER3" localSheetId="4" hidden="1">#REF!</definedName>
    <definedName name="__123Graph_BREER3" localSheetId="7" hidden="1">#REF!</definedName>
    <definedName name="__123Graph_BREER3" localSheetId="8" hidden="1">#REF!</definedName>
    <definedName name="__123Graph_BREER3" localSheetId="9" hidden="1">#REF!</definedName>
    <definedName name="__123Graph_BREER3" localSheetId="17" hidden="1">#REF!</definedName>
    <definedName name="__123Graph_BREER3" localSheetId="18" hidden="1">#REF!</definedName>
    <definedName name="__123Graph_BREER3" hidden="1">#REF!</definedName>
    <definedName name="__123Graph_BTEST1" localSheetId="21" hidden="1">#REF!</definedName>
    <definedName name="__123Graph_BTEST1" localSheetId="22" hidden="1">#REF!</definedName>
    <definedName name="__123Graph_BTEST1" localSheetId="25" hidden="1">#REF!</definedName>
    <definedName name="__123Graph_BTEST1" localSheetId="28" hidden="1">'G10'!#REF!</definedName>
    <definedName name="__123Graph_BTEST1" localSheetId="29" hidden="1">'G11'!#REF!</definedName>
    <definedName name="__123Graph_BTEST1" localSheetId="4" hidden="1">#REF!</definedName>
    <definedName name="__123Graph_BTEST1" localSheetId="7" hidden="1">#REF!</definedName>
    <definedName name="__123Graph_BTEST1" localSheetId="8" hidden="1">#REF!</definedName>
    <definedName name="__123Graph_BTEST1" localSheetId="9" hidden="1">#REF!</definedName>
    <definedName name="__123Graph_BTEST1" localSheetId="17" hidden="1">#REF!</definedName>
    <definedName name="__123Graph_BTEST1" localSheetId="18" hidden="1">#REF!</definedName>
    <definedName name="__123Graph_BTEST1" hidden="1">#REF!</definedName>
    <definedName name="__123Graph_C" localSheetId="21" hidden="1">#REF!</definedName>
    <definedName name="__123Graph_C" localSheetId="22" hidden="1">#REF!</definedName>
    <definedName name="__123Graph_C" localSheetId="28" hidden="1">'G10'!#REF!</definedName>
    <definedName name="__123Graph_C" localSheetId="29" hidden="1">'G11'!#REF!</definedName>
    <definedName name="__123Graph_C" localSheetId="4" hidden="1">#REF!</definedName>
    <definedName name="__123Graph_C" localSheetId="8" hidden="1">#REF!</definedName>
    <definedName name="__123Graph_C" localSheetId="9" hidden="1">#REF!</definedName>
    <definedName name="__123Graph_C" localSheetId="17" hidden="1">#REF!</definedName>
    <definedName name="__123Graph_C" localSheetId="18" hidden="1">#REF!</definedName>
    <definedName name="__123Graph_C" hidden="1">#REF!</definedName>
    <definedName name="__123Graph_CBERLGRAP" localSheetId="28" hidden="1">'G10'!#REF!</definedName>
    <definedName name="__123Graph_CBERLGRAP" localSheetId="29" hidden="1">'G11'!#REF!</definedName>
    <definedName name="__123Graph_CBERLGRAP" hidden="1">#REF!</definedName>
    <definedName name="__123Graph_CCATCH1" localSheetId="28" hidden="1">'G10'!#REF!</definedName>
    <definedName name="__123Graph_CCATCH1" localSheetId="29" hidden="1">'G11'!#REF!</definedName>
    <definedName name="__123Graph_CCATCH1" hidden="1">#REF!</definedName>
    <definedName name="__123Graph_CECTOT" localSheetId="28" hidden="1">'G10'!#REF!</definedName>
    <definedName name="__123Graph_CECTOT" localSheetId="29" hidden="1">'G11'!#REF!</definedName>
    <definedName name="__123Graph_CECTOT" hidden="1">#REF!</definedName>
    <definedName name="__123Graph_CGRAPH41" localSheetId="28" hidden="1">'G10'!#REF!</definedName>
    <definedName name="__123Graph_CGRAPH41" localSheetId="29" hidden="1">'G11'!#REF!</definedName>
    <definedName name="__123Graph_CGRAPH41" hidden="1">#REF!</definedName>
    <definedName name="__123Graph_CGRAPH44" localSheetId="28" hidden="1">'G10'!#REF!</definedName>
    <definedName name="__123Graph_CGRAPH44" localSheetId="29" hidden="1">'G11'!#REF!</definedName>
    <definedName name="__123Graph_CGRAPH44" hidden="1">#REF!</definedName>
    <definedName name="__123Graph_CIMPORTS" localSheetId="21" hidden="1">#REF!</definedName>
    <definedName name="__123Graph_CIMPORTS" localSheetId="22" hidden="1">#REF!</definedName>
    <definedName name="__123Graph_CIMPORTS" localSheetId="28" hidden="1">'G10'!#REF!</definedName>
    <definedName name="__123Graph_CIMPORTS" localSheetId="29" hidden="1">'G11'!#REF!</definedName>
    <definedName name="__123Graph_CIMPORTS" localSheetId="4" hidden="1">#REF!</definedName>
    <definedName name="__123Graph_CIMPORTS" localSheetId="8" hidden="1">#REF!</definedName>
    <definedName name="__123Graph_CIMPORTS" localSheetId="9" hidden="1">#REF!</definedName>
    <definedName name="__123Graph_CIMPORTS" localSheetId="17" hidden="1">#REF!</definedName>
    <definedName name="__123Graph_CIMPORTS" localSheetId="18" hidden="1">#REF!</definedName>
    <definedName name="__123Graph_CIMPORTS" hidden="1">#REF!</definedName>
    <definedName name="__123Graph_CPERIA" localSheetId="28" hidden="1">'G10'!#REF!</definedName>
    <definedName name="__123Graph_CPERIA" localSheetId="29" hidden="1">'G11'!#REF!</definedName>
    <definedName name="__123Graph_CPERIA" hidden="1">#REF!</definedName>
    <definedName name="__123Graph_CPERIB" localSheetId="28" hidden="1">'G10'!#REF!</definedName>
    <definedName name="__123Graph_CPERIB" localSheetId="29" hidden="1">'G11'!#REF!</definedName>
    <definedName name="__123Graph_CPERIB" hidden="1">#REF!</definedName>
    <definedName name="__123Graph_CPRODABSC" localSheetId="28" hidden="1">'G10'!#REF!</definedName>
    <definedName name="__123Graph_CPRODABSC" localSheetId="29" hidden="1">'G11'!#REF!</definedName>
    <definedName name="__123Graph_CPRODABSC" hidden="1">#REF!</definedName>
    <definedName name="__123Graph_CPRODTRE2" localSheetId="28" hidden="1">'G10'!#REF!</definedName>
    <definedName name="__123Graph_CPRODTRE2" localSheetId="29" hidden="1">'G11'!#REF!</definedName>
    <definedName name="__123Graph_CPRODTRE2" hidden="1">#REF!</definedName>
    <definedName name="__123Graph_CPRODTREND" localSheetId="28" hidden="1">#REF!</definedName>
    <definedName name="__123Graph_CPRODTREND" localSheetId="29" hidden="1">'G11'!#REF!</definedName>
    <definedName name="__123Graph_CPRODTREND" hidden="1">#REF!</definedName>
    <definedName name="__123Graph_CREER" localSheetId="21" hidden="1">#REF!</definedName>
    <definedName name="__123Graph_CREER" localSheetId="22" hidden="1">#REF!</definedName>
    <definedName name="__123Graph_CREER" localSheetId="28" hidden="1">'G10'!#REF!</definedName>
    <definedName name="__123Graph_CREER" localSheetId="29" hidden="1">'G11'!#REF!</definedName>
    <definedName name="__123Graph_CREER" localSheetId="4" hidden="1">#REF!</definedName>
    <definedName name="__123Graph_CREER" localSheetId="8" hidden="1">#REF!</definedName>
    <definedName name="__123Graph_CREER" localSheetId="9" hidden="1">#REF!</definedName>
    <definedName name="__123Graph_CREER" localSheetId="17" hidden="1">#REF!</definedName>
    <definedName name="__123Graph_CREER" localSheetId="18" hidden="1">#REF!</definedName>
    <definedName name="__123Graph_CREER" hidden="1">#REF!</definedName>
    <definedName name="__123Graph_CREER3" localSheetId="21" hidden="1">#REF!</definedName>
    <definedName name="__123Graph_CREER3" localSheetId="22" hidden="1">#REF!</definedName>
    <definedName name="__123Graph_CREER3" localSheetId="25" hidden="1">#REF!</definedName>
    <definedName name="__123Graph_CREER3" localSheetId="28" hidden="1">'G10'!#REF!</definedName>
    <definedName name="__123Graph_CREER3" localSheetId="29" hidden="1">'G11'!#REF!</definedName>
    <definedName name="__123Graph_CREER3" localSheetId="4" hidden="1">#REF!</definedName>
    <definedName name="__123Graph_CREER3" localSheetId="7" hidden="1">#REF!</definedName>
    <definedName name="__123Graph_CREER3" localSheetId="8" hidden="1">#REF!</definedName>
    <definedName name="__123Graph_CREER3" localSheetId="9" hidden="1">#REF!</definedName>
    <definedName name="__123Graph_CREER3" localSheetId="17" hidden="1">#REF!</definedName>
    <definedName name="__123Graph_CREER3" localSheetId="18" hidden="1">#REF!</definedName>
    <definedName name="__123Graph_CREER3" hidden="1">#REF!</definedName>
    <definedName name="__123Graph_CTEST1" localSheetId="21" hidden="1">#REF!</definedName>
    <definedName name="__123Graph_CTEST1" localSheetId="22" hidden="1">#REF!</definedName>
    <definedName name="__123Graph_CTEST1" localSheetId="25" hidden="1">#REF!</definedName>
    <definedName name="__123Graph_CTEST1" localSheetId="28" hidden="1">'G10'!#REF!</definedName>
    <definedName name="__123Graph_CTEST1" localSheetId="29" hidden="1">'G11'!#REF!</definedName>
    <definedName name="__123Graph_CTEST1" localSheetId="4" hidden="1">#REF!</definedName>
    <definedName name="__123Graph_CTEST1" localSheetId="7" hidden="1">#REF!</definedName>
    <definedName name="__123Graph_CTEST1" localSheetId="8" hidden="1">#REF!</definedName>
    <definedName name="__123Graph_CTEST1" localSheetId="9" hidden="1">#REF!</definedName>
    <definedName name="__123Graph_CTEST1" localSheetId="17" hidden="1">#REF!</definedName>
    <definedName name="__123Graph_CTEST1" localSheetId="18" hidden="1">#REF!</definedName>
    <definedName name="__123Graph_CTEST1" hidden="1">#REF!</definedName>
    <definedName name="__123Graph_CUTRECHT" localSheetId="28" hidden="1">#REF!</definedName>
    <definedName name="__123Graph_CUTRECHT" localSheetId="29" hidden="1">'G11'!#REF!</definedName>
    <definedName name="__123Graph_CUTRECHT" hidden="1">#REF!</definedName>
    <definedName name="__123Graph_D" localSheetId="28" hidden="1">#REF!</definedName>
    <definedName name="__123Graph_D" localSheetId="29" hidden="1">'G11'!#REF!</definedName>
    <definedName name="__123Graph_D" hidden="1">#REF!</definedName>
    <definedName name="__123Graph_DBERLGRAP" localSheetId="28" hidden="1">#REF!</definedName>
    <definedName name="__123Graph_DBERLGRAP" localSheetId="29" hidden="1">'G11'!#REF!</definedName>
    <definedName name="__123Graph_DBERLGRAP" hidden="1">#REF!</definedName>
    <definedName name="__123Graph_DCATCH1" localSheetId="28" hidden="1">#REF!</definedName>
    <definedName name="__123Graph_DCATCH1" localSheetId="29" hidden="1">'G11'!#REF!</definedName>
    <definedName name="__123Graph_DCATCH1" hidden="1">#REF!</definedName>
    <definedName name="__123Graph_DCONVERG1" localSheetId="28" hidden="1">#REF!</definedName>
    <definedName name="__123Graph_DCONVERG1" localSheetId="29" hidden="1">'G11'!#REF!</definedName>
    <definedName name="__123Graph_DCONVERG1" hidden="1">#REF!</definedName>
    <definedName name="__123Graph_DECTOT" localSheetId="28" hidden="1">'G10'!#REF!</definedName>
    <definedName name="__123Graph_DECTOT" localSheetId="29" hidden="1">'G11'!#REF!</definedName>
    <definedName name="__123Graph_DECTOT" hidden="1">#REF!</definedName>
    <definedName name="__123Graph_DGRAPH41" localSheetId="28" hidden="1">#REF!</definedName>
    <definedName name="__123Graph_DGRAPH41" localSheetId="29" hidden="1">'G11'!#REF!</definedName>
    <definedName name="__123Graph_DGRAPH41" hidden="1">#REF!</definedName>
    <definedName name="__123Graph_DPERIA" localSheetId="28" hidden="1">#REF!</definedName>
    <definedName name="__123Graph_DPERIA" localSheetId="29" hidden="1">'G11'!#REF!</definedName>
    <definedName name="__123Graph_DPERIA" hidden="1">#REF!</definedName>
    <definedName name="__123Graph_DPERIB" localSheetId="28" hidden="1">#REF!</definedName>
    <definedName name="__123Graph_DPERIB" localSheetId="29" hidden="1">'G11'!#REF!</definedName>
    <definedName name="__123Graph_DPERIB" hidden="1">#REF!</definedName>
    <definedName name="__123Graph_DPRODABSC" localSheetId="28" hidden="1">#REF!</definedName>
    <definedName name="__123Graph_DPRODABSC" localSheetId="29" hidden="1">'G11'!#REF!</definedName>
    <definedName name="__123Graph_DPRODABSC" hidden="1">#REF!</definedName>
    <definedName name="__123Graph_DREER3" localSheetId="21" hidden="1">#REF!</definedName>
    <definedName name="__123Graph_DREER3" localSheetId="22" hidden="1">#REF!</definedName>
    <definedName name="__123Graph_DREER3" localSheetId="25" hidden="1">#REF!</definedName>
    <definedName name="__123Graph_DREER3" localSheetId="28" hidden="1">'G10'!#REF!</definedName>
    <definedName name="__123Graph_DREER3" localSheetId="29" hidden="1">'G11'!#REF!</definedName>
    <definedName name="__123Graph_DREER3" localSheetId="4" hidden="1">#REF!</definedName>
    <definedName name="__123Graph_DREER3" localSheetId="7" hidden="1">#REF!</definedName>
    <definedName name="__123Graph_DREER3" localSheetId="8" hidden="1">#REF!</definedName>
    <definedName name="__123Graph_DREER3" localSheetId="9" hidden="1">#REF!</definedName>
    <definedName name="__123Graph_DREER3" localSheetId="17" hidden="1">#REF!</definedName>
    <definedName name="__123Graph_DREER3" localSheetId="18" hidden="1">#REF!</definedName>
    <definedName name="__123Graph_DREER3" hidden="1">#REF!</definedName>
    <definedName name="__123Graph_DTEST1" localSheetId="21" hidden="1">#REF!</definedName>
    <definedName name="__123Graph_DTEST1" localSheetId="22" hidden="1">#REF!</definedName>
    <definedName name="__123Graph_DTEST1" localSheetId="25" hidden="1">#REF!</definedName>
    <definedName name="__123Graph_DTEST1" localSheetId="28" hidden="1">'G10'!#REF!</definedName>
    <definedName name="__123Graph_DTEST1" localSheetId="29" hidden="1">'G11'!#REF!</definedName>
    <definedName name="__123Graph_DTEST1" localSheetId="4" hidden="1">#REF!</definedName>
    <definedName name="__123Graph_DTEST1" localSheetId="7" hidden="1">#REF!</definedName>
    <definedName name="__123Graph_DTEST1" localSheetId="8" hidden="1">#REF!</definedName>
    <definedName name="__123Graph_DTEST1" localSheetId="9" hidden="1">#REF!</definedName>
    <definedName name="__123Graph_DTEST1" localSheetId="17" hidden="1">#REF!</definedName>
    <definedName name="__123Graph_DTEST1" localSheetId="18" hidden="1">#REF!</definedName>
    <definedName name="__123Graph_DTEST1" hidden="1">#REF!</definedName>
    <definedName name="__123Graph_DUTRECHT" localSheetId="28" hidden="1">#REF!</definedName>
    <definedName name="__123Graph_DUTRECHT" localSheetId="29" hidden="1">'G11'!#REF!</definedName>
    <definedName name="__123Graph_DUTRECHT" hidden="1">#REF!</definedName>
    <definedName name="__123Graph_E" localSheetId="21" hidden="1">#REF!</definedName>
    <definedName name="__123Graph_E" localSheetId="22" hidden="1">#REF!</definedName>
    <definedName name="__123Graph_E" localSheetId="28" hidden="1">'G10'!#REF!</definedName>
    <definedName name="__123Graph_E" localSheetId="29" hidden="1">'G11'!#REF!</definedName>
    <definedName name="__123Graph_E" localSheetId="4" hidden="1">#REF!</definedName>
    <definedName name="__123Graph_E" localSheetId="8" hidden="1">#REF!</definedName>
    <definedName name="__123Graph_E" localSheetId="9" hidden="1">#REF!</definedName>
    <definedName name="__123Graph_E" localSheetId="17" hidden="1">#REF!</definedName>
    <definedName name="__123Graph_E" localSheetId="18" hidden="1">#REF!</definedName>
    <definedName name="__123Graph_E" hidden="1">#REF!</definedName>
    <definedName name="__123Graph_EBERLGRAP" localSheetId="28" hidden="1">'G10'!#REF!</definedName>
    <definedName name="__123Graph_EBERLGRAP" localSheetId="29" hidden="1">'G11'!#REF!</definedName>
    <definedName name="__123Graph_EBERLGRAP" hidden="1">#REF!</definedName>
    <definedName name="__123Graph_ECONVERG1" localSheetId="28" hidden="1">'G10'!#REF!</definedName>
    <definedName name="__123Graph_ECONVERG1" localSheetId="29" hidden="1">'G11'!#REF!</definedName>
    <definedName name="__123Graph_ECONVERG1" hidden="1">#REF!</definedName>
    <definedName name="__123Graph_EECTOT" localSheetId="28" hidden="1">'G10'!#REF!</definedName>
    <definedName name="__123Graph_EECTOT" localSheetId="29" hidden="1">'G11'!#REF!</definedName>
    <definedName name="__123Graph_EECTOT" hidden="1">#REF!</definedName>
    <definedName name="__123Graph_EGRAPH41" localSheetId="28" hidden="1">'G10'!#REF!</definedName>
    <definedName name="__123Graph_EGRAPH41" localSheetId="29" hidden="1">'G11'!#REF!</definedName>
    <definedName name="__123Graph_EGRAPH41" hidden="1">#REF!</definedName>
    <definedName name="__123Graph_EPERIA" localSheetId="28" hidden="1">'G10'!#REF!</definedName>
    <definedName name="__123Graph_EPERIA" localSheetId="29" hidden="1">'G11'!#REF!</definedName>
    <definedName name="__123Graph_EPERIA" hidden="1">#REF!</definedName>
    <definedName name="__123Graph_EPRODABSC" localSheetId="28" hidden="1">#REF!</definedName>
    <definedName name="__123Graph_EPRODABSC" localSheetId="29" hidden="1">'G11'!#REF!</definedName>
    <definedName name="__123Graph_EPRODABSC" hidden="1">#REF!</definedName>
    <definedName name="__123Graph_EREER3" localSheetId="21" hidden="1">#REF!</definedName>
    <definedName name="__123Graph_EREER3" localSheetId="22" hidden="1">#REF!</definedName>
    <definedName name="__123Graph_EREER3" localSheetId="25" hidden="1">#REF!</definedName>
    <definedName name="__123Graph_EREER3" localSheetId="28" hidden="1">'G10'!#REF!</definedName>
    <definedName name="__123Graph_EREER3" localSheetId="29" hidden="1">'G11'!#REF!</definedName>
    <definedName name="__123Graph_EREER3" localSheetId="4" hidden="1">#REF!</definedName>
    <definedName name="__123Graph_EREER3" localSheetId="7" hidden="1">#REF!</definedName>
    <definedName name="__123Graph_EREER3" localSheetId="8" hidden="1">#REF!</definedName>
    <definedName name="__123Graph_EREER3" localSheetId="9" hidden="1">#REF!</definedName>
    <definedName name="__123Graph_EREER3" localSheetId="17" hidden="1">#REF!</definedName>
    <definedName name="__123Graph_EREER3" localSheetId="18" hidden="1">#REF!</definedName>
    <definedName name="__123Graph_EREER3" hidden="1">#REF!</definedName>
    <definedName name="__123Graph_ETEST1" localSheetId="21" hidden="1">#REF!</definedName>
    <definedName name="__123Graph_ETEST1" localSheetId="22" hidden="1">#REF!</definedName>
    <definedName name="__123Graph_ETEST1" localSheetId="25" hidden="1">#REF!</definedName>
    <definedName name="__123Graph_ETEST1" localSheetId="28" hidden="1">'G10'!#REF!</definedName>
    <definedName name="__123Graph_ETEST1" localSheetId="29" hidden="1">'G11'!#REF!</definedName>
    <definedName name="__123Graph_ETEST1" localSheetId="4" hidden="1">#REF!</definedName>
    <definedName name="__123Graph_ETEST1" localSheetId="7" hidden="1">#REF!</definedName>
    <definedName name="__123Graph_ETEST1" localSheetId="8" hidden="1">#REF!</definedName>
    <definedName name="__123Graph_ETEST1" localSheetId="9" hidden="1">#REF!</definedName>
    <definedName name="__123Graph_ETEST1" localSheetId="17" hidden="1">#REF!</definedName>
    <definedName name="__123Graph_ETEST1" localSheetId="18" hidden="1">#REF!</definedName>
    <definedName name="__123Graph_ETEST1" hidden="1">#REF!</definedName>
    <definedName name="__123Graph_F" localSheetId="21" hidden="1">#REF!</definedName>
    <definedName name="__123Graph_F" localSheetId="22" hidden="1">#REF!</definedName>
    <definedName name="__123Graph_F" localSheetId="28" hidden="1">'G10'!#REF!</definedName>
    <definedName name="__123Graph_F" localSheetId="29" hidden="1">'G11'!#REF!</definedName>
    <definedName name="__123Graph_F" localSheetId="4" hidden="1">#REF!</definedName>
    <definedName name="__123Graph_F" localSheetId="8" hidden="1">#REF!</definedName>
    <definedName name="__123Graph_F" localSheetId="9" hidden="1">#REF!</definedName>
    <definedName name="__123Graph_F" localSheetId="17" hidden="1">#REF!</definedName>
    <definedName name="__123Graph_F" localSheetId="18" hidden="1">#REF!</definedName>
    <definedName name="__123Graph_F" hidden="1">#REF!</definedName>
    <definedName name="__123Graph_FBERLGRAP" localSheetId="28" hidden="1">'G10'!#REF!</definedName>
    <definedName name="__123Graph_FBERLGRAP" localSheetId="29" hidden="1">'G11'!#REF!</definedName>
    <definedName name="__123Graph_FBERLGRAP" hidden="1">#REF!</definedName>
    <definedName name="__123Graph_FGRAPH41" localSheetId="28" hidden="1">'G10'!#REF!</definedName>
    <definedName name="__123Graph_FGRAPH41" localSheetId="29" hidden="1">'G11'!#REF!</definedName>
    <definedName name="__123Graph_FGRAPH41" hidden="1">#REF!</definedName>
    <definedName name="__123Graph_FPRODABSC" localSheetId="28" hidden="1">#REF!</definedName>
    <definedName name="__123Graph_FPRODABSC" localSheetId="29" hidden="1">'G11'!#REF!</definedName>
    <definedName name="__123Graph_FPRODABSC" hidden="1">#REF!</definedName>
    <definedName name="__123Graph_FREER3" localSheetId="21" hidden="1">#REF!</definedName>
    <definedName name="__123Graph_FREER3" localSheetId="22" hidden="1">#REF!</definedName>
    <definedName name="__123Graph_FREER3" localSheetId="25" hidden="1">#REF!</definedName>
    <definedName name="__123Graph_FREER3" localSheetId="28" hidden="1">'G10'!#REF!</definedName>
    <definedName name="__123Graph_FREER3" localSheetId="29" hidden="1">'G11'!#REF!</definedName>
    <definedName name="__123Graph_FREER3" localSheetId="4" hidden="1">#REF!</definedName>
    <definedName name="__123Graph_FREER3" localSheetId="7" hidden="1">#REF!</definedName>
    <definedName name="__123Graph_FREER3" localSheetId="8" hidden="1">#REF!</definedName>
    <definedName name="__123Graph_FREER3" localSheetId="9" hidden="1">#REF!</definedName>
    <definedName name="__123Graph_FREER3" localSheetId="17" hidden="1">#REF!</definedName>
    <definedName name="__123Graph_FREER3" localSheetId="18" hidden="1">#REF!</definedName>
    <definedName name="__123Graph_FREER3" hidden="1">#REF!</definedName>
    <definedName name="__123Graph_FTEST1" localSheetId="21" hidden="1">#REF!</definedName>
    <definedName name="__123Graph_FTEST1" localSheetId="22" hidden="1">#REF!</definedName>
    <definedName name="__123Graph_FTEST1" localSheetId="25" hidden="1">#REF!</definedName>
    <definedName name="__123Graph_FTEST1" localSheetId="28" hidden="1">'G10'!#REF!</definedName>
    <definedName name="__123Graph_FTEST1" localSheetId="29" hidden="1">'G11'!#REF!</definedName>
    <definedName name="__123Graph_FTEST1" localSheetId="4" hidden="1">#REF!</definedName>
    <definedName name="__123Graph_FTEST1" localSheetId="7" hidden="1">#REF!</definedName>
    <definedName name="__123Graph_FTEST1" localSheetId="8" hidden="1">#REF!</definedName>
    <definedName name="__123Graph_FTEST1" localSheetId="9" hidden="1">#REF!</definedName>
    <definedName name="__123Graph_FTEST1" localSheetId="17" hidden="1">#REF!</definedName>
    <definedName name="__123Graph_FTEST1" localSheetId="18" hidden="1">#REF!</definedName>
    <definedName name="__123Graph_FTEST1" hidden="1">#REF!</definedName>
    <definedName name="__123Graph_X" localSheetId="21" hidden="1">#REF!</definedName>
    <definedName name="__123Graph_X" localSheetId="22" hidden="1">#REF!</definedName>
    <definedName name="__123Graph_X" localSheetId="25" hidden="1">#REF!</definedName>
    <definedName name="__123Graph_X" localSheetId="28" hidden="1">'G10'!#REF!</definedName>
    <definedName name="__123Graph_X" localSheetId="29" hidden="1">'G11'!#REF!</definedName>
    <definedName name="__123Graph_X" localSheetId="4" hidden="1">#REF!</definedName>
    <definedName name="__123Graph_X" localSheetId="7" hidden="1">#REF!</definedName>
    <definedName name="__123Graph_X" localSheetId="8" hidden="1">#REF!</definedName>
    <definedName name="__123Graph_X" localSheetId="9" hidden="1">#REF!</definedName>
    <definedName name="__123Graph_X" localSheetId="17" hidden="1">#REF!</definedName>
    <definedName name="__123Graph_X" localSheetId="18" hidden="1">#REF!</definedName>
    <definedName name="__123Graph_X" hidden="1">#REF!</definedName>
    <definedName name="__123Graph_XCurrent" localSheetId="21" hidden="1">#REF!</definedName>
    <definedName name="__123Graph_XCurrent" localSheetId="22" hidden="1">#REF!</definedName>
    <definedName name="__123Graph_XCurrent" localSheetId="25" hidden="1">#REF!</definedName>
    <definedName name="__123Graph_XCurrent" localSheetId="28" hidden="1">'G10'!#REF!</definedName>
    <definedName name="__123Graph_XCurrent" localSheetId="29" hidden="1">'G11'!#REF!</definedName>
    <definedName name="__123Graph_XCurrent" localSheetId="17" hidden="1">#REF!</definedName>
    <definedName name="__123Graph_XCurrent" hidden="1">#REF!</definedName>
    <definedName name="__123Graph_XECTOT" localSheetId="28" hidden="1">'G10'!#REF!</definedName>
    <definedName name="__123Graph_XECTOT" localSheetId="29" hidden="1">'G11'!#REF!</definedName>
    <definedName name="__123Graph_XECTOT" hidden="1">#REF!</definedName>
    <definedName name="__123Graph_XEXP" localSheetId="21" hidden="1">#REF!</definedName>
    <definedName name="__123Graph_XEXP" localSheetId="22" hidden="1">#REF!</definedName>
    <definedName name="__123Graph_XEXP" localSheetId="25" hidden="1">#REF!</definedName>
    <definedName name="__123Graph_XEXP" localSheetId="28" hidden="1">'G10'!#REF!</definedName>
    <definedName name="__123Graph_XEXP" localSheetId="29" hidden="1">'G11'!#REF!</definedName>
    <definedName name="__123Graph_XEXP" localSheetId="4" hidden="1">#REF!</definedName>
    <definedName name="__123Graph_XEXP" localSheetId="7" hidden="1">#REF!</definedName>
    <definedName name="__123Graph_XEXP" localSheetId="8" hidden="1">#REF!</definedName>
    <definedName name="__123Graph_XEXP" localSheetId="9" hidden="1">#REF!</definedName>
    <definedName name="__123Graph_XEXP" localSheetId="17" hidden="1">#REF!</definedName>
    <definedName name="__123Graph_XEXP" localSheetId="18" hidden="1">#REF!</definedName>
    <definedName name="__123Graph_XEXP" hidden="1">#REF!</definedName>
    <definedName name="__123Graph_XChart1" localSheetId="21" hidden="1">#REF!</definedName>
    <definedName name="__123Graph_XChart1" localSheetId="22" hidden="1">#REF!</definedName>
    <definedName name="__123Graph_XChart1" localSheetId="25" hidden="1">#REF!</definedName>
    <definedName name="__123Graph_XChart1" localSheetId="28" hidden="1">'G10'!#REF!</definedName>
    <definedName name="__123Graph_XChart1" localSheetId="29" hidden="1">'G11'!#REF!</definedName>
    <definedName name="__123Graph_XChart1" localSheetId="17" hidden="1">#REF!</definedName>
    <definedName name="__123Graph_XChart1" hidden="1">#REF!</definedName>
    <definedName name="__123Graph_XChart2" localSheetId="21" hidden="1">#REF!</definedName>
    <definedName name="__123Graph_XChart2" localSheetId="22" hidden="1">#REF!</definedName>
    <definedName name="__123Graph_XChart2" localSheetId="28" hidden="1">'G10'!#REF!</definedName>
    <definedName name="__123Graph_XChart2" localSheetId="29" hidden="1">'G11'!#REF!</definedName>
    <definedName name="__123Graph_XChart2" localSheetId="17" hidden="1">#REF!</definedName>
    <definedName name="__123Graph_XChart2" hidden="1">#REF!</definedName>
    <definedName name="__123Graph_XIBRD_LEND" localSheetId="28" hidden="1">#REF!</definedName>
    <definedName name="__123Graph_XIBRD_LEND" localSheetId="29" hidden="1">'G11'!#REF!</definedName>
    <definedName name="__123Graph_XIBRD_LEND" hidden="1">#REF!</definedName>
    <definedName name="__123Graph_XIMPORTS" localSheetId="21" hidden="1">#REF!</definedName>
    <definedName name="__123Graph_XIMPORTS" localSheetId="22" hidden="1">#REF!</definedName>
    <definedName name="__123Graph_XIMPORTS" localSheetId="28" hidden="1">'G10'!#REF!</definedName>
    <definedName name="__123Graph_XIMPORTS" localSheetId="29" hidden="1">'G11'!#REF!</definedName>
    <definedName name="__123Graph_XIMPORTS" localSheetId="4" hidden="1">#REF!</definedName>
    <definedName name="__123Graph_XIMPORTS" localSheetId="8" hidden="1">#REF!</definedName>
    <definedName name="__123Graph_XIMPORTS" localSheetId="9" hidden="1">#REF!</definedName>
    <definedName name="__123Graph_XIMPORTS" localSheetId="17" hidden="1">#REF!</definedName>
    <definedName name="__123Graph_XIMPORTS" localSheetId="18" hidden="1">#REF!</definedName>
    <definedName name="__123Graph_XIMPORTS" hidden="1">#REF!</definedName>
    <definedName name="__123Graph_XTEST1" localSheetId="21" hidden="1">#REF!</definedName>
    <definedName name="__123Graph_XTEST1" localSheetId="22" hidden="1">#REF!</definedName>
    <definedName name="__123Graph_XTEST1" localSheetId="25" hidden="1">#REF!</definedName>
    <definedName name="__123Graph_XTEST1" localSheetId="28" hidden="1">'G10'!#REF!</definedName>
    <definedName name="__123Graph_XTEST1" localSheetId="29" hidden="1">'G11'!#REF!</definedName>
    <definedName name="__123Graph_XTEST1" localSheetId="4" hidden="1">#REF!</definedName>
    <definedName name="__123Graph_XTEST1" localSheetId="7" hidden="1">#REF!</definedName>
    <definedName name="__123Graph_XTEST1" localSheetId="8" hidden="1">#REF!</definedName>
    <definedName name="__123Graph_XTEST1" localSheetId="9" hidden="1">#REF!</definedName>
    <definedName name="__123Graph_XTEST1" localSheetId="17" hidden="1">#REF!</definedName>
    <definedName name="__123Graph_XTEST1" localSheetId="18" hidden="1">#REF!</definedName>
    <definedName name="__123Graph_XTEST1" hidden="1">#REF!</definedName>
    <definedName name="__BOP1" localSheetId="21">#REF!</definedName>
    <definedName name="__BOP1" localSheetId="28">'G10'!#REF!</definedName>
    <definedName name="__BOP1" localSheetId="29">'G11'!#REF!</definedName>
    <definedName name="__BOP1" localSheetId="4">#REF!</definedName>
    <definedName name="__BOP1">#REF!</definedName>
    <definedName name="__BOP2" localSheetId="21">#REF!</definedName>
    <definedName name="__BOP2" localSheetId="28">'G10'!#REF!</definedName>
    <definedName name="__BOP2" localSheetId="29">'G11'!#REF!</definedName>
    <definedName name="__BOP2" localSheetId="4">#REF!</definedName>
    <definedName name="__BOP2">#REF!</definedName>
    <definedName name="__dat1" localSheetId="21">#REF!</definedName>
    <definedName name="__dat1" localSheetId="28">'G10'!#REF!</definedName>
    <definedName name="__dat1" localSheetId="29">'G11'!#REF!</definedName>
    <definedName name="__dat1" localSheetId="4">#REF!</definedName>
    <definedName name="__dat1">#REF!</definedName>
    <definedName name="__dat2" localSheetId="21">#REF!</definedName>
    <definedName name="__dat2" localSheetId="28">'G10'!#REF!</definedName>
    <definedName name="__dat2" localSheetId="29">'G11'!#REF!</definedName>
    <definedName name="__dat2" localSheetId="4">#REF!</definedName>
    <definedName name="__dat2">#REF!</definedName>
    <definedName name="__dat3" localSheetId="28">'G10'!#REF!</definedName>
    <definedName name="__dat3" localSheetId="29">'G11'!#REF!</definedName>
    <definedName name="__dat3">#REF!</definedName>
    <definedName name="__dat5" localSheetId="28">'G10'!#REF!</definedName>
    <definedName name="__dat5" localSheetId="29">'G11'!#REF!</definedName>
    <definedName name="__dat5">#REF!</definedName>
    <definedName name="__DAT7" localSheetId="28">'G10'!#REF!</definedName>
    <definedName name="__DAT7" localSheetId="29">'G11'!#REF!</definedName>
    <definedName name="__DAT7">#REF!</definedName>
    <definedName name="__DAT8" localSheetId="28">'G10'!#REF!</definedName>
    <definedName name="__DAT8" localSheetId="29">'G11'!#REF!</definedName>
    <definedName name="__DAT8">#REF!</definedName>
    <definedName name="__EXP5" localSheetId="28">'G10'!#REF!</definedName>
    <definedName name="__EXP5" localSheetId="29">'G11'!#REF!</definedName>
    <definedName name="__EXP5">#REF!</definedName>
    <definedName name="__EXP6" localSheetId="28">'G10'!#REF!</definedName>
    <definedName name="__EXP6" localSheetId="29">'G11'!#REF!</definedName>
    <definedName name="__EXP6">#REF!</definedName>
    <definedName name="__EXP7" localSheetId="28">#REF!</definedName>
    <definedName name="__EXP7" localSheetId="29">'G11'!#REF!</definedName>
    <definedName name="__EXP7">#REF!</definedName>
    <definedName name="__EXP9" localSheetId="29">'G11'!#REF!</definedName>
    <definedName name="__EXP9">#REF!</definedName>
    <definedName name="__IMP10" localSheetId="29">'G11'!#REF!</definedName>
    <definedName name="__IMP10">#REF!</definedName>
    <definedName name="__IMP2" localSheetId="29">'G11'!#REF!</definedName>
    <definedName name="__IMP2">#REF!</definedName>
    <definedName name="__IMP4" localSheetId="29">'G11'!#REF!</definedName>
    <definedName name="__IMP4">#REF!</definedName>
    <definedName name="__IMP6" localSheetId="29">'G11'!#REF!</definedName>
    <definedName name="__IMP6">#REF!</definedName>
    <definedName name="__IMP7" localSheetId="29">'G11'!#REF!</definedName>
    <definedName name="__IMP7">#REF!</definedName>
    <definedName name="__IMP8" localSheetId="29">'G11'!#REF!</definedName>
    <definedName name="__IMP8">#REF!</definedName>
    <definedName name="__MAIN__" localSheetId="29">'G11'!#REF!</definedName>
    <definedName name="__MAIN__">#REF!</definedName>
    <definedName name="__MTS2" localSheetId="28">#REF!</definedName>
    <definedName name="__MTS2" localSheetId="29">'G11'!#REF!</definedName>
    <definedName name="__MTS2">#REF!</definedName>
    <definedName name="__OUT1" localSheetId="21">#REF!</definedName>
    <definedName name="__OUT1" localSheetId="28">'G10'!#REF!</definedName>
    <definedName name="__OUT1" localSheetId="29">'G11'!#REF!</definedName>
    <definedName name="__OUT1" localSheetId="4">#REF!</definedName>
    <definedName name="__OUT1">#REF!</definedName>
    <definedName name="__OUT2" localSheetId="28">'G10'!#REF!</definedName>
    <definedName name="__OUT2" localSheetId="29">'G11'!#REF!</definedName>
    <definedName name="__OUT2">#REF!</definedName>
    <definedName name="__PAG2" localSheetId="28">'G10'!#REF!</definedName>
    <definedName name="__PAG2" localSheetId="29">'G11'!#REF!</definedName>
    <definedName name="__PAG2">#REF!</definedName>
    <definedName name="__PAG3" localSheetId="28">'G10'!#REF!</definedName>
    <definedName name="__PAG3" localSheetId="29">'G11'!#REF!</definedName>
    <definedName name="__PAG3">#REF!</definedName>
    <definedName name="__PAG4" localSheetId="28">#REF!</definedName>
    <definedName name="__PAG4" localSheetId="29">'G11'!#REF!</definedName>
    <definedName name="__PAG4">#REF!</definedName>
    <definedName name="__PAG5" localSheetId="28">#REF!</definedName>
    <definedName name="__PAG5" localSheetId="29">'G11'!#REF!</definedName>
    <definedName name="__PAG5">#REF!</definedName>
    <definedName name="__PAG6" localSheetId="28">#REF!</definedName>
    <definedName name="__PAG6" localSheetId="29">'G11'!#REF!</definedName>
    <definedName name="__PAG6">#REF!</definedName>
    <definedName name="__PAG7" localSheetId="21">#REF!</definedName>
    <definedName name="__PAG7" localSheetId="28">'G10'!#REF!</definedName>
    <definedName name="__PAG7" localSheetId="29">'G11'!#REF!</definedName>
    <definedName name="__PAG7" localSheetId="4">#REF!</definedName>
    <definedName name="__PAG7">#REF!</definedName>
    <definedName name="__pro2001" localSheetId="28">#REF!</definedName>
    <definedName name="__pro2001" localSheetId="29">'G11'!#REF!</definedName>
    <definedName name="__pro2001">#REF!</definedName>
    <definedName name="__RES2" localSheetId="21">#REF!</definedName>
    <definedName name="__RES2" localSheetId="28">'G10'!#REF!</definedName>
    <definedName name="__RES2" localSheetId="29">'G11'!#REF!</definedName>
    <definedName name="__RES2" localSheetId="4">#REF!</definedName>
    <definedName name="__RES2">#REF!</definedName>
    <definedName name="__TAB1" localSheetId="21">#REF!</definedName>
    <definedName name="__TAB1" localSheetId="28">'G10'!#REF!</definedName>
    <definedName name="__TAB1" localSheetId="29">'G11'!#REF!</definedName>
    <definedName name="__TAB1" localSheetId="4">#REF!</definedName>
    <definedName name="__TAB1">#REF!</definedName>
    <definedName name="__TAB10" localSheetId="28">'G10'!#REF!</definedName>
    <definedName name="__TAB10" localSheetId="29">'G11'!#REF!</definedName>
    <definedName name="__TAB10">#REF!</definedName>
    <definedName name="__TAB12" localSheetId="28">'G10'!#REF!</definedName>
    <definedName name="__TAB12" localSheetId="29">'G11'!#REF!</definedName>
    <definedName name="__TAB12">#REF!</definedName>
    <definedName name="__Tab19" localSheetId="29">'G11'!#REF!</definedName>
    <definedName name="__Tab19">#REF!</definedName>
    <definedName name="__TAB2" localSheetId="29">'G11'!#REF!</definedName>
    <definedName name="__TAB2">#REF!</definedName>
    <definedName name="__Tab20" localSheetId="29">'G11'!#REF!</definedName>
    <definedName name="__Tab20">#REF!</definedName>
    <definedName name="__Tab21" localSheetId="29">'G11'!#REF!</definedName>
    <definedName name="__Tab21">#REF!</definedName>
    <definedName name="__Tab22" localSheetId="29">'G11'!#REF!</definedName>
    <definedName name="__Tab22">#REF!</definedName>
    <definedName name="__Tab23" localSheetId="29">'G11'!#REF!</definedName>
    <definedName name="__Tab23">#REF!</definedName>
    <definedName name="__Tab24" localSheetId="29">'G11'!#REF!</definedName>
    <definedName name="__Tab24">#REF!</definedName>
    <definedName name="__Tab26" localSheetId="29">'G11'!#REF!</definedName>
    <definedName name="__Tab26">#REF!</definedName>
    <definedName name="__Tab27" localSheetId="29">'G11'!#REF!</definedName>
    <definedName name="__Tab27">#REF!</definedName>
    <definedName name="__Tab28" localSheetId="29">'G11'!#REF!</definedName>
    <definedName name="__Tab28">#REF!</definedName>
    <definedName name="__Tab29" localSheetId="29">'G11'!#REF!</definedName>
    <definedName name="__Tab29">#REF!</definedName>
    <definedName name="__TAB3" localSheetId="29">'G11'!#REF!</definedName>
    <definedName name="__TAB3">#REF!</definedName>
    <definedName name="__Tab30" localSheetId="29">'G11'!#REF!</definedName>
    <definedName name="__Tab30">#REF!</definedName>
    <definedName name="__Tab31" localSheetId="29">'G11'!#REF!</definedName>
    <definedName name="__Tab31">#REF!</definedName>
    <definedName name="__Tab32" localSheetId="29">'G11'!#REF!</definedName>
    <definedName name="__Tab32">#REF!</definedName>
    <definedName name="__Tab33" localSheetId="29">'G11'!#REF!</definedName>
    <definedName name="__Tab33">#REF!</definedName>
    <definedName name="__Tab34" localSheetId="29">'G11'!#REF!</definedName>
    <definedName name="__Tab34">#REF!</definedName>
    <definedName name="__Tab35" localSheetId="29">'G11'!#REF!</definedName>
    <definedName name="__Tab35">#REF!</definedName>
    <definedName name="__TAB4" localSheetId="29">'G11'!#REF!</definedName>
    <definedName name="__TAB4">#REF!</definedName>
    <definedName name="__TAB5" localSheetId="29">'G11'!#REF!</definedName>
    <definedName name="__TAB5">#REF!</definedName>
    <definedName name="__tab6" localSheetId="29">'G11'!#REF!</definedName>
    <definedName name="__tab6">#REF!</definedName>
    <definedName name="__TAB7" localSheetId="29">'G11'!#REF!</definedName>
    <definedName name="__TAB7">#REF!</definedName>
    <definedName name="__TAB8" localSheetId="29">'G11'!#REF!</definedName>
    <definedName name="__TAB8">#REF!</definedName>
    <definedName name="__tab9" localSheetId="29">'G11'!#REF!</definedName>
    <definedName name="__tab9">#REF!</definedName>
    <definedName name="__TB41" localSheetId="29">'G11'!#REF!</definedName>
    <definedName name="__TB41">#REF!</definedName>
    <definedName name="__UD2" localSheetId="28">#REF!</definedName>
    <definedName name="__UD2" localSheetId="29">'G11'!#REF!</definedName>
    <definedName name="__UD2">#REF!</definedName>
    <definedName name="__WEO1" localSheetId="28">'G10'!#REF!</definedName>
    <definedName name="__WEO1" localSheetId="29">'G11'!#REF!</definedName>
    <definedName name="__WEO1">#REF!</definedName>
    <definedName name="__WEO2" localSheetId="28">'G10'!#REF!</definedName>
    <definedName name="__WEO2" localSheetId="29">'G11'!#REF!</definedName>
    <definedName name="__WEO2">#REF!</definedName>
    <definedName name="_1__123Graph_AChart_1" localSheetId="28" hidden="1">'G10'!#REF!</definedName>
    <definedName name="_1__123Graph_AChart_1" localSheetId="29" hidden="1">'G11'!#REF!</definedName>
    <definedName name="_1__123Graph_AChart_1" hidden="1">#REF!</definedName>
    <definedName name="_1_0ju" localSheetId="22" hidden="1">#REF!</definedName>
    <definedName name="_1_0ju" localSheetId="28" hidden="1">'G10'!#REF!</definedName>
    <definedName name="_1_0ju" localSheetId="29" hidden="1">'G11'!#REF!</definedName>
    <definedName name="_1_0ju" localSheetId="8" hidden="1">#REF!</definedName>
    <definedName name="_1_0ju" localSheetId="9" hidden="1">#REF!</definedName>
    <definedName name="_1_0ju" localSheetId="17" hidden="1">#REF!</definedName>
    <definedName name="_1_0ju" localSheetId="18" hidden="1">#REF!</definedName>
    <definedName name="_1_0ju" hidden="1">#REF!</definedName>
    <definedName name="_1_123Graph_A" localSheetId="22" hidden="1">#REF!</definedName>
    <definedName name="_1_123Graph_A" localSheetId="25" hidden="1">#REF!</definedName>
    <definedName name="_1_123Graph_A" localSheetId="28" hidden="1">'G10'!#REF!</definedName>
    <definedName name="_1_123Graph_A" localSheetId="29" hidden="1">'G11'!#REF!</definedName>
    <definedName name="_1_123Graph_A" localSheetId="17" hidden="1">#REF!</definedName>
    <definedName name="_1_123Graph_A" hidden="1">#REF!</definedName>
    <definedName name="_10__123Graph_ACPI_ER_LOG" localSheetId="28" hidden="1">'G10'!#REF!</definedName>
    <definedName name="_10__123Graph_ACPI_ER_LOG" localSheetId="29" hidden="1">'G11'!#REF!</definedName>
    <definedName name="_10__123Graph_ACPI_ER_LOG" hidden="1">#REF!</definedName>
    <definedName name="_10__123Graph_ACHART_1" localSheetId="28" hidden="1">#REF!</definedName>
    <definedName name="_10__123Graph_ACHART_1" localSheetId="29" hidden="1">'G11'!#REF!</definedName>
    <definedName name="_10__123Graph_ACHART_1" hidden="1">#REF!</definedName>
    <definedName name="_10__123Graph_ACHART_2" localSheetId="22" hidden="1">#REF!</definedName>
    <definedName name="_10__123Graph_ACHART_2" localSheetId="28" hidden="1">#REF!</definedName>
    <definedName name="_10__123Graph_ACHART_2" localSheetId="29" hidden="1">'G11'!#REF!</definedName>
    <definedName name="_10__123Graph_ACHART_2" hidden="1">#REF!</definedName>
    <definedName name="_10__123Graph_ACHART_8" localSheetId="21" hidden="1">#REF!</definedName>
    <definedName name="_10__123Graph_ACHART_8" localSheetId="22" hidden="1">#REF!</definedName>
    <definedName name="_10__123Graph_ACHART_8" localSheetId="25" hidden="1">#REF!</definedName>
    <definedName name="_10__123Graph_ACHART_8" localSheetId="28" hidden="1">'G10'!#REF!</definedName>
    <definedName name="_10__123Graph_ACHART_8" localSheetId="29" hidden="1">'G11'!#REF!</definedName>
    <definedName name="_10__123Graph_ACHART_8" localSheetId="4" hidden="1">#REF!</definedName>
    <definedName name="_10__123Graph_ACHART_8" localSheetId="7" hidden="1">#REF!</definedName>
    <definedName name="_10__123Graph_ACHART_8" localSheetId="8" hidden="1">#REF!</definedName>
    <definedName name="_10__123Graph_ACHART_8" localSheetId="9" hidden="1">#REF!</definedName>
    <definedName name="_10__123Graph_ACHART_8" localSheetId="17" hidden="1">#REF!</definedName>
    <definedName name="_10__123Graph_ACHART_8" localSheetId="18" hidden="1">#REF!</definedName>
    <definedName name="_10__123Graph_ACHART_8" hidden="1">#REF!</definedName>
    <definedName name="_10__123Graph_BCHART_1" localSheetId="21" hidden="1">#REF!</definedName>
    <definedName name="_10__123Graph_BCHART_1" localSheetId="22" hidden="1">#REF!</definedName>
    <definedName name="_10__123Graph_BCHART_1" localSheetId="25" hidden="1">#REF!</definedName>
    <definedName name="_10__123Graph_BCHART_1" localSheetId="28" hidden="1">'G10'!#REF!</definedName>
    <definedName name="_10__123Graph_BCHART_1" localSheetId="29" hidden="1">'G11'!#REF!</definedName>
    <definedName name="_10__123Graph_BCHART_1" localSheetId="4" hidden="1">#REF!</definedName>
    <definedName name="_10__123Graph_BCHART_1" hidden="1">#REF!</definedName>
    <definedName name="_100__123Graph_BCHART_8" localSheetId="22" hidden="1">#REF!</definedName>
    <definedName name="_100__123Graph_BCHART_8" localSheetId="28" hidden="1">#REF!</definedName>
    <definedName name="_100__123Graph_BCHART_8" localSheetId="29" hidden="1">'G11'!#REF!</definedName>
    <definedName name="_100__123Graph_BCHART_8" hidden="1">#REF!</definedName>
    <definedName name="_102__123Graph_CCHART_1" localSheetId="21" hidden="1">#REF!</definedName>
    <definedName name="_103__123Graph_CCHART_3" localSheetId="22" hidden="1">#REF!</definedName>
    <definedName name="_103__123Graph_CCHART_3" localSheetId="28" hidden="1">#REF!</definedName>
    <definedName name="_103__123Graph_CCHART_3" localSheetId="29" hidden="1">'G11'!#REF!</definedName>
    <definedName name="_103__123Graph_CCHART_3" hidden="1">#REF!</definedName>
    <definedName name="_105__123Graph_CCHART_1" localSheetId="22" hidden="1">#REF!</definedName>
    <definedName name="_105__123Graph_CCHART_1" localSheetId="28" hidden="1">#REF!</definedName>
    <definedName name="_105__123Graph_CCHART_1" localSheetId="29" hidden="1">'G11'!#REF!</definedName>
    <definedName name="_105__123Graph_CCHART_1" hidden="1">#REF!</definedName>
    <definedName name="_107__123Graph_CCHART_2" localSheetId="21" hidden="1">#REF!</definedName>
    <definedName name="_108__123Graph_CCHART_4" localSheetId="22" hidden="1">#REF!</definedName>
    <definedName name="_108__123Graph_CCHART_4" localSheetId="28" hidden="1">#REF!</definedName>
    <definedName name="_108__123Graph_CCHART_4" localSheetId="29" hidden="1">'G11'!#REF!</definedName>
    <definedName name="_108__123Graph_CCHART_4" hidden="1">#REF!</definedName>
    <definedName name="_11__123Graph_AGROWTH_CPI" localSheetId="21" hidden="1">#REF!</definedName>
    <definedName name="_11__123Graph_AGROWTH_CPI" localSheetId="22" hidden="1">#REF!</definedName>
    <definedName name="_11__123Graph_AGROWTH_CPI" localSheetId="28" hidden="1">'G10'!#REF!</definedName>
    <definedName name="_11__123Graph_AGROWTH_CPI" localSheetId="29" hidden="1">'G11'!#REF!</definedName>
    <definedName name="_11__123Graph_AGROWTH_CPI" localSheetId="4" hidden="1">#REF!</definedName>
    <definedName name="_11__123Graph_AGROWTH_CPI" localSheetId="8" hidden="1">#REF!</definedName>
    <definedName name="_11__123Graph_AGROWTH_CPI" localSheetId="9" hidden="1">#REF!</definedName>
    <definedName name="_11__123Graph_AGROWTH_CPI" localSheetId="17" hidden="1">#REF!</definedName>
    <definedName name="_11__123Graph_AGROWTH_CPI" localSheetId="18" hidden="1">#REF!</definedName>
    <definedName name="_11__123Graph_AGROWTH_CPI" hidden="1">#REF!</definedName>
    <definedName name="_11__123Graph_BCHART_1" localSheetId="21" hidden="1">#REF!</definedName>
    <definedName name="_11__123Graph_BCHART_1" localSheetId="22" hidden="1">#REF!</definedName>
    <definedName name="_11__123Graph_BCHART_1" localSheetId="25" hidden="1">#REF!</definedName>
    <definedName name="_11__123Graph_BCHART_1" localSheetId="28" hidden="1">'G10'!#REF!</definedName>
    <definedName name="_11__123Graph_BCHART_1" localSheetId="29" hidden="1">'G11'!#REF!</definedName>
    <definedName name="_11__123Graph_BCHART_1" localSheetId="4" hidden="1">#REF!</definedName>
    <definedName name="_11__123Graph_BCHART_1" localSheetId="7" hidden="1">#REF!</definedName>
    <definedName name="_11__123Graph_BCHART_1" localSheetId="8" hidden="1">#REF!</definedName>
    <definedName name="_11__123Graph_BCHART_1" localSheetId="9" hidden="1">#REF!</definedName>
    <definedName name="_11__123Graph_BCHART_1" localSheetId="17" hidden="1">#REF!</definedName>
    <definedName name="_11__123Graph_BCHART_1" localSheetId="18" hidden="1">#REF!</definedName>
    <definedName name="_11__123Graph_BCHART_1" hidden="1">#REF!</definedName>
    <definedName name="_11__123Graph_BCHART_2" localSheetId="21" hidden="1">#REF!</definedName>
    <definedName name="_11__123Graph_BCHART_2" localSheetId="22" hidden="1">#REF!</definedName>
    <definedName name="_11__123Graph_BCHART_2" localSheetId="25" hidden="1">#REF!</definedName>
    <definedName name="_11__123Graph_BCHART_2" localSheetId="28" hidden="1">'G10'!#REF!</definedName>
    <definedName name="_11__123Graph_BCHART_2" localSheetId="29" hidden="1">'G11'!#REF!</definedName>
    <definedName name="_11__123Graph_BCHART_2" localSheetId="4" hidden="1">#REF!</definedName>
    <definedName name="_11__123Graph_BCHART_2" hidden="1">#REF!</definedName>
    <definedName name="_110__123Graph_CCHART_2" localSheetId="22" hidden="1">#REF!</definedName>
    <definedName name="_110__123Graph_CCHART_2" localSheetId="28" hidden="1">#REF!</definedName>
    <definedName name="_110__123Graph_CCHART_2" localSheetId="29" hidden="1">'G11'!#REF!</definedName>
    <definedName name="_110__123Graph_CCHART_2" hidden="1">#REF!</definedName>
    <definedName name="_112__123Graph_CCHART_3" localSheetId="21" hidden="1">#REF!</definedName>
    <definedName name="_113__123Graph_CCHART_5" localSheetId="22" hidden="1">#REF!</definedName>
    <definedName name="_113__123Graph_CCHART_5" localSheetId="28" hidden="1">#REF!</definedName>
    <definedName name="_113__123Graph_CCHART_5" localSheetId="29" hidden="1">'G11'!#REF!</definedName>
    <definedName name="_113__123Graph_CCHART_5" hidden="1">#REF!</definedName>
    <definedName name="_115__123Graph_CCHART_3" localSheetId="22" hidden="1">#REF!</definedName>
    <definedName name="_115__123Graph_CCHART_3" localSheetId="28" hidden="1">#REF!</definedName>
    <definedName name="_115__123Graph_CCHART_3" localSheetId="29" hidden="1">'G11'!#REF!</definedName>
    <definedName name="_115__123Graph_CCHART_3" hidden="1">#REF!</definedName>
    <definedName name="_117__123Graph_CCHART_4" localSheetId="21" hidden="1">#REF!</definedName>
    <definedName name="_118__123Graph_CCHART_6" localSheetId="22" hidden="1">#REF!</definedName>
    <definedName name="_118__123Graph_CCHART_6" localSheetId="28" hidden="1">#REF!</definedName>
    <definedName name="_118__123Graph_CCHART_6" localSheetId="29" hidden="1">'G11'!#REF!</definedName>
    <definedName name="_118__123Graph_CCHART_6" hidden="1">#REF!</definedName>
    <definedName name="_12__123Graph_ACHART_2" localSheetId="21" hidden="1">#REF!</definedName>
    <definedName name="_12__123Graph_ACHART_2" localSheetId="22" hidden="1">#REF!</definedName>
    <definedName name="_12__123Graph_ACHART_2" localSheetId="28" hidden="1">'G10'!#REF!</definedName>
    <definedName name="_12__123Graph_ACHART_2" localSheetId="29" hidden="1">'G11'!#REF!</definedName>
    <definedName name="_12__123Graph_ACHART_2" localSheetId="4" hidden="1">#REF!</definedName>
    <definedName name="_12__123Graph_ACHART_2" hidden="1">#REF!</definedName>
    <definedName name="_12__123Graph_ACHART_3" localSheetId="22" hidden="1">#REF!</definedName>
    <definedName name="_12__123Graph_ACHART_3" localSheetId="28" hidden="1">#REF!</definedName>
    <definedName name="_12__123Graph_ACHART_3" localSheetId="29" hidden="1">'G11'!#REF!</definedName>
    <definedName name="_12__123Graph_ACHART_3" hidden="1">#REF!</definedName>
    <definedName name="_12__123Graph_AIBA_IBRD" localSheetId="28" hidden="1">#REF!</definedName>
    <definedName name="_12__123Graph_AIBA_IBRD" localSheetId="29" hidden="1">'G11'!#REF!</definedName>
    <definedName name="_12__123Graph_AIBA_IBRD" hidden="1">#REF!</definedName>
    <definedName name="_12__123Graph_BCHART_2" localSheetId="21" hidden="1">#REF!</definedName>
    <definedName name="_12__123Graph_BCHART_2" localSheetId="22" hidden="1">#REF!</definedName>
    <definedName name="_12__123Graph_BCHART_2" localSheetId="25" hidden="1">#REF!</definedName>
    <definedName name="_12__123Graph_BCHART_2" localSheetId="28" hidden="1">'G10'!#REF!</definedName>
    <definedName name="_12__123Graph_BCHART_2" localSheetId="29" hidden="1">'G11'!#REF!</definedName>
    <definedName name="_12__123Graph_BCHART_2" localSheetId="4" hidden="1">#REF!</definedName>
    <definedName name="_12__123Graph_BCHART_2" localSheetId="7" hidden="1">#REF!</definedName>
    <definedName name="_12__123Graph_BCHART_2" localSheetId="8" hidden="1">#REF!</definedName>
    <definedName name="_12__123Graph_BCHART_2" localSheetId="9" hidden="1">#REF!</definedName>
    <definedName name="_12__123Graph_BCHART_2" localSheetId="17" hidden="1">#REF!</definedName>
    <definedName name="_12__123Graph_BCHART_2" localSheetId="18" hidden="1">#REF!</definedName>
    <definedName name="_12__123Graph_BCHART_2" hidden="1">#REF!</definedName>
    <definedName name="_12__123Graph_BCHART_3" localSheetId="21" hidden="1">#REF!</definedName>
    <definedName name="_12__123Graph_BCHART_3" localSheetId="22" hidden="1">#REF!</definedName>
    <definedName name="_12__123Graph_BCHART_3" localSheetId="25" hidden="1">#REF!</definedName>
    <definedName name="_12__123Graph_BCHART_3" localSheetId="28" hidden="1">'G10'!#REF!</definedName>
    <definedName name="_12__123Graph_BCHART_3" localSheetId="29" hidden="1">'G11'!#REF!</definedName>
    <definedName name="_12__123Graph_BCHART_3" localSheetId="4" hidden="1">#REF!</definedName>
    <definedName name="_12__123Graph_BCHART_3" hidden="1">#REF!</definedName>
    <definedName name="_120__123Graph_CCHART_4" localSheetId="22" hidden="1">#REF!</definedName>
    <definedName name="_120__123Graph_CCHART_4" localSheetId="28" hidden="1">#REF!</definedName>
    <definedName name="_120__123Graph_CCHART_4" localSheetId="29" hidden="1">'G11'!#REF!</definedName>
    <definedName name="_120__123Graph_CCHART_4" hidden="1">#REF!</definedName>
    <definedName name="_122__123Graph_CCHART_5" localSheetId="21" hidden="1">#REF!</definedName>
    <definedName name="_123__123Graph_CCHART_7" localSheetId="22" hidden="1">#REF!</definedName>
    <definedName name="_123__123Graph_CCHART_7" localSheetId="28" hidden="1">#REF!</definedName>
    <definedName name="_123__123Graph_CCHART_7" localSheetId="29" hidden="1">'G11'!#REF!</definedName>
    <definedName name="_123__123Graph_CCHART_7" hidden="1">#REF!</definedName>
    <definedName name="_123Graph_AB" localSheetId="21" hidden="1">#REF!</definedName>
    <definedName name="_123Graph_AB" localSheetId="22" hidden="1">#REF!</definedName>
    <definedName name="_123Graph_AB" localSheetId="25" hidden="1">#REF!</definedName>
    <definedName name="_123Graph_AB" localSheetId="28" hidden="1">'G10'!#REF!</definedName>
    <definedName name="_123Graph_AB" localSheetId="29" hidden="1">'G11'!#REF!</definedName>
    <definedName name="_123Graph_AB" localSheetId="4" hidden="1">#REF!</definedName>
    <definedName name="_123Graph_AB" localSheetId="17" hidden="1">#REF!</definedName>
    <definedName name="_123Graph_AB" hidden="1">#REF!</definedName>
    <definedName name="_123Graph_B" localSheetId="21" hidden="1">#REF!</definedName>
    <definedName name="_123Graph_B" localSheetId="22" hidden="1">#REF!</definedName>
    <definedName name="_123Graph_B" localSheetId="25" hidden="1">#REF!</definedName>
    <definedName name="_123Graph_B" localSheetId="28" hidden="1">'G10'!#REF!</definedName>
    <definedName name="_123Graph_B" localSheetId="29" hidden="1">'G11'!#REF!</definedName>
    <definedName name="_123Graph_B" localSheetId="17" hidden="1">#REF!</definedName>
    <definedName name="_123Graph_B" hidden="1">#REF!</definedName>
    <definedName name="_123Graph_DB" localSheetId="21" hidden="1">#REF!</definedName>
    <definedName name="_123Graph_DB" localSheetId="22" hidden="1">#REF!</definedName>
    <definedName name="_123Graph_DB" localSheetId="25" hidden="1">#REF!</definedName>
    <definedName name="_123Graph_DB" localSheetId="28" hidden="1">'G10'!#REF!</definedName>
    <definedName name="_123Graph_DB" localSheetId="29" hidden="1">'G11'!#REF!</definedName>
    <definedName name="_123Graph_DB" localSheetId="17" hidden="1">#REF!</definedName>
    <definedName name="_123Graph_DB" hidden="1">#REF!</definedName>
    <definedName name="_123Graph_EB" localSheetId="21" hidden="1">#REF!</definedName>
    <definedName name="_123Graph_EB" localSheetId="22" hidden="1">#REF!</definedName>
    <definedName name="_123Graph_EB" localSheetId="28" hidden="1">'G10'!#REF!</definedName>
    <definedName name="_123Graph_EB" localSheetId="29" hidden="1">'G11'!#REF!</definedName>
    <definedName name="_123Graph_EB" localSheetId="17" hidden="1">#REF!</definedName>
    <definedName name="_123Graph_EB" hidden="1">#REF!</definedName>
    <definedName name="_123Graph_FB" localSheetId="21" hidden="1">#REF!</definedName>
    <definedName name="_123Graph_FB" localSheetId="22" hidden="1">#REF!</definedName>
    <definedName name="_123Graph_FB" localSheetId="28" hidden="1">'G10'!#REF!</definedName>
    <definedName name="_123Graph_FB" localSheetId="29" hidden="1">'G11'!#REF!</definedName>
    <definedName name="_123Graph_FB" localSheetId="17" hidden="1">#REF!</definedName>
    <definedName name="_123Graph_FB" hidden="1">#REF!</definedName>
    <definedName name="_125__123Graph_CCHART_5" localSheetId="22" hidden="1">#REF!</definedName>
    <definedName name="_125__123Graph_CCHART_5" localSheetId="28" hidden="1">#REF!</definedName>
    <definedName name="_125__123Graph_CCHART_5" localSheetId="29" hidden="1">'G11'!#REF!</definedName>
    <definedName name="_125__123Graph_CCHART_5" hidden="1">#REF!</definedName>
    <definedName name="_127__123Graph_CCHART_6" localSheetId="21" hidden="1">#REF!</definedName>
    <definedName name="_128__123Graph_CCHART_8" localSheetId="22" hidden="1">#REF!</definedName>
    <definedName name="_128__123Graph_CCHART_8" localSheetId="28" hidden="1">#REF!</definedName>
    <definedName name="_128__123Graph_CCHART_8" localSheetId="29" hidden="1">'G11'!#REF!</definedName>
    <definedName name="_128__123Graph_CCHART_8" hidden="1">#REF!</definedName>
    <definedName name="_13__123Graph_ACHART_1" localSheetId="22" hidden="1">#REF!</definedName>
    <definedName name="_13__123Graph_ACHART_1" localSheetId="28" hidden="1">#REF!</definedName>
    <definedName name="_13__123Graph_ACHART_1" localSheetId="29" hidden="1">'G11'!#REF!</definedName>
    <definedName name="_13__123Graph_ACHART_1" hidden="1">#REF!</definedName>
    <definedName name="_13__123Graph_ACHART_2" localSheetId="28" hidden="1">#REF!</definedName>
    <definedName name="_13__123Graph_ACHART_2" localSheetId="29" hidden="1">'G11'!#REF!</definedName>
    <definedName name="_13__123Graph_ACHART_2" hidden="1">#REF!</definedName>
    <definedName name="_13__123Graph_AINVENT_SALES" localSheetId="21" hidden="1">#REF!</definedName>
    <definedName name="_13__123Graph_AINVENT_SALES" localSheetId="22" hidden="1">#REF!</definedName>
    <definedName name="_13__123Graph_AINVENT_SALES" localSheetId="28" hidden="1">'G10'!#REF!</definedName>
    <definedName name="_13__123Graph_AINVENT_SALES" localSheetId="29" hidden="1">'G11'!#REF!</definedName>
    <definedName name="_13__123Graph_AINVENT_SALES" localSheetId="4" hidden="1">#REF!</definedName>
    <definedName name="_13__123Graph_AINVENT_SALES" localSheetId="8" hidden="1">#REF!</definedName>
    <definedName name="_13__123Graph_AINVENT_SALES" localSheetId="9" hidden="1">#REF!</definedName>
    <definedName name="_13__123Graph_AINVENT_SALES" localSheetId="17" hidden="1">#REF!</definedName>
    <definedName name="_13__123Graph_AINVENT_SALES" localSheetId="18" hidden="1">#REF!</definedName>
    <definedName name="_13__123Graph_AINVENT_SALES" hidden="1">#REF!</definedName>
    <definedName name="_13__123Graph_BCHART_3" localSheetId="21" hidden="1">#REF!</definedName>
    <definedName name="_13__123Graph_BCHART_3" localSheetId="22" hidden="1">#REF!</definedName>
    <definedName name="_13__123Graph_BCHART_3" localSheetId="25" hidden="1">#REF!</definedName>
    <definedName name="_13__123Graph_BCHART_3" localSheetId="28" hidden="1">'G10'!#REF!</definedName>
    <definedName name="_13__123Graph_BCHART_3" localSheetId="29" hidden="1">'G11'!#REF!</definedName>
    <definedName name="_13__123Graph_BCHART_3" localSheetId="4" hidden="1">#REF!</definedName>
    <definedName name="_13__123Graph_BCHART_3" localSheetId="7" hidden="1">#REF!</definedName>
    <definedName name="_13__123Graph_BCHART_3" localSheetId="8" hidden="1">#REF!</definedName>
    <definedName name="_13__123Graph_BCHART_3" localSheetId="9" hidden="1">#REF!</definedName>
    <definedName name="_13__123Graph_BCHART_3" localSheetId="17" hidden="1">#REF!</definedName>
    <definedName name="_13__123Graph_BCHART_3" localSheetId="18" hidden="1">#REF!</definedName>
    <definedName name="_13__123Graph_BCHART_3" hidden="1">#REF!</definedName>
    <definedName name="_13__123Graph_BCHART_4" localSheetId="21" hidden="1">#REF!</definedName>
    <definedName name="_13__123Graph_BCHART_4" localSheetId="22" hidden="1">#REF!</definedName>
    <definedName name="_13__123Graph_BCHART_4" localSheetId="25" hidden="1">#REF!</definedName>
    <definedName name="_13__123Graph_BCHART_4" localSheetId="28" hidden="1">'G10'!#REF!</definedName>
    <definedName name="_13__123Graph_BCHART_4" localSheetId="29" hidden="1">'G11'!#REF!</definedName>
    <definedName name="_13__123Graph_BCHART_4" localSheetId="4" hidden="1">#REF!</definedName>
    <definedName name="_13__123Graph_BCHART_4" hidden="1">#REF!</definedName>
    <definedName name="_130__123Graph_CCHART_6" localSheetId="22" hidden="1">#REF!</definedName>
    <definedName name="_130__123Graph_CCHART_6" localSheetId="28" hidden="1">#REF!</definedName>
    <definedName name="_130__123Graph_CCHART_6" localSheetId="29" hidden="1">'G11'!#REF!</definedName>
    <definedName name="_130__123Graph_CCHART_6" hidden="1">#REF!</definedName>
    <definedName name="_132__123Graph_CCHART_7" localSheetId="21" hidden="1">#REF!</definedName>
    <definedName name="_132Graph_CB" localSheetId="21" hidden="1">#REF!</definedName>
    <definedName name="_132Graph_CB" localSheetId="22" hidden="1">#REF!</definedName>
    <definedName name="_132Graph_CB" localSheetId="25" hidden="1">#REF!</definedName>
    <definedName name="_132Graph_CB" localSheetId="28" hidden="1">'G10'!#REF!</definedName>
    <definedName name="_132Graph_CB" localSheetId="29" hidden="1">'G11'!#REF!</definedName>
    <definedName name="_132Graph_CB" localSheetId="4" hidden="1">#REF!</definedName>
    <definedName name="_132Graph_CB" localSheetId="17" hidden="1">#REF!</definedName>
    <definedName name="_132Graph_CB" hidden="1">#REF!</definedName>
    <definedName name="_133__123Graph_DCHART_7" localSheetId="22" hidden="1">#REF!</definedName>
    <definedName name="_133__123Graph_DCHART_7" localSheetId="28" hidden="1">#REF!</definedName>
    <definedName name="_133__123Graph_DCHART_7" localSheetId="29" hidden="1">'G11'!#REF!</definedName>
    <definedName name="_133__123Graph_DCHART_7" hidden="1">#REF!</definedName>
    <definedName name="_135__123Graph_CCHART_7" localSheetId="22" hidden="1">#REF!</definedName>
    <definedName name="_135__123Graph_CCHART_7" localSheetId="28" hidden="1">#REF!</definedName>
    <definedName name="_135__123Graph_CCHART_7" localSheetId="29" hidden="1">'G11'!#REF!</definedName>
    <definedName name="_135__123Graph_CCHART_7" hidden="1">#REF!</definedName>
    <definedName name="_137__123Graph_CCHART_8" localSheetId="21" hidden="1">#REF!</definedName>
    <definedName name="_138__123Graph_DCHART_8" localSheetId="22" hidden="1">#REF!</definedName>
    <definedName name="_138__123Graph_DCHART_8" localSheetId="28" hidden="1">#REF!</definedName>
    <definedName name="_138__123Graph_DCHART_8" localSheetId="29" hidden="1">'G11'!#REF!</definedName>
    <definedName name="_138__123Graph_DCHART_8" hidden="1">#REF!</definedName>
    <definedName name="_14__123Graph_ACHART_4" localSheetId="22" hidden="1">#REF!</definedName>
    <definedName name="_14__123Graph_ACHART_4" localSheetId="28" hidden="1">#REF!</definedName>
    <definedName name="_14__123Graph_ACHART_4" localSheetId="29" hidden="1">'G11'!#REF!</definedName>
    <definedName name="_14__123Graph_ACHART_4" hidden="1">#REF!</definedName>
    <definedName name="_14__123Graph_AMIMPMA_1" localSheetId="21" hidden="1">#REF!</definedName>
    <definedName name="_14__123Graph_AMIMPMA_1" localSheetId="22" hidden="1">#REF!</definedName>
    <definedName name="_14__123Graph_AMIMPMA_1" localSheetId="28" hidden="1">'G10'!#REF!</definedName>
    <definedName name="_14__123Graph_AMIMPMA_1" localSheetId="29" hidden="1">'G11'!#REF!</definedName>
    <definedName name="_14__123Graph_AMIMPMA_1" localSheetId="4" hidden="1">#REF!</definedName>
    <definedName name="_14__123Graph_AMIMPMA_1" localSheetId="8" hidden="1">#REF!</definedName>
    <definedName name="_14__123Graph_AMIMPMA_1" localSheetId="9" hidden="1">#REF!</definedName>
    <definedName name="_14__123Graph_AMIMPMA_1" localSheetId="17" hidden="1">#REF!</definedName>
    <definedName name="_14__123Graph_AMIMPMA_1" localSheetId="18" hidden="1">#REF!</definedName>
    <definedName name="_14__123Graph_AMIMPMA_1" hidden="1">#REF!</definedName>
    <definedName name="_14__123Graph_BCHART_4" localSheetId="21" hidden="1">#REF!</definedName>
    <definedName name="_14__123Graph_BCHART_4" localSheetId="22" hidden="1">#REF!</definedName>
    <definedName name="_14__123Graph_BCHART_4" localSheetId="25" hidden="1">#REF!</definedName>
    <definedName name="_14__123Graph_BCHART_4" localSheetId="28" hidden="1">'G10'!#REF!</definedName>
    <definedName name="_14__123Graph_BCHART_4" localSheetId="29" hidden="1">'G11'!#REF!</definedName>
    <definedName name="_14__123Graph_BCHART_4" localSheetId="4" hidden="1">#REF!</definedName>
    <definedName name="_14__123Graph_BCHART_4" localSheetId="7" hidden="1">#REF!</definedName>
    <definedName name="_14__123Graph_BCHART_4" localSheetId="8" hidden="1">#REF!</definedName>
    <definedName name="_14__123Graph_BCHART_4" localSheetId="9" hidden="1">#REF!</definedName>
    <definedName name="_14__123Graph_BCHART_4" localSheetId="17" hidden="1">#REF!</definedName>
    <definedName name="_14__123Graph_BCHART_4" localSheetId="18" hidden="1">#REF!</definedName>
    <definedName name="_14__123Graph_BCHART_4" hidden="1">#REF!</definedName>
    <definedName name="_14__123Graph_BCHART_5" localSheetId="21" hidden="1">#REF!</definedName>
    <definedName name="_14__123Graph_BCHART_5" localSheetId="22" hidden="1">#REF!</definedName>
    <definedName name="_14__123Graph_BCHART_5" localSheetId="25" hidden="1">#REF!</definedName>
    <definedName name="_14__123Graph_BCHART_5" localSheetId="28" hidden="1">'G10'!#REF!</definedName>
    <definedName name="_14__123Graph_BCHART_5" localSheetId="29" hidden="1">'G11'!#REF!</definedName>
    <definedName name="_14__123Graph_BCHART_5" localSheetId="4" hidden="1">#REF!</definedName>
    <definedName name="_14__123Graph_BCHART_5" hidden="1">#REF!</definedName>
    <definedName name="_140__123Graph_CCHART_8" localSheetId="22" hidden="1">#REF!</definedName>
    <definedName name="_140__123Graph_CCHART_8" localSheetId="28" hidden="1">#REF!</definedName>
    <definedName name="_140__123Graph_CCHART_8" localSheetId="29" hidden="1">'G11'!#REF!</definedName>
    <definedName name="_140__123Graph_CCHART_8" hidden="1">#REF!</definedName>
    <definedName name="_142__123Graph_DCHART_7" localSheetId="21" hidden="1">#REF!</definedName>
    <definedName name="_143__123Graph_ECHART_7" localSheetId="22" hidden="1">#REF!</definedName>
    <definedName name="_143__123Graph_ECHART_7" localSheetId="28" hidden="1">#REF!</definedName>
    <definedName name="_143__123Graph_ECHART_7" localSheetId="29" hidden="1">'G11'!#REF!</definedName>
    <definedName name="_143__123Graph_ECHART_7" hidden="1">#REF!</definedName>
    <definedName name="_145__123Graph_DCHART_7" localSheetId="22" hidden="1">#REF!</definedName>
    <definedName name="_145__123Graph_DCHART_7" localSheetId="28" hidden="1">#REF!</definedName>
    <definedName name="_145__123Graph_DCHART_7" localSheetId="29" hidden="1">'G11'!#REF!</definedName>
    <definedName name="_145__123Graph_DCHART_7" hidden="1">#REF!</definedName>
    <definedName name="_147__123Graph_DCHART_8" localSheetId="21" hidden="1">#REF!</definedName>
    <definedName name="_148__123Graph_ECHART_8" localSheetId="22" hidden="1">#REF!</definedName>
    <definedName name="_148__123Graph_ECHART_8" localSheetId="28" hidden="1">#REF!</definedName>
    <definedName name="_148__123Graph_ECHART_8" localSheetId="29" hidden="1">'G11'!#REF!</definedName>
    <definedName name="_148__123Graph_ECHART_8" hidden="1">#REF!</definedName>
    <definedName name="_15__123Graph_ACHART_3" localSheetId="21" hidden="1">#REF!</definedName>
    <definedName name="_15__123Graph_ACHART_3" localSheetId="22" hidden="1">#REF!</definedName>
    <definedName name="_15__123Graph_ACHART_3" localSheetId="28" hidden="1">'G10'!#REF!</definedName>
    <definedName name="_15__123Graph_ACHART_3" localSheetId="29" hidden="1">'G11'!#REF!</definedName>
    <definedName name="_15__123Graph_ACHART_3" localSheetId="4" hidden="1">#REF!</definedName>
    <definedName name="_15__123Graph_ACHART_3" hidden="1">#REF!</definedName>
    <definedName name="_15__123Graph_ANDA_OIN" localSheetId="21" hidden="1">#REF!</definedName>
    <definedName name="_15__123Graph_ANDA_OIN" localSheetId="22" hidden="1">#REF!</definedName>
    <definedName name="_15__123Graph_ANDA_OIN" localSheetId="28" hidden="1">'G10'!#REF!</definedName>
    <definedName name="_15__123Graph_ANDA_OIN" localSheetId="29" hidden="1">'G11'!#REF!</definedName>
    <definedName name="_15__123Graph_ANDA_OIN" localSheetId="4" hidden="1">#REF!</definedName>
    <definedName name="_15__123Graph_ANDA_OIN" localSheetId="8" hidden="1">#REF!</definedName>
    <definedName name="_15__123Graph_ANDA_OIN" localSheetId="9" hidden="1">#REF!</definedName>
    <definedName name="_15__123Graph_ANDA_OIN" localSheetId="17" hidden="1">#REF!</definedName>
    <definedName name="_15__123Graph_ANDA_OIN" localSheetId="18" hidden="1">#REF!</definedName>
    <definedName name="_15__123Graph_ANDA_OIN" hidden="1">#REF!</definedName>
    <definedName name="_15__123Graph_BCHART_5" localSheetId="21" hidden="1">#REF!</definedName>
    <definedName name="_15__123Graph_BCHART_5" localSheetId="22" hidden="1">#REF!</definedName>
    <definedName name="_15__123Graph_BCHART_5" localSheetId="25" hidden="1">#REF!</definedName>
    <definedName name="_15__123Graph_BCHART_5" localSheetId="28" hidden="1">'G10'!#REF!</definedName>
    <definedName name="_15__123Graph_BCHART_5" localSheetId="29" hidden="1">'G11'!#REF!</definedName>
    <definedName name="_15__123Graph_BCHART_5" localSheetId="4" hidden="1">#REF!</definedName>
    <definedName name="_15__123Graph_BCHART_5" localSheetId="7" hidden="1">#REF!</definedName>
    <definedName name="_15__123Graph_BCHART_5" localSheetId="8" hidden="1">#REF!</definedName>
    <definedName name="_15__123Graph_BCHART_5" localSheetId="9" hidden="1">#REF!</definedName>
    <definedName name="_15__123Graph_BCHART_5" localSheetId="17" hidden="1">#REF!</definedName>
    <definedName name="_15__123Graph_BCHART_5" localSheetId="18" hidden="1">#REF!</definedName>
    <definedName name="_15__123Graph_BCHART_5" hidden="1">#REF!</definedName>
    <definedName name="_15__123Graph_BCHART_6" localSheetId="21" hidden="1">#REF!</definedName>
    <definedName name="_15__123Graph_BCHART_6" localSheetId="22" hidden="1">#REF!</definedName>
    <definedName name="_15__123Graph_BCHART_6" localSheetId="25" hidden="1">#REF!</definedName>
    <definedName name="_15__123Graph_BCHART_6" localSheetId="28" hidden="1">'G10'!#REF!</definedName>
    <definedName name="_15__123Graph_BCHART_6" localSheetId="29" hidden="1">'G11'!#REF!</definedName>
    <definedName name="_15__123Graph_BCHART_6" localSheetId="4" hidden="1">#REF!</definedName>
    <definedName name="_15__123Graph_BCHART_6" hidden="1">#REF!</definedName>
    <definedName name="_150__123Graph_DCHART_8" localSheetId="22" hidden="1">#REF!</definedName>
    <definedName name="_150__123Graph_DCHART_8" localSheetId="28" hidden="1">#REF!</definedName>
    <definedName name="_150__123Graph_DCHART_8" localSheetId="29" hidden="1">'G11'!#REF!</definedName>
    <definedName name="_150__123Graph_DCHART_8" hidden="1">#REF!</definedName>
    <definedName name="_152__123Graph_ECHART_7" localSheetId="21" hidden="1">#REF!</definedName>
    <definedName name="_153__123Graph_FCHART_8" localSheetId="22" hidden="1">#REF!</definedName>
    <definedName name="_153__123Graph_FCHART_8" localSheetId="28" hidden="1">#REF!</definedName>
    <definedName name="_153__123Graph_FCHART_8" localSheetId="29" hidden="1">'G11'!#REF!</definedName>
    <definedName name="_153__123Graph_FCHART_8" hidden="1">#REF!</definedName>
    <definedName name="_155__123Graph_ECHART_7" localSheetId="22" hidden="1">#REF!</definedName>
    <definedName name="_155__123Graph_ECHART_7" localSheetId="28" hidden="1">#REF!</definedName>
    <definedName name="_155__123Graph_ECHART_7" localSheetId="29" hidden="1">'G11'!#REF!</definedName>
    <definedName name="_155__123Graph_ECHART_7" hidden="1">#REF!</definedName>
    <definedName name="_157__123Graph_ECHART_8" localSheetId="21" hidden="1">#REF!</definedName>
    <definedName name="_16__123Graph_ACHART_3" localSheetId="28" hidden="1">#REF!</definedName>
    <definedName name="_16__123Graph_ACHART_3" localSheetId="29" hidden="1">'G11'!#REF!</definedName>
    <definedName name="_16__123Graph_ACHART_3" hidden="1">#REF!</definedName>
    <definedName name="_16__123Graph_ACHART_5" localSheetId="22" hidden="1">#REF!</definedName>
    <definedName name="_16__123Graph_ACHART_5" localSheetId="28" hidden="1">#REF!</definedName>
    <definedName name="_16__123Graph_ACHART_5" localSheetId="29" hidden="1">'G11'!#REF!</definedName>
    <definedName name="_16__123Graph_ACHART_5" hidden="1">#REF!</definedName>
    <definedName name="_16__123Graph_AR_BMONEY" localSheetId="21" hidden="1">#REF!</definedName>
    <definedName name="_16__123Graph_AR_BMONEY" localSheetId="22" hidden="1">#REF!</definedName>
    <definedName name="_16__123Graph_AR_BMONEY" localSheetId="28" hidden="1">'G10'!#REF!</definedName>
    <definedName name="_16__123Graph_AR_BMONEY" localSheetId="29" hidden="1">'G11'!#REF!</definedName>
    <definedName name="_16__123Graph_AR_BMONEY" localSheetId="4" hidden="1">#REF!</definedName>
    <definedName name="_16__123Graph_AR_BMONEY" localSheetId="8" hidden="1">#REF!</definedName>
    <definedName name="_16__123Graph_AR_BMONEY" localSheetId="9" hidden="1">#REF!</definedName>
    <definedName name="_16__123Graph_AR_BMONEY" localSheetId="17" hidden="1">#REF!</definedName>
    <definedName name="_16__123Graph_AR_BMONEY" localSheetId="18" hidden="1">#REF!</definedName>
    <definedName name="_16__123Graph_AR_BMONEY" hidden="1">#REF!</definedName>
    <definedName name="_16__123Graph_BCHART_6" localSheetId="21" hidden="1">#REF!</definedName>
    <definedName name="_16__123Graph_BCHART_6" localSheetId="22" hidden="1">#REF!</definedName>
    <definedName name="_16__123Graph_BCHART_6" localSheetId="25" hidden="1">#REF!</definedName>
    <definedName name="_16__123Graph_BCHART_6" localSheetId="28" hidden="1">'G10'!#REF!</definedName>
    <definedName name="_16__123Graph_BCHART_6" localSheetId="29" hidden="1">'G11'!#REF!</definedName>
    <definedName name="_16__123Graph_BCHART_6" localSheetId="4" hidden="1">#REF!</definedName>
    <definedName name="_16__123Graph_BCHART_6" localSheetId="7" hidden="1">#REF!</definedName>
    <definedName name="_16__123Graph_BCHART_6" localSheetId="8" hidden="1">#REF!</definedName>
    <definedName name="_16__123Graph_BCHART_6" localSheetId="9" hidden="1">#REF!</definedName>
    <definedName name="_16__123Graph_BCHART_6" localSheetId="17" hidden="1">#REF!</definedName>
    <definedName name="_16__123Graph_BCHART_6" localSheetId="18" hidden="1">#REF!</definedName>
    <definedName name="_16__123Graph_BCHART_6" hidden="1">#REF!</definedName>
    <definedName name="_16__123Graph_BCHART_7" localSheetId="21" hidden="1">#REF!</definedName>
    <definedName name="_16__123Graph_BCHART_7" localSheetId="22" hidden="1">#REF!</definedName>
    <definedName name="_16__123Graph_BCHART_7" localSheetId="25" hidden="1">#REF!</definedName>
    <definedName name="_16__123Graph_BCHART_7" localSheetId="28" hidden="1">'G10'!#REF!</definedName>
    <definedName name="_16__123Graph_BCHART_7" localSheetId="29" hidden="1">'G11'!#REF!</definedName>
    <definedName name="_16__123Graph_BCHART_7" localSheetId="4" hidden="1">#REF!</definedName>
    <definedName name="_16__123Graph_BCHART_7" hidden="1">#REF!</definedName>
    <definedName name="_160__123Graph_ECHART_8" localSheetId="22" hidden="1">#REF!</definedName>
    <definedName name="_160__123Graph_ECHART_8" localSheetId="28" hidden="1">#REF!</definedName>
    <definedName name="_160__123Graph_ECHART_8" localSheetId="29" hidden="1">'G11'!#REF!</definedName>
    <definedName name="_160__123Graph_ECHART_8" hidden="1">#REF!</definedName>
    <definedName name="_162__123Graph_FCHART_8" localSheetId="21" hidden="1">#REF!</definedName>
    <definedName name="_165__123Graph_FCHART_8" localSheetId="22" hidden="1">#REF!</definedName>
    <definedName name="_165__123Graph_FCHART_8" localSheetId="28" hidden="1">#REF!</definedName>
    <definedName name="_165__123Graph_FCHART_8" localSheetId="29" hidden="1">'G11'!#REF!</definedName>
    <definedName name="_165__123Graph_FCHART_8" hidden="1">#REF!</definedName>
    <definedName name="_17__123Graph_ASEIGNOR" localSheetId="21" hidden="1">#REF!</definedName>
    <definedName name="_17__123Graph_ASEIGNOR" localSheetId="22" hidden="1">#REF!</definedName>
    <definedName name="_17__123Graph_ASEIGNOR" localSheetId="28" hidden="1">'G10'!#REF!</definedName>
    <definedName name="_17__123Graph_ASEIGNOR" localSheetId="29" hidden="1">'G11'!#REF!</definedName>
    <definedName name="_17__123Graph_ASEIGNOR" localSheetId="4" hidden="1">#REF!</definedName>
    <definedName name="_17__123Graph_ASEIGNOR" localSheetId="8" hidden="1">#REF!</definedName>
    <definedName name="_17__123Graph_ASEIGNOR" localSheetId="9" hidden="1">#REF!</definedName>
    <definedName name="_17__123Graph_ASEIGNOR" localSheetId="17" hidden="1">#REF!</definedName>
    <definedName name="_17__123Graph_ASEIGNOR" localSheetId="18" hidden="1">#REF!</definedName>
    <definedName name="_17__123Graph_ASEIGNOR" hidden="1">#REF!</definedName>
    <definedName name="_17__123Graph_BCHART_7" localSheetId="21" hidden="1">#REF!</definedName>
    <definedName name="_17__123Graph_BCHART_7" localSheetId="22" hidden="1">#REF!</definedName>
    <definedName name="_17__123Graph_BCHART_7" localSheetId="25" hidden="1">#REF!</definedName>
    <definedName name="_17__123Graph_BCHART_7" localSheetId="28" hidden="1">'G10'!#REF!</definedName>
    <definedName name="_17__123Graph_BCHART_7" localSheetId="29" hidden="1">'G11'!#REF!</definedName>
    <definedName name="_17__123Graph_BCHART_7" localSheetId="4" hidden="1">#REF!</definedName>
    <definedName name="_17__123Graph_BCHART_7" localSheetId="7" hidden="1">#REF!</definedName>
    <definedName name="_17__123Graph_BCHART_7" localSheetId="8" hidden="1">#REF!</definedName>
    <definedName name="_17__123Graph_BCHART_7" localSheetId="9" hidden="1">#REF!</definedName>
    <definedName name="_17__123Graph_BCHART_7" localSheetId="17" hidden="1">#REF!</definedName>
    <definedName name="_17__123Graph_BCHART_7" localSheetId="18" hidden="1">#REF!</definedName>
    <definedName name="_17__123Graph_BCHART_7" hidden="1">#REF!</definedName>
    <definedName name="_17__123Graph_BCHART_8" localSheetId="21" hidden="1">#REF!</definedName>
    <definedName name="_17__123Graph_BCHART_8" localSheetId="22" hidden="1">#REF!</definedName>
    <definedName name="_17__123Graph_BCHART_8" localSheetId="25" hidden="1">#REF!</definedName>
    <definedName name="_17__123Graph_BCHART_8" localSheetId="28" hidden="1">'G10'!#REF!</definedName>
    <definedName name="_17__123Graph_BCHART_8" localSheetId="29" hidden="1">'G11'!#REF!</definedName>
    <definedName name="_17__123Graph_BCHART_8" localSheetId="4" hidden="1">#REF!</definedName>
    <definedName name="_17__123Graph_BCHART_8" hidden="1">#REF!</definedName>
    <definedName name="_18__123Graph_ACHART_2" localSheetId="22" hidden="1">#REF!</definedName>
    <definedName name="_18__123Graph_ACHART_2" localSheetId="28" hidden="1">#REF!</definedName>
    <definedName name="_18__123Graph_ACHART_2" localSheetId="29" hidden="1">'G11'!#REF!</definedName>
    <definedName name="_18__123Graph_ACHART_2" hidden="1">#REF!</definedName>
    <definedName name="_18__123Graph_ACHART_4" localSheetId="21" hidden="1">#REF!</definedName>
    <definedName name="_18__123Graph_ACHART_4" localSheetId="22" hidden="1">#REF!</definedName>
    <definedName name="_18__123Graph_ACHART_4" localSheetId="28" hidden="1">'G10'!#REF!</definedName>
    <definedName name="_18__123Graph_ACHART_4" localSheetId="29" hidden="1">'G11'!#REF!</definedName>
    <definedName name="_18__123Graph_ACHART_4" localSheetId="4" hidden="1">#REF!</definedName>
    <definedName name="_18__123Graph_ACHART_4" hidden="1">#REF!</definedName>
    <definedName name="_18__123Graph_ACHART_6" localSheetId="22" hidden="1">#REF!</definedName>
    <definedName name="_18__123Graph_ACHART_6" localSheetId="28" hidden="1">#REF!</definedName>
    <definedName name="_18__123Graph_ACHART_6" localSheetId="29" hidden="1">'G11'!#REF!</definedName>
    <definedName name="_18__123Graph_ACHART_6" hidden="1">#REF!</definedName>
    <definedName name="_18__123Graph_AWB_ADJ_PRJ" localSheetId="28" hidden="1">#REF!</definedName>
    <definedName name="_18__123Graph_AWB_ADJ_PRJ" localSheetId="29" hidden="1">'G11'!#REF!</definedName>
    <definedName name="_18__123Graph_AWB_ADJ_PRJ" hidden="1">#REF!</definedName>
    <definedName name="_18__123Graph_BCHART_8" localSheetId="21" hidden="1">#REF!</definedName>
    <definedName name="_18__123Graph_BCHART_8" localSheetId="22" hidden="1">#REF!</definedName>
    <definedName name="_18__123Graph_BCHART_8" localSheetId="25" hidden="1">#REF!</definedName>
    <definedName name="_18__123Graph_BCHART_8" localSheetId="28" hidden="1">'G10'!#REF!</definedName>
    <definedName name="_18__123Graph_BCHART_8" localSheetId="29" hidden="1">'G11'!#REF!</definedName>
    <definedName name="_18__123Graph_BCHART_8" localSheetId="4" hidden="1">#REF!</definedName>
    <definedName name="_18__123Graph_BCHART_8" localSheetId="7" hidden="1">#REF!</definedName>
    <definedName name="_18__123Graph_BCHART_8" localSheetId="8" hidden="1">#REF!</definedName>
    <definedName name="_18__123Graph_BCHART_8" localSheetId="9" hidden="1">#REF!</definedName>
    <definedName name="_18__123Graph_BCHART_8" localSheetId="17" hidden="1">#REF!</definedName>
    <definedName name="_18__123Graph_BCHART_8" localSheetId="18" hidden="1">#REF!</definedName>
    <definedName name="_18__123Graph_BCHART_8" hidden="1">#REF!</definedName>
    <definedName name="_18__123Graph_CCHART_1" localSheetId="21" hidden="1">#REF!</definedName>
    <definedName name="_18__123Graph_CCHART_1" localSheetId="22" hidden="1">#REF!</definedName>
    <definedName name="_18__123Graph_CCHART_1" localSheetId="25" hidden="1">#REF!</definedName>
    <definedName name="_18__123Graph_CCHART_1" localSheetId="28" hidden="1">'G10'!#REF!</definedName>
    <definedName name="_18__123Graph_CCHART_1" localSheetId="29" hidden="1">'G11'!#REF!</definedName>
    <definedName name="_18__123Graph_CCHART_1" localSheetId="4" hidden="1">#REF!</definedName>
    <definedName name="_18__123Graph_CCHART_1" hidden="1">#REF!</definedName>
    <definedName name="_19__123Graph_ACHART_4" localSheetId="28" hidden="1">#REF!</definedName>
    <definedName name="_19__123Graph_ACHART_4" localSheetId="29" hidden="1">'G11'!#REF!</definedName>
    <definedName name="_19__123Graph_ACHART_4" hidden="1">#REF!</definedName>
    <definedName name="_19__123Graph_BCHART_1" localSheetId="28" hidden="1">#REF!</definedName>
    <definedName name="_19__123Graph_BCHART_1" localSheetId="29" hidden="1">'G11'!#REF!</definedName>
    <definedName name="_19__123Graph_BCHART_1" hidden="1">#REF!</definedName>
    <definedName name="_19__123Graph_CCHART_1" localSheetId="21" hidden="1">#REF!</definedName>
    <definedName name="_19__123Graph_CCHART_1" localSheetId="22" hidden="1">#REF!</definedName>
    <definedName name="_19__123Graph_CCHART_1" localSheetId="25" hidden="1">#REF!</definedName>
    <definedName name="_19__123Graph_CCHART_1" localSheetId="28" hidden="1">'G10'!#REF!</definedName>
    <definedName name="_19__123Graph_CCHART_1" localSheetId="29" hidden="1">'G11'!#REF!</definedName>
    <definedName name="_19__123Graph_CCHART_1" localSheetId="4" hidden="1">#REF!</definedName>
    <definedName name="_19__123Graph_CCHART_1" localSheetId="7" hidden="1">#REF!</definedName>
    <definedName name="_19__123Graph_CCHART_1" localSheetId="8" hidden="1">#REF!</definedName>
    <definedName name="_19__123Graph_CCHART_1" localSheetId="9" hidden="1">#REF!</definedName>
    <definedName name="_19__123Graph_CCHART_1" localSheetId="17" hidden="1">#REF!</definedName>
    <definedName name="_19__123Graph_CCHART_1" localSheetId="18" hidden="1">#REF!</definedName>
    <definedName name="_19__123Graph_CCHART_1" hidden="1">#REF!</definedName>
    <definedName name="_19__123Graph_CCHART_2" localSheetId="21" hidden="1">#REF!</definedName>
    <definedName name="_19__123Graph_CCHART_2" localSheetId="22" hidden="1">#REF!</definedName>
    <definedName name="_19__123Graph_CCHART_2" localSheetId="25" hidden="1">#REF!</definedName>
    <definedName name="_19__123Graph_CCHART_2" localSheetId="28" hidden="1">'G10'!#REF!</definedName>
    <definedName name="_19__123Graph_CCHART_2" localSheetId="29" hidden="1">'G11'!#REF!</definedName>
    <definedName name="_19__123Graph_CCHART_2" localSheetId="4" hidden="1">#REF!</definedName>
    <definedName name="_19__123Graph_CCHART_2" hidden="1">#REF!</definedName>
    <definedName name="_1992BOPB" localSheetId="21">#REF!</definedName>
    <definedName name="_1992BOPB" localSheetId="28">'G10'!#REF!</definedName>
    <definedName name="_1992BOPB" localSheetId="29">'G11'!#REF!</definedName>
    <definedName name="_1992BOPB" localSheetId="4">#REF!</definedName>
    <definedName name="_1992BOPB">#REF!</definedName>
    <definedName name="_1Macros_Import_.qbop" localSheetId="28">'G10'!#REF!</definedName>
    <definedName name="_1Macros_Import_.qbop" localSheetId="29">'G11'!#REF!</definedName>
    <definedName name="_1Macros_Import_.qbop">#REF!</definedName>
    <definedName name="_2__123Graph_ADEV_EMPL" localSheetId="28" hidden="1">#REF!</definedName>
    <definedName name="_2__123Graph_ADEV_EMPL" localSheetId="29" hidden="1">'G11'!#REF!</definedName>
    <definedName name="_2__123Graph_ADEV_EMPL" hidden="1">#REF!</definedName>
    <definedName name="_2__123Graph_ACHART_1" localSheetId="21" hidden="1">#REF!</definedName>
    <definedName name="_2__123Graph_ACHART_1" localSheetId="22" hidden="1">#REF!</definedName>
    <definedName name="_2__123Graph_ACHART_1" localSheetId="25" hidden="1">#REF!</definedName>
    <definedName name="_2__123Graph_ACHART_1" localSheetId="28" hidden="1">'G10'!#REF!</definedName>
    <definedName name="_2__123Graph_ACHART_1" localSheetId="29" hidden="1">'G11'!#REF!</definedName>
    <definedName name="_2__123Graph_ACHART_1" localSheetId="4" hidden="1">#REF!</definedName>
    <definedName name="_2__123Graph_ACHART_1" hidden="1">#REF!</definedName>
    <definedName name="_20__123Graph_ACHART_7" localSheetId="22" hidden="1">#REF!</definedName>
    <definedName name="_20__123Graph_ACHART_7" localSheetId="28" hidden="1">#REF!</definedName>
    <definedName name="_20__123Graph_ACHART_7" localSheetId="29" hidden="1">'G11'!#REF!</definedName>
    <definedName name="_20__123Graph_ACHART_7" hidden="1">#REF!</definedName>
    <definedName name="_20__123Graph_BCHART_2" localSheetId="28" hidden="1">#REF!</definedName>
    <definedName name="_20__123Graph_BCHART_2" localSheetId="29" hidden="1">'G11'!#REF!</definedName>
    <definedName name="_20__123Graph_BCHART_2" hidden="1">#REF!</definedName>
    <definedName name="_20__123Graph_CCHART_2" localSheetId="21" hidden="1">#REF!</definedName>
    <definedName name="_20__123Graph_CCHART_2" localSheetId="22" hidden="1">#REF!</definedName>
    <definedName name="_20__123Graph_CCHART_2" localSheetId="25" hidden="1">#REF!</definedName>
    <definedName name="_20__123Graph_CCHART_2" localSheetId="28" hidden="1">'G10'!#REF!</definedName>
    <definedName name="_20__123Graph_CCHART_2" localSheetId="29" hidden="1">'G11'!#REF!</definedName>
    <definedName name="_20__123Graph_CCHART_2" localSheetId="4" hidden="1">#REF!</definedName>
    <definedName name="_20__123Graph_CCHART_2" localSheetId="7" hidden="1">#REF!</definedName>
    <definedName name="_20__123Graph_CCHART_2" localSheetId="8" hidden="1">#REF!</definedName>
    <definedName name="_20__123Graph_CCHART_2" localSheetId="9" hidden="1">#REF!</definedName>
    <definedName name="_20__123Graph_CCHART_2" localSheetId="17" hidden="1">#REF!</definedName>
    <definedName name="_20__123Graph_CCHART_2" localSheetId="18" hidden="1">#REF!</definedName>
    <definedName name="_20__123Graph_CCHART_2" hidden="1">#REF!</definedName>
    <definedName name="_20__123Graph_CCHART_3" localSheetId="21" hidden="1">#REF!</definedName>
    <definedName name="_20__123Graph_CCHART_3" localSheetId="22" hidden="1">#REF!</definedName>
    <definedName name="_20__123Graph_CCHART_3" localSheetId="25" hidden="1">#REF!</definedName>
    <definedName name="_20__123Graph_CCHART_3" localSheetId="28" hidden="1">'G10'!#REF!</definedName>
    <definedName name="_20__123Graph_CCHART_3" localSheetId="29" hidden="1">'G11'!#REF!</definedName>
    <definedName name="_20__123Graph_CCHART_3" localSheetId="4" hidden="1">#REF!</definedName>
    <definedName name="_20__123Graph_CCHART_3" hidden="1">#REF!</definedName>
    <definedName name="_20Macros_Import_.qbop" localSheetId="28">'G10'!#REF!</definedName>
    <definedName name="_20Macros_Import_.qbop" localSheetId="29">'G11'!#REF!</definedName>
    <definedName name="_20Macros_Import_.qbop">#REF!</definedName>
    <definedName name="_21__123Graph_ACHART_5" localSheetId="21" hidden="1">#REF!</definedName>
    <definedName name="_21__123Graph_ACHART_5" localSheetId="22" hidden="1">#REF!</definedName>
    <definedName name="_21__123Graph_ACHART_5" localSheetId="28" hidden="1">'G10'!#REF!</definedName>
    <definedName name="_21__123Graph_ACHART_5" localSheetId="29" hidden="1">'G11'!#REF!</definedName>
    <definedName name="_21__123Graph_ACHART_5" localSheetId="4" hidden="1">#REF!</definedName>
    <definedName name="_21__123Graph_ACHART_5" hidden="1">#REF!</definedName>
    <definedName name="_21__123Graph_CCHART_3" localSheetId="21" hidden="1">#REF!</definedName>
    <definedName name="_21__123Graph_CCHART_3" localSheetId="22" hidden="1">#REF!</definedName>
    <definedName name="_21__123Graph_CCHART_3" localSheetId="25" hidden="1">#REF!</definedName>
    <definedName name="_21__123Graph_CCHART_3" localSheetId="28" hidden="1">'G10'!#REF!</definedName>
    <definedName name="_21__123Graph_CCHART_3" localSheetId="29" hidden="1">'G11'!#REF!</definedName>
    <definedName name="_21__123Graph_CCHART_3" localSheetId="4" hidden="1">#REF!</definedName>
    <definedName name="_21__123Graph_CCHART_3" localSheetId="7" hidden="1">#REF!</definedName>
    <definedName name="_21__123Graph_CCHART_3" localSheetId="8" hidden="1">#REF!</definedName>
    <definedName name="_21__123Graph_CCHART_3" localSheetId="9" hidden="1">#REF!</definedName>
    <definedName name="_21__123Graph_CCHART_3" localSheetId="17" hidden="1">#REF!</definedName>
    <definedName name="_21__123Graph_CCHART_3" localSheetId="18" hidden="1">#REF!</definedName>
    <definedName name="_21__123Graph_CCHART_3" hidden="1">#REF!</definedName>
    <definedName name="_21__123Graph_CCHART_4" localSheetId="21" hidden="1">#REF!</definedName>
    <definedName name="_21__123Graph_CCHART_4" localSheetId="22" hidden="1">#REF!</definedName>
    <definedName name="_21__123Graph_CCHART_4" localSheetId="25" hidden="1">#REF!</definedName>
    <definedName name="_21__123Graph_CCHART_4" localSheetId="28" hidden="1">'G10'!#REF!</definedName>
    <definedName name="_21__123Graph_CCHART_4" localSheetId="29" hidden="1">'G11'!#REF!</definedName>
    <definedName name="_21__123Graph_CCHART_4" localSheetId="4" hidden="1">#REF!</definedName>
    <definedName name="_21__123Graph_CCHART_4" hidden="1">#REF!</definedName>
    <definedName name="_22__123Graph_ACHART_1" localSheetId="21" hidden="1">#REF!</definedName>
    <definedName name="_22__123Graph_ACHART_5" localSheetId="28" hidden="1">#REF!</definedName>
    <definedName name="_22__123Graph_ACHART_5" localSheetId="29" hidden="1">'G11'!#REF!</definedName>
    <definedName name="_22__123Graph_ACHART_5" hidden="1">#REF!</definedName>
    <definedName name="_22__123Graph_ACHART_8" localSheetId="22" hidden="1">#REF!</definedName>
    <definedName name="_22__123Graph_ACHART_8" localSheetId="28" hidden="1">#REF!</definedName>
    <definedName name="_22__123Graph_ACHART_8" localSheetId="29" hidden="1">'G11'!#REF!</definedName>
    <definedName name="_22__123Graph_ACHART_8" hidden="1">#REF!</definedName>
    <definedName name="_22__123Graph_CCHART_4" localSheetId="21" hidden="1">#REF!</definedName>
    <definedName name="_22__123Graph_CCHART_4" localSheetId="22" hidden="1">#REF!</definedName>
    <definedName name="_22__123Graph_CCHART_4" localSheetId="25" hidden="1">#REF!</definedName>
    <definedName name="_22__123Graph_CCHART_4" localSheetId="28" hidden="1">'G10'!#REF!</definedName>
    <definedName name="_22__123Graph_CCHART_4" localSheetId="29" hidden="1">'G11'!#REF!</definedName>
    <definedName name="_22__123Graph_CCHART_4" localSheetId="4" hidden="1">#REF!</definedName>
    <definedName name="_22__123Graph_CCHART_4" localSheetId="7" hidden="1">#REF!</definedName>
    <definedName name="_22__123Graph_CCHART_4" localSheetId="8" hidden="1">#REF!</definedName>
    <definedName name="_22__123Graph_CCHART_4" localSheetId="9" hidden="1">#REF!</definedName>
    <definedName name="_22__123Graph_CCHART_4" localSheetId="17" hidden="1">#REF!</definedName>
    <definedName name="_22__123Graph_CCHART_4" localSheetId="18" hidden="1">#REF!</definedName>
    <definedName name="_22__123Graph_CCHART_4" hidden="1">#REF!</definedName>
    <definedName name="_22__123Graph_CCHART_5" localSheetId="21" hidden="1">#REF!</definedName>
    <definedName name="_22__123Graph_CCHART_5" localSheetId="22" hidden="1">#REF!</definedName>
    <definedName name="_22__123Graph_CCHART_5" localSheetId="25" hidden="1">#REF!</definedName>
    <definedName name="_22__123Graph_CCHART_5" localSheetId="28" hidden="1">'G10'!#REF!</definedName>
    <definedName name="_22__123Graph_CCHART_5" localSheetId="29" hidden="1">'G11'!#REF!</definedName>
    <definedName name="_22__123Graph_CCHART_5" localSheetId="4" hidden="1">#REF!</definedName>
    <definedName name="_22__123Graph_CCHART_5" hidden="1">#REF!</definedName>
    <definedName name="_23__123Graph_ACHART_3" localSheetId="22" hidden="1">#REF!</definedName>
    <definedName name="_23__123Graph_ACHART_3" localSheetId="28" hidden="1">#REF!</definedName>
    <definedName name="_23__123Graph_ACHART_3" localSheetId="29" hidden="1">'G11'!#REF!</definedName>
    <definedName name="_23__123Graph_ACHART_3" hidden="1">#REF!</definedName>
    <definedName name="_23__123Graph_CCHART_5" localSheetId="21" hidden="1">#REF!</definedName>
    <definedName name="_23__123Graph_CCHART_5" localSheetId="22" hidden="1">#REF!</definedName>
    <definedName name="_23__123Graph_CCHART_5" localSheetId="25" hidden="1">#REF!</definedName>
    <definedName name="_23__123Graph_CCHART_5" localSheetId="28" hidden="1">'G10'!#REF!</definedName>
    <definedName name="_23__123Graph_CCHART_5" localSheetId="29" hidden="1">'G11'!#REF!</definedName>
    <definedName name="_23__123Graph_CCHART_5" localSheetId="4" hidden="1">#REF!</definedName>
    <definedName name="_23__123Graph_CCHART_5" localSheetId="7" hidden="1">#REF!</definedName>
    <definedName name="_23__123Graph_CCHART_5" localSheetId="8" hidden="1">#REF!</definedName>
    <definedName name="_23__123Graph_CCHART_5" localSheetId="9" hidden="1">#REF!</definedName>
    <definedName name="_23__123Graph_CCHART_5" localSheetId="17" hidden="1">#REF!</definedName>
    <definedName name="_23__123Graph_CCHART_5" localSheetId="18" hidden="1">#REF!</definedName>
    <definedName name="_23__123Graph_CCHART_5" hidden="1">#REF!</definedName>
    <definedName name="_23__123Graph_CCHART_6" localSheetId="21" hidden="1">#REF!</definedName>
    <definedName name="_23__123Graph_CCHART_6" localSheetId="22" hidden="1">#REF!</definedName>
    <definedName name="_23__123Graph_CCHART_6" localSheetId="25" hidden="1">#REF!</definedName>
    <definedName name="_23__123Graph_CCHART_6" localSheetId="28" hidden="1">'G10'!#REF!</definedName>
    <definedName name="_23__123Graph_CCHART_6" localSheetId="29" hidden="1">'G11'!#REF!</definedName>
    <definedName name="_23__123Graph_CCHART_6" localSheetId="4" hidden="1">#REF!</definedName>
    <definedName name="_23__123Graph_CCHART_6" hidden="1">#REF!</definedName>
    <definedName name="_24__123Graph_ACHART_6" localSheetId="21" hidden="1">#REF!</definedName>
    <definedName name="_24__123Graph_ACHART_6" localSheetId="22" hidden="1">#REF!</definedName>
    <definedName name="_24__123Graph_ACHART_6" localSheetId="28" hidden="1">'G10'!#REF!</definedName>
    <definedName name="_24__123Graph_ACHART_6" localSheetId="29" hidden="1">'G11'!#REF!</definedName>
    <definedName name="_24__123Graph_ACHART_6" localSheetId="4" hidden="1">#REF!</definedName>
    <definedName name="_24__123Graph_ACHART_6" hidden="1">#REF!</definedName>
    <definedName name="_24__123Graph_BCPI_ER_LOG" localSheetId="21" hidden="1">#REF!</definedName>
    <definedName name="_24__123Graph_BCPI_ER_LOG" localSheetId="22" hidden="1">#REF!</definedName>
    <definedName name="_24__123Graph_BCPI_ER_LOG" localSheetId="28" hidden="1">'G10'!#REF!</definedName>
    <definedName name="_24__123Graph_BCPI_ER_LOG" localSheetId="29" hidden="1">'G11'!#REF!</definedName>
    <definedName name="_24__123Graph_BCPI_ER_LOG" localSheetId="4" hidden="1">#REF!</definedName>
    <definedName name="_24__123Graph_BCPI_ER_LOG" localSheetId="8" hidden="1">#REF!</definedName>
    <definedName name="_24__123Graph_BCPI_ER_LOG" localSheetId="9" hidden="1">#REF!</definedName>
    <definedName name="_24__123Graph_BCPI_ER_LOG" localSheetId="17" hidden="1">#REF!</definedName>
    <definedName name="_24__123Graph_BCPI_ER_LOG" localSheetId="18" hidden="1">#REF!</definedName>
    <definedName name="_24__123Graph_BCPI_ER_LOG" hidden="1">#REF!</definedName>
    <definedName name="_24__123Graph_BCHART_1" localSheetId="22" hidden="1">#REF!</definedName>
    <definedName name="_24__123Graph_BCHART_1" localSheetId="28" hidden="1">#REF!</definedName>
    <definedName name="_24__123Graph_BCHART_1" localSheetId="29" hidden="1">'G11'!#REF!</definedName>
    <definedName name="_24__123Graph_BCHART_1" hidden="1">#REF!</definedName>
    <definedName name="_24__123Graph_CCHART_6" localSheetId="21" hidden="1">#REF!</definedName>
    <definedName name="_24__123Graph_CCHART_6" localSheetId="22" hidden="1">#REF!</definedName>
    <definedName name="_24__123Graph_CCHART_6" localSheetId="25" hidden="1">#REF!</definedName>
    <definedName name="_24__123Graph_CCHART_6" localSheetId="28" hidden="1">'G10'!#REF!</definedName>
    <definedName name="_24__123Graph_CCHART_6" localSheetId="29" hidden="1">'G11'!#REF!</definedName>
    <definedName name="_24__123Graph_CCHART_6" localSheetId="4" hidden="1">#REF!</definedName>
    <definedName name="_24__123Graph_CCHART_6" localSheetId="7" hidden="1">#REF!</definedName>
    <definedName name="_24__123Graph_CCHART_6" localSheetId="8" hidden="1">#REF!</definedName>
    <definedName name="_24__123Graph_CCHART_6" localSheetId="9" hidden="1">#REF!</definedName>
    <definedName name="_24__123Graph_CCHART_6" localSheetId="17" hidden="1">#REF!</definedName>
    <definedName name="_24__123Graph_CCHART_6" localSheetId="18" hidden="1">#REF!</definedName>
    <definedName name="_24__123Graph_CCHART_6" hidden="1">#REF!</definedName>
    <definedName name="_24__123Graph_CCHART_7" localSheetId="21" hidden="1">#REF!</definedName>
    <definedName name="_24__123Graph_CCHART_7" localSheetId="22" hidden="1">#REF!</definedName>
    <definedName name="_24__123Graph_CCHART_7" localSheetId="25" hidden="1">#REF!</definedName>
    <definedName name="_24__123Graph_CCHART_7" localSheetId="28" hidden="1">'G10'!#REF!</definedName>
    <definedName name="_24__123Graph_CCHART_7" localSheetId="29" hidden="1">'G11'!#REF!</definedName>
    <definedName name="_24__123Graph_CCHART_7" localSheetId="4" hidden="1">#REF!</definedName>
    <definedName name="_24__123Graph_CCHART_7" hidden="1">#REF!</definedName>
    <definedName name="_25__123Graph_ACHART_1" localSheetId="22" hidden="1">#REF!</definedName>
    <definedName name="_25__123Graph_ACHART_1" localSheetId="28" hidden="1">#REF!</definedName>
    <definedName name="_25__123Graph_ACHART_1" localSheetId="29" hidden="1">'G11'!#REF!</definedName>
    <definedName name="_25__123Graph_ACHART_1" hidden="1">#REF!</definedName>
    <definedName name="_25__123Graph_ACHART_6" localSheetId="28" hidden="1">#REF!</definedName>
    <definedName name="_25__123Graph_ACHART_6" localSheetId="29" hidden="1">'G11'!#REF!</definedName>
    <definedName name="_25__123Graph_ACHART_6" hidden="1">#REF!</definedName>
    <definedName name="_25__123Graph_CCHART_7" localSheetId="21" hidden="1">#REF!</definedName>
    <definedName name="_25__123Graph_CCHART_7" localSheetId="22" hidden="1">#REF!</definedName>
    <definedName name="_25__123Graph_CCHART_7" localSheetId="25" hidden="1">#REF!</definedName>
    <definedName name="_25__123Graph_CCHART_7" localSheetId="28" hidden="1">'G10'!#REF!</definedName>
    <definedName name="_25__123Graph_CCHART_7" localSheetId="29" hidden="1">'G11'!#REF!</definedName>
    <definedName name="_25__123Graph_CCHART_7" localSheetId="4" hidden="1">#REF!</definedName>
    <definedName name="_25__123Graph_CCHART_7" localSheetId="7" hidden="1">#REF!</definedName>
    <definedName name="_25__123Graph_CCHART_7" localSheetId="8" hidden="1">#REF!</definedName>
    <definedName name="_25__123Graph_CCHART_7" localSheetId="9" hidden="1">#REF!</definedName>
    <definedName name="_25__123Graph_CCHART_7" localSheetId="17" hidden="1">#REF!</definedName>
    <definedName name="_25__123Graph_CCHART_7" localSheetId="18" hidden="1">#REF!</definedName>
    <definedName name="_25__123Graph_CCHART_7" hidden="1">#REF!</definedName>
    <definedName name="_25__123Graph_CCHART_8" localSheetId="21" hidden="1">#REF!</definedName>
    <definedName name="_25__123Graph_CCHART_8" localSheetId="22" hidden="1">#REF!</definedName>
    <definedName name="_25__123Graph_CCHART_8" localSheetId="25" hidden="1">#REF!</definedName>
    <definedName name="_25__123Graph_CCHART_8" localSheetId="28" hidden="1">'G10'!#REF!</definedName>
    <definedName name="_25__123Graph_CCHART_8" localSheetId="29" hidden="1">'G11'!#REF!</definedName>
    <definedName name="_25__123Graph_CCHART_8" localSheetId="4" hidden="1">#REF!</definedName>
    <definedName name="_25__123Graph_CCHART_8" hidden="1">#REF!</definedName>
    <definedName name="_26__123Graph_BCHART_2" localSheetId="22" hidden="1">#REF!</definedName>
    <definedName name="_26__123Graph_BCHART_2" localSheetId="28" hidden="1">#REF!</definedName>
    <definedName name="_26__123Graph_BCHART_2" localSheetId="29" hidden="1">'G11'!#REF!</definedName>
    <definedName name="_26__123Graph_BCHART_2" hidden="1">#REF!</definedName>
    <definedName name="_26__123Graph_CCHART_8" localSheetId="21" hidden="1">#REF!</definedName>
    <definedName name="_26__123Graph_CCHART_8" localSheetId="22" hidden="1">#REF!</definedName>
    <definedName name="_26__123Graph_CCHART_8" localSheetId="25" hidden="1">#REF!</definedName>
    <definedName name="_26__123Graph_CCHART_8" localSheetId="28" hidden="1">'G10'!#REF!</definedName>
    <definedName name="_26__123Graph_CCHART_8" localSheetId="29" hidden="1">'G11'!#REF!</definedName>
    <definedName name="_26__123Graph_CCHART_8" localSheetId="4" hidden="1">#REF!</definedName>
    <definedName name="_26__123Graph_CCHART_8" localSheetId="7" hidden="1">#REF!</definedName>
    <definedName name="_26__123Graph_CCHART_8" localSheetId="8" hidden="1">#REF!</definedName>
    <definedName name="_26__123Graph_CCHART_8" localSheetId="9" hidden="1">#REF!</definedName>
    <definedName name="_26__123Graph_CCHART_8" localSheetId="17" hidden="1">#REF!</definedName>
    <definedName name="_26__123Graph_CCHART_8" localSheetId="18" hidden="1">#REF!</definedName>
    <definedName name="_26__123Graph_CCHART_8" hidden="1">#REF!</definedName>
    <definedName name="_26__123Graph_DCHART_7" localSheetId="21" hidden="1">#REF!</definedName>
    <definedName name="_26__123Graph_DCHART_7" localSheetId="22" hidden="1">#REF!</definedName>
    <definedName name="_26__123Graph_DCHART_7" localSheetId="25" hidden="1">#REF!</definedName>
    <definedName name="_26__123Graph_DCHART_7" localSheetId="28" hidden="1">'G10'!#REF!</definedName>
    <definedName name="_26__123Graph_DCHART_7" localSheetId="29" hidden="1">'G11'!#REF!</definedName>
    <definedName name="_26__123Graph_DCHART_7" localSheetId="4" hidden="1">#REF!</definedName>
    <definedName name="_26__123Graph_DCHART_7" hidden="1">#REF!</definedName>
    <definedName name="_27__123Graph_ACHART_2" localSheetId="21" hidden="1">#REF!</definedName>
    <definedName name="_27__123Graph_ACHART_7" localSheetId="21" hidden="1">#REF!</definedName>
    <definedName name="_27__123Graph_ACHART_7" localSheetId="22" hidden="1">#REF!</definedName>
    <definedName name="_27__123Graph_ACHART_7" localSheetId="28" hidden="1">'G10'!#REF!</definedName>
    <definedName name="_27__123Graph_ACHART_7" localSheetId="29" hidden="1">'G11'!#REF!</definedName>
    <definedName name="_27__123Graph_ACHART_7" localSheetId="4" hidden="1">#REF!</definedName>
    <definedName name="_27__123Graph_ACHART_7" hidden="1">#REF!</definedName>
    <definedName name="_27__123Graph_DCHART_7" localSheetId="21" hidden="1">#REF!</definedName>
    <definedName name="_27__123Graph_DCHART_7" localSheetId="22" hidden="1">#REF!</definedName>
    <definedName name="_27__123Graph_DCHART_7" localSheetId="25" hidden="1">#REF!</definedName>
    <definedName name="_27__123Graph_DCHART_7" localSheetId="28" hidden="1">'G10'!#REF!</definedName>
    <definedName name="_27__123Graph_DCHART_7" localSheetId="29" hidden="1">'G11'!#REF!</definedName>
    <definedName name="_27__123Graph_DCHART_7" localSheetId="4" hidden="1">#REF!</definedName>
    <definedName name="_27__123Graph_DCHART_7" localSheetId="7" hidden="1">#REF!</definedName>
    <definedName name="_27__123Graph_DCHART_7" localSheetId="8" hidden="1">#REF!</definedName>
    <definedName name="_27__123Graph_DCHART_7" localSheetId="9" hidden="1">#REF!</definedName>
    <definedName name="_27__123Graph_DCHART_7" localSheetId="17" hidden="1">#REF!</definedName>
    <definedName name="_27__123Graph_DCHART_7" localSheetId="18" hidden="1">#REF!</definedName>
    <definedName name="_27__123Graph_DCHART_7" hidden="1">#REF!</definedName>
    <definedName name="_27__123Graph_DCHART_8" localSheetId="21" hidden="1">#REF!</definedName>
    <definedName name="_27__123Graph_DCHART_8" localSheetId="22" hidden="1">#REF!</definedName>
    <definedName name="_27__123Graph_DCHART_8" localSheetId="25" hidden="1">#REF!</definedName>
    <definedName name="_27__123Graph_DCHART_8" localSheetId="28" hidden="1">'G10'!#REF!</definedName>
    <definedName name="_27__123Graph_DCHART_8" localSheetId="29" hidden="1">'G11'!#REF!</definedName>
    <definedName name="_27__123Graph_DCHART_8" localSheetId="4" hidden="1">#REF!</definedName>
    <definedName name="_27__123Graph_DCHART_8" hidden="1">#REF!</definedName>
    <definedName name="_28__123Graph_ACHART_4" localSheetId="22" hidden="1">#REF!</definedName>
    <definedName name="_28__123Graph_ACHART_4" localSheetId="28" hidden="1">#REF!</definedName>
    <definedName name="_28__123Graph_ACHART_4" localSheetId="29" hidden="1">'G11'!#REF!</definedName>
    <definedName name="_28__123Graph_ACHART_4" hidden="1">#REF!</definedName>
    <definedName name="_28__123Graph_ACHART_7" localSheetId="28" hidden="1">#REF!</definedName>
    <definedName name="_28__123Graph_ACHART_7" localSheetId="29" hidden="1">'G11'!#REF!</definedName>
    <definedName name="_28__123Graph_ACHART_7" hidden="1">#REF!</definedName>
    <definedName name="_28__123Graph_BCHART_3" localSheetId="22" hidden="1">#REF!</definedName>
    <definedName name="_28__123Graph_BCHART_3" localSheetId="28" hidden="1">#REF!</definedName>
    <definedName name="_28__123Graph_BCHART_3" localSheetId="29" hidden="1">'G11'!#REF!</definedName>
    <definedName name="_28__123Graph_BCHART_3" hidden="1">#REF!</definedName>
    <definedName name="_28__123Graph_BIBA_IBRD" localSheetId="21" hidden="1">#REF!</definedName>
    <definedName name="_28__123Graph_BIBA_IBRD" localSheetId="22" hidden="1">#REF!</definedName>
    <definedName name="_28__123Graph_BIBA_IBRD" localSheetId="28" hidden="1">'G10'!#REF!</definedName>
    <definedName name="_28__123Graph_BIBA_IBRD" localSheetId="29" hidden="1">'G11'!#REF!</definedName>
    <definedName name="_28__123Graph_BIBA_IBRD" localSheetId="4" hidden="1">#REF!</definedName>
    <definedName name="_28__123Graph_BIBA_IBRD" localSheetId="8" hidden="1">#REF!</definedName>
    <definedName name="_28__123Graph_BIBA_IBRD" localSheetId="9" hidden="1">#REF!</definedName>
    <definedName name="_28__123Graph_BIBA_IBRD" localSheetId="17" hidden="1">#REF!</definedName>
    <definedName name="_28__123Graph_BIBA_IBRD" localSheetId="18" hidden="1">#REF!</definedName>
    <definedName name="_28__123Graph_BIBA_IBRD" hidden="1">#REF!</definedName>
    <definedName name="_28__123Graph_DCHART_8" localSheetId="21" hidden="1">#REF!</definedName>
    <definedName name="_28__123Graph_DCHART_8" localSheetId="22" hidden="1">#REF!</definedName>
    <definedName name="_28__123Graph_DCHART_8" localSheetId="25" hidden="1">#REF!</definedName>
    <definedName name="_28__123Graph_DCHART_8" localSheetId="28" hidden="1">'G10'!#REF!</definedName>
    <definedName name="_28__123Graph_DCHART_8" localSheetId="29" hidden="1">'G11'!#REF!</definedName>
    <definedName name="_28__123Graph_DCHART_8" localSheetId="4" hidden="1">#REF!</definedName>
    <definedName name="_28__123Graph_DCHART_8" localSheetId="7" hidden="1">#REF!</definedName>
    <definedName name="_28__123Graph_DCHART_8" localSheetId="8" hidden="1">#REF!</definedName>
    <definedName name="_28__123Graph_DCHART_8" localSheetId="9" hidden="1">#REF!</definedName>
    <definedName name="_28__123Graph_DCHART_8" localSheetId="17" hidden="1">#REF!</definedName>
    <definedName name="_28__123Graph_DCHART_8" localSheetId="18" hidden="1">#REF!</definedName>
    <definedName name="_28__123Graph_DCHART_8" hidden="1">#REF!</definedName>
    <definedName name="_28__123Graph_ECHART_7" localSheetId="21" hidden="1">#REF!</definedName>
    <definedName name="_28__123Graph_ECHART_7" localSheetId="22" hidden="1">#REF!</definedName>
    <definedName name="_28__123Graph_ECHART_7" localSheetId="25" hidden="1">#REF!</definedName>
    <definedName name="_28__123Graph_ECHART_7" localSheetId="28" hidden="1">'G10'!#REF!</definedName>
    <definedName name="_28__123Graph_ECHART_7" localSheetId="29" hidden="1">'G11'!#REF!</definedName>
    <definedName name="_28__123Graph_ECHART_7" localSheetId="4" hidden="1">#REF!</definedName>
    <definedName name="_28__123Graph_ECHART_7" hidden="1">#REF!</definedName>
    <definedName name="_29__123Graph_BNDA_OIN" localSheetId="21" hidden="1">#REF!</definedName>
    <definedName name="_29__123Graph_BNDA_OIN" localSheetId="22" hidden="1">#REF!</definedName>
    <definedName name="_29__123Graph_BNDA_OIN" localSheetId="28" hidden="1">'G10'!#REF!</definedName>
    <definedName name="_29__123Graph_BNDA_OIN" localSheetId="29" hidden="1">'G11'!#REF!</definedName>
    <definedName name="_29__123Graph_BNDA_OIN" localSheetId="4" hidden="1">#REF!</definedName>
    <definedName name="_29__123Graph_BNDA_OIN" localSheetId="8" hidden="1">#REF!</definedName>
    <definedName name="_29__123Graph_BNDA_OIN" localSheetId="9" hidden="1">#REF!</definedName>
    <definedName name="_29__123Graph_BNDA_OIN" localSheetId="17" hidden="1">#REF!</definedName>
    <definedName name="_29__123Graph_BNDA_OIN" localSheetId="18" hidden="1">#REF!</definedName>
    <definedName name="_29__123Graph_BNDA_OIN" hidden="1">#REF!</definedName>
    <definedName name="_29__123Graph_ECHART_7" localSheetId="21" hidden="1">#REF!</definedName>
    <definedName name="_29__123Graph_ECHART_7" localSheetId="22" hidden="1">#REF!</definedName>
    <definedName name="_29__123Graph_ECHART_7" localSheetId="25" hidden="1">#REF!</definedName>
    <definedName name="_29__123Graph_ECHART_7" localSheetId="28" hidden="1">'G10'!#REF!</definedName>
    <definedName name="_29__123Graph_ECHART_7" localSheetId="29" hidden="1">'G11'!#REF!</definedName>
    <definedName name="_29__123Graph_ECHART_7" localSheetId="4" hidden="1">#REF!</definedName>
    <definedName name="_29__123Graph_ECHART_7" localSheetId="7" hidden="1">#REF!</definedName>
    <definedName name="_29__123Graph_ECHART_7" localSheetId="8" hidden="1">#REF!</definedName>
    <definedName name="_29__123Graph_ECHART_7" localSheetId="9" hidden="1">#REF!</definedName>
    <definedName name="_29__123Graph_ECHART_7" localSheetId="17" hidden="1">#REF!</definedName>
    <definedName name="_29__123Graph_ECHART_7" localSheetId="18" hidden="1">#REF!</definedName>
    <definedName name="_29__123Graph_ECHART_7" hidden="1">#REF!</definedName>
    <definedName name="_29__123Graph_ECHART_8" localSheetId="21" hidden="1">#REF!</definedName>
    <definedName name="_29__123Graph_ECHART_8" localSheetId="22" hidden="1">#REF!</definedName>
    <definedName name="_29__123Graph_ECHART_8" localSheetId="25" hidden="1">#REF!</definedName>
    <definedName name="_29__123Graph_ECHART_8" localSheetId="28" hidden="1">'G10'!#REF!</definedName>
    <definedName name="_29__123Graph_ECHART_8" localSheetId="29" hidden="1">'G11'!#REF!</definedName>
    <definedName name="_29__123Graph_ECHART_8" localSheetId="4" hidden="1">#REF!</definedName>
    <definedName name="_29__123Graph_ECHART_8" hidden="1">#REF!</definedName>
    <definedName name="_2Macros_Import_.qbop" localSheetId="28">'G10'!#REF!</definedName>
    <definedName name="_2Macros_Import_.qbop" localSheetId="29">'G11'!#REF!</definedName>
    <definedName name="_2Macros_Import_.qbop">#REF!</definedName>
    <definedName name="_3__123Graph_ACHART_1" localSheetId="21" hidden="1">#REF!</definedName>
    <definedName name="_3__123Graph_ACHART_1" localSheetId="22" hidden="1">#REF!</definedName>
    <definedName name="_3__123Graph_ACHART_1" localSheetId="25" hidden="1">#REF!</definedName>
    <definedName name="_3__123Graph_ACHART_1" localSheetId="28" hidden="1">'G10'!#REF!</definedName>
    <definedName name="_3__123Graph_ACHART_1" localSheetId="29" hidden="1">'G11'!#REF!</definedName>
    <definedName name="_3__123Graph_ACHART_1" localSheetId="4" hidden="1">#REF!</definedName>
    <definedName name="_3__123Graph_ACHART_1" localSheetId="7" hidden="1">#REF!</definedName>
    <definedName name="_3__123Graph_ACHART_1" localSheetId="8" hidden="1">#REF!</definedName>
    <definedName name="_3__123Graph_ACHART_1" localSheetId="9" hidden="1">#REF!</definedName>
    <definedName name="_3__123Graph_ACHART_1" localSheetId="17" hidden="1">#REF!</definedName>
    <definedName name="_3__123Graph_ACHART_1" localSheetId="18" hidden="1">#REF!</definedName>
    <definedName name="_3__123Graph_ACHART_1" hidden="1">#REF!</definedName>
    <definedName name="_3__123Graph_ACHART_2" localSheetId="21" hidden="1">#REF!</definedName>
    <definedName name="_3__123Graph_ACHART_2" localSheetId="22" hidden="1">#REF!</definedName>
    <definedName name="_3__123Graph_ACHART_2" localSheetId="25" hidden="1">#REF!</definedName>
    <definedName name="_3__123Graph_ACHART_2" localSheetId="28" hidden="1">'G10'!#REF!</definedName>
    <definedName name="_3__123Graph_ACHART_2" localSheetId="29" hidden="1">'G11'!#REF!</definedName>
    <definedName name="_3__123Graph_ACHART_2" localSheetId="4" hidden="1">#REF!</definedName>
    <definedName name="_3__123Graph_ACHART_2" hidden="1">#REF!</definedName>
    <definedName name="_3__123Graph_BDEV_EMPL" localSheetId="28" hidden="1">#REF!</definedName>
    <definedName name="_3__123Graph_BDEV_EMPL" localSheetId="29" hidden="1">'G11'!#REF!</definedName>
    <definedName name="_3__123Graph_BDEV_EMPL" hidden="1">#REF!</definedName>
    <definedName name="_30__123Graph_ACHART_2" localSheetId="22" hidden="1">#REF!</definedName>
    <definedName name="_30__123Graph_ACHART_2" localSheetId="28" hidden="1">#REF!</definedName>
    <definedName name="_30__123Graph_ACHART_2" localSheetId="29" hidden="1">'G11'!#REF!</definedName>
    <definedName name="_30__123Graph_ACHART_2" hidden="1">#REF!</definedName>
    <definedName name="_30__123Graph_ACHART_8" localSheetId="21" hidden="1">#REF!</definedName>
    <definedName name="_30__123Graph_ACHART_8" localSheetId="22" hidden="1">#REF!</definedName>
    <definedName name="_30__123Graph_ACHART_8" localSheetId="28" hidden="1">'G10'!#REF!</definedName>
    <definedName name="_30__123Graph_ACHART_8" localSheetId="29" hidden="1">'G11'!#REF!</definedName>
    <definedName name="_30__123Graph_ACHART_8" localSheetId="4" hidden="1">#REF!</definedName>
    <definedName name="_30__123Graph_ACHART_8" hidden="1">#REF!</definedName>
    <definedName name="_30__123Graph_BCHART_4" localSheetId="22" hidden="1">#REF!</definedName>
    <definedName name="_30__123Graph_BCHART_4" localSheetId="28" hidden="1">#REF!</definedName>
    <definedName name="_30__123Graph_BCHART_4" localSheetId="29" hidden="1">'G11'!#REF!</definedName>
    <definedName name="_30__123Graph_BCHART_4" hidden="1">#REF!</definedName>
    <definedName name="_30__123Graph_BR_BMONEY" localSheetId="21" hidden="1">#REF!</definedName>
    <definedName name="_30__123Graph_BR_BMONEY" localSheetId="22" hidden="1">#REF!</definedName>
    <definedName name="_30__123Graph_BR_BMONEY" localSheetId="28" hidden="1">'G10'!#REF!</definedName>
    <definedName name="_30__123Graph_BR_BMONEY" localSheetId="29" hidden="1">'G11'!#REF!</definedName>
    <definedName name="_30__123Graph_BR_BMONEY" localSheetId="4" hidden="1">#REF!</definedName>
    <definedName name="_30__123Graph_BR_BMONEY" localSheetId="8" hidden="1">#REF!</definedName>
    <definedName name="_30__123Graph_BR_BMONEY" localSheetId="9" hidden="1">#REF!</definedName>
    <definedName name="_30__123Graph_BR_BMONEY" localSheetId="17" hidden="1">#REF!</definedName>
    <definedName name="_30__123Graph_BR_BMONEY" localSheetId="18" hidden="1">#REF!</definedName>
    <definedName name="_30__123Graph_BR_BMONEY" hidden="1">#REF!</definedName>
    <definedName name="_30__123Graph_ECHART_8" localSheetId="21" hidden="1">#REF!</definedName>
    <definedName name="_30__123Graph_ECHART_8" localSheetId="22" hidden="1">#REF!</definedName>
    <definedName name="_30__123Graph_ECHART_8" localSheetId="25" hidden="1">#REF!</definedName>
    <definedName name="_30__123Graph_ECHART_8" localSheetId="28" hidden="1">'G10'!#REF!</definedName>
    <definedName name="_30__123Graph_ECHART_8" localSheetId="29" hidden="1">'G11'!#REF!</definedName>
    <definedName name="_30__123Graph_ECHART_8" localSheetId="4" hidden="1">#REF!</definedName>
    <definedName name="_30__123Graph_ECHART_8" localSheetId="7" hidden="1">#REF!</definedName>
    <definedName name="_30__123Graph_ECHART_8" localSheetId="8" hidden="1">#REF!</definedName>
    <definedName name="_30__123Graph_ECHART_8" localSheetId="9" hidden="1">#REF!</definedName>
    <definedName name="_30__123Graph_ECHART_8" localSheetId="17" hidden="1">#REF!</definedName>
    <definedName name="_30__123Graph_ECHART_8" localSheetId="18" hidden="1">#REF!</definedName>
    <definedName name="_30__123Graph_ECHART_8" hidden="1">#REF!</definedName>
    <definedName name="_30__123Graph_FCHART_8" localSheetId="21" hidden="1">#REF!</definedName>
    <definedName name="_30__123Graph_FCHART_8" localSheetId="22" hidden="1">#REF!</definedName>
    <definedName name="_30__123Graph_FCHART_8" localSheetId="25" hidden="1">#REF!</definedName>
    <definedName name="_30__123Graph_FCHART_8" localSheetId="28" hidden="1">'G10'!#REF!</definedName>
    <definedName name="_30__123Graph_FCHART_8" localSheetId="29" hidden="1">'G11'!#REF!</definedName>
    <definedName name="_30__123Graph_FCHART_8" localSheetId="4" hidden="1">#REF!</definedName>
    <definedName name="_30__123Graph_FCHART_8" hidden="1">#REF!</definedName>
    <definedName name="_31__123Graph_ACHART_8" localSheetId="28" hidden="1">#REF!</definedName>
    <definedName name="_31__123Graph_ACHART_8" localSheetId="29" hidden="1">'G11'!#REF!</definedName>
    <definedName name="_31__123Graph_ACHART_8" hidden="1">#REF!</definedName>
    <definedName name="_31__123Graph_BSEIGNOR" localSheetId="21" hidden="1">#REF!</definedName>
    <definedName name="_31__123Graph_BSEIGNOR" localSheetId="22" hidden="1">#REF!</definedName>
    <definedName name="_31__123Graph_BSEIGNOR" localSheetId="28" hidden="1">'G10'!#REF!</definedName>
    <definedName name="_31__123Graph_BSEIGNOR" localSheetId="29" hidden="1">'G11'!#REF!</definedName>
    <definedName name="_31__123Graph_BSEIGNOR" localSheetId="4" hidden="1">#REF!</definedName>
    <definedName name="_31__123Graph_BSEIGNOR" localSheetId="8" hidden="1">#REF!</definedName>
    <definedName name="_31__123Graph_BSEIGNOR" localSheetId="9" hidden="1">#REF!</definedName>
    <definedName name="_31__123Graph_BSEIGNOR" localSheetId="17" hidden="1">#REF!</definedName>
    <definedName name="_31__123Graph_BSEIGNOR" localSheetId="18" hidden="1">#REF!</definedName>
    <definedName name="_31__123Graph_BSEIGNOR" hidden="1">#REF!</definedName>
    <definedName name="_31__123Graph_FCHART_8" localSheetId="21" hidden="1">#REF!</definedName>
    <definedName name="_31__123Graph_FCHART_8" localSheetId="22" hidden="1">#REF!</definedName>
    <definedName name="_31__123Graph_FCHART_8" localSheetId="25" hidden="1">#REF!</definedName>
    <definedName name="_31__123Graph_FCHART_8" localSheetId="28" hidden="1">'G10'!#REF!</definedName>
    <definedName name="_31__123Graph_FCHART_8" localSheetId="29" hidden="1">'G11'!#REF!</definedName>
    <definedName name="_31__123Graph_FCHART_8" localSheetId="4" hidden="1">#REF!</definedName>
    <definedName name="_31__123Graph_FCHART_8" localSheetId="7" hidden="1">#REF!</definedName>
    <definedName name="_31__123Graph_FCHART_8" localSheetId="8" hidden="1">#REF!</definedName>
    <definedName name="_31__123Graph_FCHART_8" localSheetId="9" hidden="1">#REF!</definedName>
    <definedName name="_31__123Graph_FCHART_8" localSheetId="17" hidden="1">#REF!</definedName>
    <definedName name="_31__123Graph_FCHART_8" localSheetId="18" hidden="1">#REF!</definedName>
    <definedName name="_31__123Graph_FCHART_8" hidden="1">#REF!</definedName>
    <definedName name="_32__123Graph_ACHART_3" localSheetId="21" hidden="1">#REF!</definedName>
    <definedName name="_32__123Graph_BCHART_5" localSheetId="22" hidden="1">#REF!</definedName>
    <definedName name="_32__123Graph_BCHART_5" localSheetId="28" hidden="1">#REF!</definedName>
    <definedName name="_32__123Graph_BCHART_5" localSheetId="29" hidden="1">'G11'!#REF!</definedName>
    <definedName name="_32__123Graph_BCHART_5" hidden="1">#REF!</definedName>
    <definedName name="_32__123Graph_BWB_ADJ_PRJ" localSheetId="28" hidden="1">#REF!</definedName>
    <definedName name="_32__123Graph_BWB_ADJ_PRJ" localSheetId="29" hidden="1">'G11'!#REF!</definedName>
    <definedName name="_32__123Graph_BWB_ADJ_PRJ" hidden="1">#REF!</definedName>
    <definedName name="_33__123Graph_ACHART_5" localSheetId="22" hidden="1">#REF!</definedName>
    <definedName name="_33__123Graph_ACHART_5" localSheetId="28" hidden="1">#REF!</definedName>
    <definedName name="_33__123Graph_ACHART_5" localSheetId="29" hidden="1">'G11'!#REF!</definedName>
    <definedName name="_33__123Graph_ACHART_5" hidden="1">#REF!</definedName>
    <definedName name="_33__123Graph_BCHART_1" localSheetId="21" hidden="1">#REF!</definedName>
    <definedName name="_33__123Graph_BCHART_1" localSheetId="22" hidden="1">#REF!</definedName>
    <definedName name="_33__123Graph_BCHART_1" localSheetId="28" hidden="1">'G10'!#REF!</definedName>
    <definedName name="_33__123Graph_BCHART_1" localSheetId="29" hidden="1">'G11'!#REF!</definedName>
    <definedName name="_33__123Graph_BCHART_1" localSheetId="4" hidden="1">#REF!</definedName>
    <definedName name="_33__123Graph_BCHART_1" hidden="1">#REF!</definedName>
    <definedName name="_33__123Graph_CMIMPMA_0" localSheetId="21" hidden="1">#REF!</definedName>
    <definedName name="_33__123Graph_CMIMPMA_0" localSheetId="22" hidden="1">#REF!</definedName>
    <definedName name="_33__123Graph_CMIMPMA_0" localSheetId="28" hidden="1">'G10'!#REF!</definedName>
    <definedName name="_33__123Graph_CMIMPMA_0" localSheetId="29" hidden="1">'G11'!#REF!</definedName>
    <definedName name="_33__123Graph_CMIMPMA_0" localSheetId="4" hidden="1">#REF!</definedName>
    <definedName name="_33__123Graph_CMIMPMA_0" localSheetId="8" hidden="1">#REF!</definedName>
    <definedName name="_33__123Graph_CMIMPMA_0" localSheetId="9" hidden="1">#REF!</definedName>
    <definedName name="_33__123Graph_CMIMPMA_0" localSheetId="17" hidden="1">#REF!</definedName>
    <definedName name="_33__123Graph_CMIMPMA_0" localSheetId="18" hidden="1">#REF!</definedName>
    <definedName name="_33__123Graph_CMIMPMA_0" hidden="1">#REF!</definedName>
    <definedName name="_34__123Graph_BCHART_1" localSheetId="28" hidden="1">#REF!</definedName>
    <definedName name="_34__123Graph_BCHART_1" localSheetId="29" hidden="1">'G11'!#REF!</definedName>
    <definedName name="_34__123Graph_BCHART_1" hidden="1">#REF!</definedName>
    <definedName name="_34__123Graph_BCHART_6" localSheetId="22" hidden="1">#REF!</definedName>
    <definedName name="_34__123Graph_BCHART_6" localSheetId="28" hidden="1">#REF!</definedName>
    <definedName name="_34__123Graph_BCHART_6" localSheetId="29" hidden="1">'G11'!#REF!</definedName>
    <definedName name="_34__123Graph_BCHART_6" hidden="1">#REF!</definedName>
    <definedName name="_34__123Graph_DGROWTH_CPI" localSheetId="21" hidden="1">#REF!</definedName>
    <definedName name="_34__123Graph_DGROWTH_CPI" localSheetId="22" hidden="1">#REF!</definedName>
    <definedName name="_34__123Graph_DGROWTH_CPI" localSheetId="28" hidden="1">'G10'!#REF!</definedName>
    <definedName name="_34__123Graph_DGROWTH_CPI" localSheetId="29" hidden="1">'G11'!#REF!</definedName>
    <definedName name="_34__123Graph_DGROWTH_CPI" localSheetId="4" hidden="1">#REF!</definedName>
    <definedName name="_34__123Graph_DGROWTH_CPI" localSheetId="8" hidden="1">#REF!</definedName>
    <definedName name="_34__123Graph_DGROWTH_CPI" localSheetId="9" hidden="1">#REF!</definedName>
    <definedName name="_34__123Graph_DGROWTH_CPI" localSheetId="17" hidden="1">#REF!</definedName>
    <definedName name="_34__123Graph_DGROWTH_CPI" localSheetId="18" hidden="1">#REF!</definedName>
    <definedName name="_34__123Graph_DGROWTH_CPI" hidden="1">#REF!</definedName>
    <definedName name="_35__123Graph_ACHART_3" localSheetId="22" hidden="1">#REF!</definedName>
    <definedName name="_35__123Graph_ACHART_3" localSheetId="28" hidden="1">#REF!</definedName>
    <definedName name="_35__123Graph_ACHART_3" localSheetId="29" hidden="1">'G11'!#REF!</definedName>
    <definedName name="_35__123Graph_ACHART_3" hidden="1">#REF!</definedName>
    <definedName name="_35__123Graph_DMIMPMA_1" localSheetId="21" hidden="1">#REF!</definedName>
    <definedName name="_35__123Graph_DMIMPMA_1" localSheetId="22" hidden="1">#REF!</definedName>
    <definedName name="_35__123Graph_DMIMPMA_1" localSheetId="28" hidden="1">'G10'!#REF!</definedName>
    <definedName name="_35__123Graph_DMIMPMA_1" localSheetId="29" hidden="1">'G11'!#REF!</definedName>
    <definedName name="_35__123Graph_DMIMPMA_1" localSheetId="4" hidden="1">#REF!</definedName>
    <definedName name="_35__123Graph_DMIMPMA_1" localSheetId="8" hidden="1">#REF!</definedName>
    <definedName name="_35__123Graph_DMIMPMA_1" localSheetId="9" hidden="1">#REF!</definedName>
    <definedName name="_35__123Graph_DMIMPMA_1" localSheetId="17" hidden="1">#REF!</definedName>
    <definedName name="_35__123Graph_DMIMPMA_1" localSheetId="18" hidden="1">#REF!</definedName>
    <definedName name="_35__123Graph_DMIMPMA_1" hidden="1">#REF!</definedName>
    <definedName name="_36__123Graph_BCHART_2" localSheetId="21" hidden="1">#REF!</definedName>
    <definedName name="_36__123Graph_BCHART_2" localSheetId="22" hidden="1">#REF!</definedName>
    <definedName name="_36__123Graph_BCHART_2" localSheetId="28" hidden="1">'G10'!#REF!</definedName>
    <definedName name="_36__123Graph_BCHART_2" localSheetId="29" hidden="1">'G11'!#REF!</definedName>
    <definedName name="_36__123Graph_BCHART_2" localSheetId="4" hidden="1">#REF!</definedName>
    <definedName name="_36__123Graph_BCHART_2" hidden="1">#REF!</definedName>
    <definedName name="_36__123Graph_BCHART_7" localSheetId="22" hidden="1">#REF!</definedName>
    <definedName name="_36__123Graph_BCHART_7" localSheetId="28" hidden="1">#REF!</definedName>
    <definedName name="_36__123Graph_BCHART_7" localSheetId="29" hidden="1">'G11'!#REF!</definedName>
    <definedName name="_36__123Graph_BCHART_7" hidden="1">#REF!</definedName>
    <definedName name="_36__123Graph_EMIMPMA_0" localSheetId="21" hidden="1">#REF!</definedName>
    <definedName name="_36__123Graph_EMIMPMA_0" localSheetId="22" hidden="1">#REF!</definedName>
    <definedName name="_36__123Graph_EMIMPMA_0" localSheetId="28" hidden="1">'G10'!#REF!</definedName>
    <definedName name="_36__123Graph_EMIMPMA_0" localSheetId="29" hidden="1">'G11'!#REF!</definedName>
    <definedName name="_36__123Graph_EMIMPMA_0" localSheetId="4" hidden="1">#REF!</definedName>
    <definedName name="_36__123Graph_EMIMPMA_0" localSheetId="8" hidden="1">#REF!</definedName>
    <definedName name="_36__123Graph_EMIMPMA_0" localSheetId="9" hidden="1">#REF!</definedName>
    <definedName name="_36__123Graph_EMIMPMA_0" localSheetId="17" hidden="1">#REF!</definedName>
    <definedName name="_36__123Graph_EMIMPMA_0" localSheetId="18" hidden="1">#REF!</definedName>
    <definedName name="_36__123Graph_EMIMPMA_0" hidden="1">#REF!</definedName>
    <definedName name="_37__123Graph_ACHART_4" localSheetId="21" hidden="1">#REF!</definedName>
    <definedName name="_37__123Graph_BCHART_2" localSheetId="28" hidden="1">#REF!</definedName>
    <definedName name="_37__123Graph_BCHART_2" localSheetId="29" hidden="1">'G11'!#REF!</definedName>
    <definedName name="_37__123Graph_BCHART_2" hidden="1">#REF!</definedName>
    <definedName name="_37__123Graph_EMIMPMA_1" localSheetId="21" hidden="1">#REF!</definedName>
    <definedName name="_37__123Graph_EMIMPMA_1" localSheetId="22" hidden="1">#REF!</definedName>
    <definedName name="_37__123Graph_EMIMPMA_1" localSheetId="28" hidden="1">'G10'!#REF!</definedName>
    <definedName name="_37__123Graph_EMIMPMA_1" localSheetId="29" hidden="1">'G11'!#REF!</definedName>
    <definedName name="_37__123Graph_EMIMPMA_1" localSheetId="4" hidden="1">#REF!</definedName>
    <definedName name="_37__123Graph_EMIMPMA_1" localSheetId="8" hidden="1">#REF!</definedName>
    <definedName name="_37__123Graph_EMIMPMA_1" localSheetId="9" hidden="1">#REF!</definedName>
    <definedName name="_37__123Graph_EMIMPMA_1" localSheetId="17" hidden="1">#REF!</definedName>
    <definedName name="_37__123Graph_EMIMPMA_1" localSheetId="18" hidden="1">#REF!</definedName>
    <definedName name="_37__123Graph_EMIMPMA_1" hidden="1">#REF!</definedName>
    <definedName name="_38__123Graph_ACHART_6" localSheetId="22" hidden="1">#REF!</definedName>
    <definedName name="_38__123Graph_ACHART_6" localSheetId="28" hidden="1">#REF!</definedName>
    <definedName name="_38__123Graph_ACHART_6" localSheetId="29" hidden="1">'G11'!#REF!</definedName>
    <definedName name="_38__123Graph_ACHART_6" hidden="1">#REF!</definedName>
    <definedName name="_38__123Graph_BCHART_8" localSheetId="22" hidden="1">#REF!</definedName>
    <definedName name="_38__123Graph_BCHART_8" localSheetId="28" hidden="1">#REF!</definedName>
    <definedName name="_38__123Graph_BCHART_8" localSheetId="29" hidden="1">'G11'!#REF!</definedName>
    <definedName name="_38__123Graph_BCHART_8" hidden="1">#REF!</definedName>
    <definedName name="_38__123Graph_FMIMPMA_0" localSheetId="21" hidden="1">#REF!</definedName>
    <definedName name="_38__123Graph_FMIMPMA_0" localSheetId="22" hidden="1">#REF!</definedName>
    <definedName name="_38__123Graph_FMIMPMA_0" localSheetId="28" hidden="1">'G10'!#REF!</definedName>
    <definedName name="_38__123Graph_FMIMPMA_0" localSheetId="29" hidden="1">'G11'!#REF!</definedName>
    <definedName name="_38__123Graph_FMIMPMA_0" localSheetId="4" hidden="1">#REF!</definedName>
    <definedName name="_38__123Graph_FMIMPMA_0" localSheetId="8" hidden="1">#REF!</definedName>
    <definedName name="_38__123Graph_FMIMPMA_0" localSheetId="9" hidden="1">#REF!</definedName>
    <definedName name="_38__123Graph_FMIMPMA_0" localSheetId="17" hidden="1">#REF!</definedName>
    <definedName name="_38__123Graph_FMIMPMA_0" localSheetId="18" hidden="1">#REF!</definedName>
    <definedName name="_38__123Graph_FMIMPMA_0" hidden="1">#REF!</definedName>
    <definedName name="_39__123Graph_BCHART_3" localSheetId="21" hidden="1">#REF!</definedName>
    <definedName name="_39__123Graph_BCHART_3" localSheetId="22" hidden="1">#REF!</definedName>
    <definedName name="_39__123Graph_BCHART_3" localSheetId="28" hidden="1">'G10'!#REF!</definedName>
    <definedName name="_39__123Graph_BCHART_3" localSheetId="29" hidden="1">'G11'!#REF!</definedName>
    <definedName name="_39__123Graph_BCHART_3" localSheetId="4" hidden="1">#REF!</definedName>
    <definedName name="_39__123Graph_BCHART_3" hidden="1">#REF!</definedName>
    <definedName name="_39__123Graph_XCHART_2" localSheetId="28" hidden="1">#REF!</definedName>
    <definedName name="_39__123Graph_XCHART_2" localSheetId="29" hidden="1">'G11'!#REF!</definedName>
    <definedName name="_39__123Graph_XCHART_2" hidden="1">#REF!</definedName>
    <definedName name="_4__123Graph_ACHART_2" localSheetId="21" hidden="1">#REF!</definedName>
    <definedName name="_4__123Graph_ACHART_2" localSheetId="22" hidden="1">#REF!</definedName>
    <definedName name="_4__123Graph_ACHART_2" localSheetId="25" hidden="1">#REF!</definedName>
    <definedName name="_4__123Graph_ACHART_2" localSheetId="28" hidden="1">'G10'!#REF!</definedName>
    <definedName name="_4__123Graph_ACHART_2" localSheetId="29" hidden="1">'G11'!#REF!</definedName>
    <definedName name="_4__123Graph_ACHART_2" localSheetId="4" hidden="1">#REF!</definedName>
    <definedName name="_4__123Graph_ACHART_2" localSheetId="7" hidden="1">#REF!</definedName>
    <definedName name="_4__123Graph_ACHART_2" localSheetId="8" hidden="1">#REF!</definedName>
    <definedName name="_4__123Graph_ACHART_2" localSheetId="9" hidden="1">#REF!</definedName>
    <definedName name="_4__123Graph_ACHART_2" localSheetId="17" hidden="1">#REF!</definedName>
    <definedName name="_4__123Graph_ACHART_2" localSheetId="18" hidden="1">#REF!</definedName>
    <definedName name="_4__123Graph_ACHART_2" hidden="1">#REF!</definedName>
    <definedName name="_4__123Graph_ACHART_3" localSheetId="21" hidden="1">#REF!</definedName>
    <definedName name="_4__123Graph_ACHART_3" localSheetId="22" hidden="1">#REF!</definedName>
    <definedName name="_4__123Graph_ACHART_3" localSheetId="25" hidden="1">#REF!</definedName>
    <definedName name="_4__123Graph_ACHART_3" localSheetId="28" hidden="1">'G10'!#REF!</definedName>
    <definedName name="_4__123Graph_ACHART_3" localSheetId="29" hidden="1">'G11'!#REF!</definedName>
    <definedName name="_4__123Graph_ACHART_3" localSheetId="4" hidden="1">#REF!</definedName>
    <definedName name="_4__123Graph_ACHART_3" hidden="1">#REF!</definedName>
    <definedName name="_4__123Graph_CDEV_EMPL" localSheetId="28" hidden="1">#REF!</definedName>
    <definedName name="_4__123Graph_CDEV_EMPL" localSheetId="29" hidden="1">'G11'!#REF!</definedName>
    <definedName name="_4__123Graph_CDEV_EMPL" hidden="1">#REF!</definedName>
    <definedName name="_40__123Graph_ACHART_4" localSheetId="22" hidden="1">#REF!</definedName>
    <definedName name="_40__123Graph_ACHART_4" localSheetId="28" hidden="1">#REF!</definedName>
    <definedName name="_40__123Graph_ACHART_4" localSheetId="29" hidden="1">'G11'!#REF!</definedName>
    <definedName name="_40__123Graph_ACHART_4" hidden="1">#REF!</definedName>
    <definedName name="_40__123Graph_BCHART_3" localSheetId="28" hidden="1">#REF!</definedName>
    <definedName name="_40__123Graph_BCHART_3" localSheetId="29" hidden="1">'G11'!#REF!</definedName>
    <definedName name="_40__123Graph_BCHART_3" hidden="1">#REF!</definedName>
    <definedName name="_40__123Graph_CCHART_1" localSheetId="22" hidden="1">#REF!</definedName>
    <definedName name="_40__123Graph_CCHART_1" localSheetId="28" hidden="1">#REF!</definedName>
    <definedName name="_40__123Graph_CCHART_1" localSheetId="29" hidden="1">'G11'!#REF!</definedName>
    <definedName name="_40__123Graph_CCHART_1" hidden="1">#REF!</definedName>
    <definedName name="_40__123Graph_XMIMPMA_0" localSheetId="21" hidden="1">#REF!</definedName>
    <definedName name="_40__123Graph_XMIMPMA_0" localSheetId="22" hidden="1">#REF!</definedName>
    <definedName name="_40__123Graph_XMIMPMA_0" localSheetId="28" hidden="1">'G10'!#REF!</definedName>
    <definedName name="_40__123Graph_XMIMPMA_0" localSheetId="29" hidden="1">'G11'!#REF!</definedName>
    <definedName name="_40__123Graph_XMIMPMA_0" localSheetId="4" hidden="1">#REF!</definedName>
    <definedName name="_40__123Graph_XMIMPMA_0" localSheetId="8" hidden="1">#REF!</definedName>
    <definedName name="_40__123Graph_XMIMPMA_0" localSheetId="9" hidden="1">#REF!</definedName>
    <definedName name="_40__123Graph_XMIMPMA_0" localSheetId="17" hidden="1">#REF!</definedName>
    <definedName name="_40__123Graph_XMIMPMA_0" localSheetId="18" hidden="1">#REF!</definedName>
    <definedName name="_40__123Graph_XMIMPMA_0" hidden="1">#REF!</definedName>
    <definedName name="_41__123Graph_XR_BMONEY" localSheetId="22" hidden="1">#REF!</definedName>
    <definedName name="_41__123Graph_XR_BMONEY" localSheetId="28" hidden="1">'G10'!#REF!</definedName>
    <definedName name="_41__123Graph_XR_BMONEY" localSheetId="29" hidden="1">'G11'!#REF!</definedName>
    <definedName name="_41__123Graph_XR_BMONEY" localSheetId="8" hidden="1">#REF!</definedName>
    <definedName name="_41__123Graph_XR_BMONEY" localSheetId="9" hidden="1">#REF!</definedName>
    <definedName name="_41__123Graph_XR_BMONEY" localSheetId="17" hidden="1">#REF!</definedName>
    <definedName name="_41__123Graph_XR_BMONEY" localSheetId="18" hidden="1">#REF!</definedName>
    <definedName name="_41__123Graph_XR_BMONEY" hidden="1">#REF!</definedName>
    <definedName name="_42__123Graph_ACHART_5" localSheetId="21" hidden="1">#REF!</definedName>
    <definedName name="_42__123Graph_BCHART_4" localSheetId="21" hidden="1">#REF!</definedName>
    <definedName name="_42__123Graph_BCHART_4" localSheetId="22" hidden="1">#REF!</definedName>
    <definedName name="_42__123Graph_BCHART_4" localSheetId="28" hidden="1">'G10'!#REF!</definedName>
    <definedName name="_42__123Graph_BCHART_4" localSheetId="29" hidden="1">'G11'!#REF!</definedName>
    <definedName name="_42__123Graph_BCHART_4" localSheetId="4" hidden="1">#REF!</definedName>
    <definedName name="_42__123Graph_BCHART_4" hidden="1">#REF!</definedName>
    <definedName name="_42__123Graph_CCHART_2" localSheetId="22" hidden="1">#REF!</definedName>
    <definedName name="_42__123Graph_CCHART_2" localSheetId="28" hidden="1">#REF!</definedName>
    <definedName name="_42__123Graph_CCHART_2" localSheetId="29" hidden="1">'G11'!#REF!</definedName>
    <definedName name="_42__123Graph_CCHART_2" hidden="1">#REF!</definedName>
    <definedName name="_42__123Graph_XREALEX_WAGE" localSheetId="21" hidden="1">#REF!</definedName>
    <definedName name="_42__123Graph_XREALEX_WAGE" localSheetId="22" hidden="1">#REF!</definedName>
    <definedName name="_42__123Graph_XREALEX_WAGE" localSheetId="28" hidden="1">'G10'!#REF!</definedName>
    <definedName name="_42__123Graph_XREALEX_WAGE" localSheetId="29" hidden="1">'G11'!#REF!</definedName>
    <definedName name="_42__123Graph_XREALEX_WAGE" localSheetId="4" hidden="1">#REF!</definedName>
    <definedName name="_42__123Graph_XREALEX_WAGE" localSheetId="8" hidden="1">#REF!</definedName>
    <definedName name="_42__123Graph_XREALEX_WAGE" localSheetId="9" hidden="1">#REF!</definedName>
    <definedName name="_42__123Graph_XREALEX_WAGE" localSheetId="17" hidden="1">#REF!</definedName>
    <definedName name="_42__123Graph_XREALEX_WAGE" localSheetId="18" hidden="1">#REF!</definedName>
    <definedName name="_42__123Graph_XREALEX_WAGE" hidden="1">#REF!</definedName>
    <definedName name="_43__123Graph_ACHART_7" localSheetId="22" hidden="1">#REF!</definedName>
    <definedName name="_43__123Graph_ACHART_7" localSheetId="28" hidden="1">#REF!</definedName>
    <definedName name="_43__123Graph_ACHART_7" localSheetId="29" hidden="1">'G11'!#REF!</definedName>
    <definedName name="_43__123Graph_ACHART_7" hidden="1">#REF!</definedName>
    <definedName name="_43__123Graph_BCHART_4" localSheetId="28" hidden="1">#REF!</definedName>
    <definedName name="_43__123Graph_BCHART_4" localSheetId="29" hidden="1">'G11'!#REF!</definedName>
    <definedName name="_43__123Graph_BCHART_4" hidden="1">#REF!</definedName>
    <definedName name="_43_0ju" localSheetId="21" hidden="1">#REF!</definedName>
    <definedName name="_43_0ju" localSheetId="22" hidden="1">#REF!</definedName>
    <definedName name="_43_0ju" localSheetId="28" hidden="1">'G10'!#REF!</definedName>
    <definedName name="_43_0ju" localSheetId="29" hidden="1">'G11'!#REF!</definedName>
    <definedName name="_43_0ju" localSheetId="4" hidden="1">#REF!</definedName>
    <definedName name="_43_0ju" localSheetId="8" hidden="1">#REF!</definedName>
    <definedName name="_43_0ju" localSheetId="9" hidden="1">#REF!</definedName>
    <definedName name="_43_0ju" localSheetId="17" hidden="1">#REF!</definedName>
    <definedName name="_43_0ju" localSheetId="18" hidden="1">#REF!</definedName>
    <definedName name="_43_0ju" hidden="1">#REF!</definedName>
    <definedName name="_44__123Graph_CCHART_3" localSheetId="22" hidden="1">#REF!</definedName>
    <definedName name="_44__123Graph_CCHART_3" localSheetId="28" hidden="1">#REF!</definedName>
    <definedName name="_44__123Graph_CCHART_3" localSheetId="29" hidden="1">'G11'!#REF!</definedName>
    <definedName name="_44__123Graph_CCHART_3" hidden="1">#REF!</definedName>
    <definedName name="_45__123Graph_ACHART_5" localSheetId="22" hidden="1">#REF!</definedName>
    <definedName name="_45__123Graph_ACHART_5" localSheetId="28" hidden="1">#REF!</definedName>
    <definedName name="_45__123Graph_ACHART_5" localSheetId="29" hidden="1">'G11'!#REF!</definedName>
    <definedName name="_45__123Graph_ACHART_5" hidden="1">#REF!</definedName>
    <definedName name="_45__123Graph_BCHART_5" localSheetId="21" hidden="1">#REF!</definedName>
    <definedName name="_45__123Graph_BCHART_5" localSheetId="22" hidden="1">#REF!</definedName>
    <definedName name="_45__123Graph_BCHART_5" localSheetId="28" hidden="1">'G10'!#REF!</definedName>
    <definedName name="_45__123Graph_BCHART_5" localSheetId="29" hidden="1">'G11'!#REF!</definedName>
    <definedName name="_45__123Graph_BCHART_5" localSheetId="4" hidden="1">#REF!</definedName>
    <definedName name="_45__123Graph_BCHART_5" hidden="1">#REF!</definedName>
    <definedName name="_46__123Graph_BCHART_5" localSheetId="28" hidden="1">#REF!</definedName>
    <definedName name="_46__123Graph_BCHART_5" localSheetId="29" hidden="1">'G11'!#REF!</definedName>
    <definedName name="_46__123Graph_BCHART_5" hidden="1">#REF!</definedName>
    <definedName name="_46__123Graph_CCHART_4" localSheetId="22" hidden="1">#REF!</definedName>
    <definedName name="_46__123Graph_CCHART_4" localSheetId="28" hidden="1">#REF!</definedName>
    <definedName name="_46__123Graph_CCHART_4" localSheetId="29" hidden="1">'G11'!#REF!</definedName>
    <definedName name="_46__123Graph_CCHART_4" hidden="1">#REF!</definedName>
    <definedName name="_47__123Graph_ACHART_6" localSheetId="21" hidden="1">#REF!</definedName>
    <definedName name="_48__123Graph_ACHART_8" localSheetId="22" hidden="1">#REF!</definedName>
    <definedName name="_48__123Graph_ACHART_8" localSheetId="28" hidden="1">#REF!</definedName>
    <definedName name="_48__123Graph_ACHART_8" localSheetId="29" hidden="1">'G11'!#REF!</definedName>
    <definedName name="_48__123Graph_ACHART_8" hidden="1">#REF!</definedName>
    <definedName name="_48__123Graph_BCHART_6" localSheetId="21" hidden="1">#REF!</definedName>
    <definedName name="_48__123Graph_BCHART_6" localSheetId="22" hidden="1">#REF!</definedName>
    <definedName name="_48__123Graph_BCHART_6" localSheetId="28" hidden="1">'G10'!#REF!</definedName>
    <definedName name="_48__123Graph_BCHART_6" localSheetId="29" hidden="1">'G11'!#REF!</definedName>
    <definedName name="_48__123Graph_BCHART_6" localSheetId="4" hidden="1">#REF!</definedName>
    <definedName name="_48__123Graph_BCHART_6" hidden="1">#REF!</definedName>
    <definedName name="_48__123Graph_CCHART_5" localSheetId="22" hidden="1">#REF!</definedName>
    <definedName name="_48__123Graph_CCHART_5" localSheetId="28" hidden="1">#REF!</definedName>
    <definedName name="_48__123Graph_CCHART_5" localSheetId="29" hidden="1">'G11'!#REF!</definedName>
    <definedName name="_48__123Graph_CCHART_5" hidden="1">#REF!</definedName>
    <definedName name="_49__123Graph_BCHART_6" localSheetId="28" hidden="1">#REF!</definedName>
    <definedName name="_49__123Graph_BCHART_6" localSheetId="29" hidden="1">'G11'!#REF!</definedName>
    <definedName name="_49__123Graph_BCHART_6" hidden="1">#REF!</definedName>
    <definedName name="_5__123Graph_ACHART_1" localSheetId="28" hidden="1">#REF!</definedName>
    <definedName name="_5__123Graph_ACHART_1" localSheetId="29" hidden="1">'G11'!#REF!</definedName>
    <definedName name="_5__123Graph_ACHART_1" hidden="1">#REF!</definedName>
    <definedName name="_5__123Graph_ACHART_3" localSheetId="21" hidden="1">#REF!</definedName>
    <definedName name="_5__123Graph_ACHART_3" localSheetId="22" hidden="1">#REF!</definedName>
    <definedName name="_5__123Graph_ACHART_3" localSheetId="25" hidden="1">#REF!</definedName>
    <definedName name="_5__123Graph_ACHART_3" localSheetId="28" hidden="1">'G10'!#REF!</definedName>
    <definedName name="_5__123Graph_ACHART_3" localSheetId="29" hidden="1">'G11'!#REF!</definedName>
    <definedName name="_5__123Graph_ACHART_3" localSheetId="4" hidden="1">#REF!</definedName>
    <definedName name="_5__123Graph_ACHART_3" localSheetId="7" hidden="1">#REF!</definedName>
    <definedName name="_5__123Graph_ACHART_3" localSheetId="8" hidden="1">#REF!</definedName>
    <definedName name="_5__123Graph_ACHART_3" localSheetId="9" hidden="1">#REF!</definedName>
    <definedName name="_5__123Graph_ACHART_3" localSheetId="17" hidden="1">#REF!</definedName>
    <definedName name="_5__123Graph_ACHART_3" localSheetId="18" hidden="1">#REF!</definedName>
    <definedName name="_5__123Graph_ACHART_3" hidden="1">#REF!</definedName>
    <definedName name="_5__123Graph_ACHART_4" localSheetId="21" hidden="1">#REF!</definedName>
    <definedName name="_5__123Graph_ACHART_4" localSheetId="22" hidden="1">#REF!</definedName>
    <definedName name="_5__123Graph_ACHART_4" localSheetId="25" hidden="1">#REF!</definedName>
    <definedName name="_5__123Graph_ACHART_4" localSheetId="28" hidden="1">'G10'!#REF!</definedName>
    <definedName name="_5__123Graph_ACHART_4" localSheetId="29" hidden="1">'G11'!#REF!</definedName>
    <definedName name="_5__123Graph_ACHART_4" localSheetId="4" hidden="1">#REF!</definedName>
    <definedName name="_5__123Graph_ACHART_4" hidden="1">#REF!</definedName>
    <definedName name="_5__123Graph_CSWE_EMPL" localSheetId="28" hidden="1">#REF!</definedName>
    <definedName name="_5__123Graph_CSWE_EMPL" localSheetId="29" hidden="1">'G11'!#REF!</definedName>
    <definedName name="_5__123Graph_CSWE_EMPL" hidden="1">#REF!</definedName>
    <definedName name="_50__123Graph_ACHART_6" localSheetId="22" hidden="1">#REF!</definedName>
    <definedName name="_50__123Graph_ACHART_6" localSheetId="28" hidden="1">#REF!</definedName>
    <definedName name="_50__123Graph_ACHART_6" localSheetId="29" hidden="1">'G11'!#REF!</definedName>
    <definedName name="_50__123Graph_ACHART_6" hidden="1">#REF!</definedName>
    <definedName name="_50__123Graph_CCHART_6" localSheetId="22" hidden="1">#REF!</definedName>
    <definedName name="_50__123Graph_CCHART_6" localSheetId="28" hidden="1">#REF!</definedName>
    <definedName name="_50__123Graph_CCHART_6" localSheetId="29" hidden="1">'G11'!#REF!</definedName>
    <definedName name="_50__123Graph_CCHART_6" hidden="1">#REF!</definedName>
    <definedName name="_51__123Graph_BCHART_7" localSheetId="21" hidden="1">#REF!</definedName>
    <definedName name="_51__123Graph_BCHART_7" localSheetId="22" hidden="1">#REF!</definedName>
    <definedName name="_51__123Graph_BCHART_7" localSheetId="28" hidden="1">'G10'!#REF!</definedName>
    <definedName name="_51__123Graph_BCHART_7" localSheetId="29" hidden="1">'G11'!#REF!</definedName>
    <definedName name="_51__123Graph_BCHART_7" localSheetId="4" hidden="1">#REF!</definedName>
    <definedName name="_51__123Graph_BCHART_7" hidden="1">#REF!</definedName>
    <definedName name="_52__123Graph_ACHART_7" localSheetId="21" hidden="1">#REF!</definedName>
    <definedName name="_52__123Graph_BCHART_7" localSheetId="28" hidden="1">#REF!</definedName>
    <definedName name="_52__123Graph_BCHART_7" localSheetId="29" hidden="1">'G11'!#REF!</definedName>
    <definedName name="_52__123Graph_BCHART_7" hidden="1">#REF!</definedName>
    <definedName name="_52__123Graph_CCHART_7" localSheetId="22" hidden="1">#REF!</definedName>
    <definedName name="_52__123Graph_CCHART_7" localSheetId="28" hidden="1">#REF!</definedName>
    <definedName name="_52__123Graph_CCHART_7" localSheetId="29" hidden="1">'G11'!#REF!</definedName>
    <definedName name="_52__123Graph_CCHART_7" hidden="1">#REF!</definedName>
    <definedName name="_53__123Graph_BCHART_1" localSheetId="22" hidden="1">#REF!</definedName>
    <definedName name="_53__123Graph_BCHART_1" localSheetId="28" hidden="1">#REF!</definedName>
    <definedName name="_53__123Graph_BCHART_1" localSheetId="29" hidden="1">'G11'!#REF!</definedName>
    <definedName name="_53__123Graph_BCHART_1" hidden="1">#REF!</definedName>
    <definedName name="_54__123Graph_BCHART_8" localSheetId="21" hidden="1">#REF!</definedName>
    <definedName name="_54__123Graph_BCHART_8" localSheetId="22" hidden="1">#REF!</definedName>
    <definedName name="_54__123Graph_BCHART_8" localSheetId="28" hidden="1">'G10'!#REF!</definedName>
    <definedName name="_54__123Graph_BCHART_8" localSheetId="29" hidden="1">'G11'!#REF!</definedName>
    <definedName name="_54__123Graph_BCHART_8" localSheetId="4" hidden="1">#REF!</definedName>
    <definedName name="_54__123Graph_BCHART_8" hidden="1">#REF!</definedName>
    <definedName name="_54__123Graph_CCHART_8" localSheetId="22" hidden="1">#REF!</definedName>
    <definedName name="_54__123Graph_CCHART_8" localSheetId="28" hidden="1">#REF!</definedName>
    <definedName name="_54__123Graph_CCHART_8" localSheetId="29" hidden="1">'G11'!#REF!</definedName>
    <definedName name="_54__123Graph_CCHART_8" hidden="1">#REF!</definedName>
    <definedName name="_55__123Graph_ACHART_7" localSheetId="22" hidden="1">#REF!</definedName>
    <definedName name="_55__123Graph_ACHART_7" localSheetId="28" hidden="1">#REF!</definedName>
    <definedName name="_55__123Graph_ACHART_7" localSheetId="29" hidden="1">'G11'!#REF!</definedName>
    <definedName name="_55__123Graph_ACHART_7" hidden="1">#REF!</definedName>
    <definedName name="_55__123Graph_BCHART_8" localSheetId="28" hidden="1">#REF!</definedName>
    <definedName name="_55__123Graph_BCHART_8" localSheetId="29" hidden="1">'G11'!#REF!</definedName>
    <definedName name="_55__123Graph_BCHART_8" hidden="1">#REF!</definedName>
    <definedName name="_56__123Graph_DCHART_7" localSheetId="22" hidden="1">#REF!</definedName>
    <definedName name="_56__123Graph_DCHART_7" localSheetId="28" hidden="1">#REF!</definedName>
    <definedName name="_56__123Graph_DCHART_7" localSheetId="29" hidden="1">'G11'!#REF!</definedName>
    <definedName name="_56__123Graph_DCHART_7" hidden="1">#REF!</definedName>
    <definedName name="_57__123Graph_ACHART_8" localSheetId="21" hidden="1">#REF!</definedName>
    <definedName name="_57__123Graph_CCHART_1" localSheetId="21" hidden="1">#REF!</definedName>
    <definedName name="_57__123Graph_CCHART_1" localSheetId="22" hidden="1">#REF!</definedName>
    <definedName name="_57__123Graph_CCHART_1" localSheetId="28" hidden="1">'G10'!#REF!</definedName>
    <definedName name="_57__123Graph_CCHART_1" localSheetId="29" hidden="1">'G11'!#REF!</definedName>
    <definedName name="_57__123Graph_CCHART_1" localSheetId="4" hidden="1">#REF!</definedName>
    <definedName name="_57__123Graph_CCHART_1" hidden="1">#REF!</definedName>
    <definedName name="_58__123Graph_BCHART_2" localSheetId="22" hidden="1">#REF!</definedName>
    <definedName name="_58__123Graph_BCHART_2" localSheetId="28" hidden="1">#REF!</definedName>
    <definedName name="_58__123Graph_BCHART_2" localSheetId="29" hidden="1">'G11'!#REF!</definedName>
    <definedName name="_58__123Graph_BCHART_2" hidden="1">#REF!</definedName>
    <definedName name="_58__123Graph_CCHART_1" localSheetId="28" hidden="1">#REF!</definedName>
    <definedName name="_58__123Graph_CCHART_1" localSheetId="29" hidden="1">'G11'!#REF!</definedName>
    <definedName name="_58__123Graph_CCHART_1" hidden="1">#REF!</definedName>
    <definedName name="_58__123Graph_DCHART_8" localSheetId="22" hidden="1">#REF!</definedName>
    <definedName name="_58__123Graph_DCHART_8" localSheetId="28" hidden="1">#REF!</definedName>
    <definedName name="_58__123Graph_DCHART_8" localSheetId="29" hidden="1">'G11'!#REF!</definedName>
    <definedName name="_58__123Graph_DCHART_8" hidden="1">#REF!</definedName>
    <definedName name="_6__123Graph_ACHART_2" localSheetId="28" hidden="1">#REF!</definedName>
    <definedName name="_6__123Graph_ACHART_2" localSheetId="29" hidden="1">'G11'!#REF!</definedName>
    <definedName name="_6__123Graph_ACHART_2" hidden="1">#REF!</definedName>
    <definedName name="_6__123Graph_ACHART_4" localSheetId="21" hidden="1">#REF!</definedName>
    <definedName name="_6__123Graph_ACHART_4" localSheetId="22" hidden="1">#REF!</definedName>
    <definedName name="_6__123Graph_ACHART_4" localSheetId="25" hidden="1">#REF!</definedName>
    <definedName name="_6__123Graph_ACHART_4" localSheetId="28" hidden="1">'G10'!#REF!</definedName>
    <definedName name="_6__123Graph_ACHART_4" localSheetId="29" hidden="1">'G11'!#REF!</definedName>
    <definedName name="_6__123Graph_ACHART_4" localSheetId="4" hidden="1">#REF!</definedName>
    <definedName name="_6__123Graph_ACHART_4" localSheetId="7" hidden="1">#REF!</definedName>
    <definedName name="_6__123Graph_ACHART_4" localSheetId="8" hidden="1">#REF!</definedName>
    <definedName name="_6__123Graph_ACHART_4" localSheetId="9" hidden="1">#REF!</definedName>
    <definedName name="_6__123Graph_ACHART_4" localSheetId="17" hidden="1">#REF!</definedName>
    <definedName name="_6__123Graph_ACHART_4" localSheetId="18" hidden="1">#REF!</definedName>
    <definedName name="_6__123Graph_ACHART_4" hidden="1">#REF!</definedName>
    <definedName name="_6__123Graph_ACHART_5" localSheetId="21" hidden="1">#REF!</definedName>
    <definedName name="_6__123Graph_ACHART_5" localSheetId="22" hidden="1">#REF!</definedName>
    <definedName name="_6__123Graph_ACHART_5" localSheetId="25" hidden="1">#REF!</definedName>
    <definedName name="_6__123Graph_ACHART_5" localSheetId="28" hidden="1">'G10'!#REF!</definedName>
    <definedName name="_6__123Graph_ACHART_5" localSheetId="29" hidden="1">'G11'!#REF!</definedName>
    <definedName name="_6__123Graph_ACHART_5" localSheetId="4" hidden="1">#REF!</definedName>
    <definedName name="_6__123Graph_ACHART_5" hidden="1">#REF!</definedName>
    <definedName name="_60__123Graph_ACHART_8" localSheetId="22" hidden="1">#REF!</definedName>
    <definedName name="_60__123Graph_ACHART_8" localSheetId="28" hidden="1">#REF!</definedName>
    <definedName name="_60__123Graph_ACHART_8" localSheetId="29" hidden="1">'G11'!#REF!</definedName>
    <definedName name="_60__123Graph_ACHART_8" hidden="1">#REF!</definedName>
    <definedName name="_60__123Graph_CCHART_2" localSheetId="21" hidden="1">#REF!</definedName>
    <definedName name="_60__123Graph_CCHART_2" localSheetId="22" hidden="1">#REF!</definedName>
    <definedName name="_60__123Graph_CCHART_2" localSheetId="28" hidden="1">'G10'!#REF!</definedName>
    <definedName name="_60__123Graph_CCHART_2" localSheetId="29" hidden="1">'G11'!#REF!</definedName>
    <definedName name="_60__123Graph_CCHART_2" localSheetId="4" hidden="1">#REF!</definedName>
    <definedName name="_60__123Graph_CCHART_2" hidden="1">#REF!</definedName>
    <definedName name="_60__123Graph_ECHART_7" localSheetId="22" hidden="1">#REF!</definedName>
    <definedName name="_60__123Graph_ECHART_7" localSheetId="28" hidden="1">#REF!</definedName>
    <definedName name="_60__123Graph_ECHART_7" localSheetId="29" hidden="1">'G11'!#REF!</definedName>
    <definedName name="_60__123Graph_ECHART_7" hidden="1">#REF!</definedName>
    <definedName name="_61__123Graph_CCHART_2" localSheetId="28" hidden="1">#REF!</definedName>
    <definedName name="_61__123Graph_CCHART_2" localSheetId="29" hidden="1">'G11'!#REF!</definedName>
    <definedName name="_61__123Graph_CCHART_2" hidden="1">#REF!</definedName>
    <definedName name="_62__123Graph_BCHART_1" localSheetId="21" hidden="1">#REF!</definedName>
    <definedName name="_62__123Graph_ECHART_8" localSheetId="22" hidden="1">#REF!</definedName>
    <definedName name="_62__123Graph_ECHART_8" localSheetId="28" hidden="1">#REF!</definedName>
    <definedName name="_62__123Graph_ECHART_8" localSheetId="29" hidden="1">'G11'!#REF!</definedName>
    <definedName name="_62__123Graph_ECHART_8" hidden="1">#REF!</definedName>
    <definedName name="_63__123Graph_BCHART_3" localSheetId="22" hidden="1">#REF!</definedName>
    <definedName name="_63__123Graph_BCHART_3" localSheetId="28" hidden="1">#REF!</definedName>
    <definedName name="_63__123Graph_BCHART_3" localSheetId="29" hidden="1">'G11'!#REF!</definedName>
    <definedName name="_63__123Graph_BCHART_3" hidden="1">#REF!</definedName>
    <definedName name="_63__123Graph_CCHART_3" localSheetId="21" hidden="1">#REF!</definedName>
    <definedName name="_63__123Graph_CCHART_3" localSheetId="22" hidden="1">#REF!</definedName>
    <definedName name="_63__123Graph_CCHART_3" localSheetId="28" hidden="1">'G10'!#REF!</definedName>
    <definedName name="_63__123Graph_CCHART_3" localSheetId="29" hidden="1">'G11'!#REF!</definedName>
    <definedName name="_63__123Graph_CCHART_3" localSheetId="4" hidden="1">#REF!</definedName>
    <definedName name="_63__123Graph_CCHART_3" hidden="1">#REF!</definedName>
    <definedName name="_64__123Graph_CCHART_3" localSheetId="28" hidden="1">#REF!</definedName>
    <definedName name="_64__123Graph_CCHART_3" localSheetId="29" hidden="1">'G11'!#REF!</definedName>
    <definedName name="_64__123Graph_CCHART_3" hidden="1">#REF!</definedName>
    <definedName name="_64__123Graph_FCHART_8" localSheetId="22" hidden="1">#REF!</definedName>
    <definedName name="_64__123Graph_FCHART_8" localSheetId="28" hidden="1">#REF!</definedName>
    <definedName name="_64__123Graph_FCHART_8" localSheetId="29" hidden="1">'G11'!#REF!</definedName>
    <definedName name="_64__123Graph_FCHART_8" hidden="1">#REF!</definedName>
    <definedName name="_65__123Graph_BCHART_1" localSheetId="22" hidden="1">#REF!</definedName>
    <definedName name="_65__123Graph_BCHART_1" localSheetId="28" hidden="1">#REF!</definedName>
    <definedName name="_65__123Graph_BCHART_1" localSheetId="29" hidden="1">'G11'!#REF!</definedName>
    <definedName name="_65__123Graph_BCHART_1" hidden="1">#REF!</definedName>
    <definedName name="_66__123Graph_CCHART_4" localSheetId="21" hidden="1">#REF!</definedName>
    <definedName name="_66__123Graph_CCHART_4" localSheetId="22" hidden="1">#REF!</definedName>
    <definedName name="_66__123Graph_CCHART_4" localSheetId="28" hidden="1">'G10'!#REF!</definedName>
    <definedName name="_66__123Graph_CCHART_4" localSheetId="29" hidden="1">'G11'!#REF!</definedName>
    <definedName name="_66__123Graph_CCHART_4" localSheetId="4" hidden="1">#REF!</definedName>
    <definedName name="_66__123Graph_CCHART_4" hidden="1">#REF!</definedName>
    <definedName name="_67__123Graph_BCHART_2" localSheetId="21" hidden="1">#REF!</definedName>
    <definedName name="_67__123Graph_CCHART_4" localSheetId="28" hidden="1">#REF!</definedName>
    <definedName name="_67__123Graph_CCHART_4" localSheetId="29" hidden="1">'G11'!#REF!</definedName>
    <definedName name="_67__123Graph_CCHART_4" hidden="1">#REF!</definedName>
    <definedName name="_68__123Graph_BCHART_4" localSheetId="22" hidden="1">#REF!</definedName>
    <definedName name="_68__123Graph_BCHART_4" localSheetId="28" hidden="1">#REF!</definedName>
    <definedName name="_68__123Graph_BCHART_4" localSheetId="29" hidden="1">'G11'!#REF!</definedName>
    <definedName name="_68__123Graph_BCHART_4" hidden="1">#REF!</definedName>
    <definedName name="_69__123Graph_CCHART_5" localSheetId="21" hidden="1">#REF!</definedName>
    <definedName name="_69__123Graph_CCHART_5" localSheetId="22" hidden="1">#REF!</definedName>
    <definedName name="_69__123Graph_CCHART_5" localSheetId="28" hidden="1">'G10'!#REF!</definedName>
    <definedName name="_69__123Graph_CCHART_5" localSheetId="29" hidden="1">'G11'!#REF!</definedName>
    <definedName name="_69__123Graph_CCHART_5" localSheetId="4" hidden="1">#REF!</definedName>
    <definedName name="_69__123Graph_CCHART_5" hidden="1">#REF!</definedName>
    <definedName name="_6Macros_Import_.qbop" localSheetId="28">'G10'!#REF!</definedName>
    <definedName name="_6Macros_Import_.qbop" localSheetId="29">'G11'!#REF!</definedName>
    <definedName name="_6Macros_Import_.qbop">#REF!</definedName>
    <definedName name="_7__123Graph_ACHART_5" localSheetId="21" hidden="1">#REF!</definedName>
    <definedName name="_7__123Graph_ACHART_5" localSheetId="22" hidden="1">#REF!</definedName>
    <definedName name="_7__123Graph_ACHART_5" localSheetId="25" hidden="1">#REF!</definedName>
    <definedName name="_7__123Graph_ACHART_5" localSheetId="28" hidden="1">'G10'!#REF!</definedName>
    <definedName name="_7__123Graph_ACHART_5" localSheetId="29" hidden="1">'G11'!#REF!</definedName>
    <definedName name="_7__123Graph_ACHART_5" localSheetId="4" hidden="1">#REF!</definedName>
    <definedName name="_7__123Graph_ACHART_5" localSheetId="7" hidden="1">#REF!</definedName>
    <definedName name="_7__123Graph_ACHART_5" localSheetId="8" hidden="1">#REF!</definedName>
    <definedName name="_7__123Graph_ACHART_5" localSheetId="9" hidden="1">#REF!</definedName>
    <definedName name="_7__123Graph_ACHART_5" localSheetId="17" hidden="1">#REF!</definedName>
    <definedName name="_7__123Graph_ACHART_5" localSheetId="18" hidden="1">#REF!</definedName>
    <definedName name="_7__123Graph_ACHART_5" hidden="1">#REF!</definedName>
    <definedName name="_7__123Graph_ACHART_6" localSheetId="21" hidden="1">#REF!</definedName>
    <definedName name="_7__123Graph_ACHART_6" localSheetId="22" hidden="1">#REF!</definedName>
    <definedName name="_7__123Graph_ACHART_6" localSheetId="25" hidden="1">#REF!</definedName>
    <definedName name="_7__123Graph_ACHART_6" localSheetId="28" hidden="1">'G10'!#REF!</definedName>
    <definedName name="_7__123Graph_ACHART_6" localSheetId="29" hidden="1">'G11'!#REF!</definedName>
    <definedName name="_7__123Graph_ACHART_6" localSheetId="4" hidden="1">#REF!</definedName>
    <definedName name="_7__123Graph_ACHART_6" hidden="1">#REF!</definedName>
    <definedName name="_70__123Graph_BCHART_2" localSheetId="22" hidden="1">#REF!</definedName>
    <definedName name="_70__123Graph_BCHART_2" localSheetId="28" hidden="1">#REF!</definedName>
    <definedName name="_70__123Graph_BCHART_2" localSheetId="29" hidden="1">'G11'!#REF!</definedName>
    <definedName name="_70__123Graph_BCHART_2" hidden="1">#REF!</definedName>
    <definedName name="_70__123Graph_CCHART_5" localSheetId="28" hidden="1">#REF!</definedName>
    <definedName name="_70__123Graph_CCHART_5" localSheetId="29" hidden="1">'G11'!#REF!</definedName>
    <definedName name="_70__123Graph_CCHART_5" hidden="1">#REF!</definedName>
    <definedName name="_72__123Graph_BCHART_3" localSheetId="21" hidden="1">#REF!</definedName>
    <definedName name="_72__123Graph_CCHART_6" localSheetId="21" hidden="1">#REF!</definedName>
    <definedName name="_72__123Graph_CCHART_6" localSheetId="22" hidden="1">#REF!</definedName>
    <definedName name="_72__123Graph_CCHART_6" localSheetId="28" hidden="1">'G10'!#REF!</definedName>
    <definedName name="_72__123Graph_CCHART_6" localSheetId="29" hidden="1">'G11'!#REF!</definedName>
    <definedName name="_72__123Graph_CCHART_6" localSheetId="4" hidden="1">#REF!</definedName>
    <definedName name="_72__123Graph_CCHART_6" hidden="1">#REF!</definedName>
    <definedName name="_73__123Graph_BCHART_5" localSheetId="22" hidden="1">#REF!</definedName>
    <definedName name="_73__123Graph_BCHART_5" localSheetId="28" hidden="1">#REF!</definedName>
    <definedName name="_73__123Graph_BCHART_5" localSheetId="29" hidden="1">'G11'!#REF!</definedName>
    <definedName name="_73__123Graph_BCHART_5" hidden="1">#REF!</definedName>
    <definedName name="_73__123Graph_CCHART_6" localSheetId="28" hidden="1">#REF!</definedName>
    <definedName name="_73__123Graph_CCHART_6" localSheetId="29" hidden="1">'G11'!#REF!</definedName>
    <definedName name="_73__123Graph_CCHART_6" hidden="1">#REF!</definedName>
    <definedName name="_75__123Graph_BCHART_3" localSheetId="22" hidden="1">#REF!</definedName>
    <definedName name="_75__123Graph_BCHART_3" localSheetId="28" hidden="1">#REF!</definedName>
    <definedName name="_75__123Graph_BCHART_3" localSheetId="29" hidden="1">'G11'!#REF!</definedName>
    <definedName name="_75__123Graph_BCHART_3" hidden="1">#REF!</definedName>
    <definedName name="_75__123Graph_CCHART_7" localSheetId="21" hidden="1">#REF!</definedName>
    <definedName name="_75__123Graph_CCHART_7" localSheetId="22" hidden="1">#REF!</definedName>
    <definedName name="_75__123Graph_CCHART_7" localSheetId="28" hidden="1">'G10'!#REF!</definedName>
    <definedName name="_75__123Graph_CCHART_7" localSheetId="29" hidden="1">'G11'!#REF!</definedName>
    <definedName name="_75__123Graph_CCHART_7" localSheetId="4" hidden="1">#REF!</definedName>
    <definedName name="_75__123Graph_CCHART_7" hidden="1">#REF!</definedName>
    <definedName name="_76__123Graph_CCHART_7" localSheetId="28" hidden="1">#REF!</definedName>
    <definedName name="_76__123Graph_CCHART_7" localSheetId="29" hidden="1">'G11'!#REF!</definedName>
    <definedName name="_76__123Graph_CCHART_7" hidden="1">#REF!</definedName>
    <definedName name="_77__123Graph_BCHART_4" localSheetId="21" hidden="1">#REF!</definedName>
    <definedName name="_78__123Graph_BCHART_6" localSheetId="22" hidden="1">#REF!</definedName>
    <definedName name="_78__123Graph_BCHART_6" localSheetId="28" hidden="1">#REF!</definedName>
    <definedName name="_78__123Graph_BCHART_6" localSheetId="29" hidden="1">'G11'!#REF!</definedName>
    <definedName name="_78__123Graph_BCHART_6" hidden="1">#REF!</definedName>
    <definedName name="_78__123Graph_CCHART_8" localSheetId="21" hidden="1">#REF!</definedName>
    <definedName name="_78__123Graph_CCHART_8" localSheetId="22" hidden="1">#REF!</definedName>
    <definedName name="_78__123Graph_CCHART_8" localSheetId="28" hidden="1">'G10'!#REF!</definedName>
    <definedName name="_78__123Graph_CCHART_8" localSheetId="29" hidden="1">'G11'!#REF!</definedName>
    <definedName name="_78__123Graph_CCHART_8" localSheetId="4" hidden="1">#REF!</definedName>
    <definedName name="_78__123Graph_CCHART_8" hidden="1">#REF!</definedName>
    <definedName name="_79__123Graph_CCHART_8" localSheetId="28" hidden="1">#REF!</definedName>
    <definedName name="_79__123Graph_CCHART_8" localSheetId="29" hidden="1">'G11'!#REF!</definedName>
    <definedName name="_79__123Graph_CCHART_8" hidden="1">#REF!</definedName>
    <definedName name="_7Macros_Import_.qbop" localSheetId="28">'G10'!#REF!</definedName>
    <definedName name="_7Macros_Import_.qbop" localSheetId="29">'G11'!#REF!</definedName>
    <definedName name="_7Macros_Import_.qbop">#REF!</definedName>
    <definedName name="_8__123Graph_ACHART_1" localSheetId="22" hidden="1">#REF!</definedName>
    <definedName name="_8__123Graph_ACHART_1" localSheetId="28" hidden="1">#REF!</definedName>
    <definedName name="_8__123Graph_ACHART_1" localSheetId="29" hidden="1">'G11'!#REF!</definedName>
    <definedName name="_8__123Graph_ACHART_1" hidden="1">#REF!</definedName>
    <definedName name="_8__123Graph_ACHART_6" localSheetId="21" hidden="1">#REF!</definedName>
    <definedName name="_8__123Graph_ACHART_6" localSheetId="22" hidden="1">#REF!</definedName>
    <definedName name="_8__123Graph_ACHART_6" localSheetId="25" hidden="1">#REF!</definedName>
    <definedName name="_8__123Graph_ACHART_6" localSheetId="28" hidden="1">'G10'!#REF!</definedName>
    <definedName name="_8__123Graph_ACHART_6" localSheetId="29" hidden="1">'G11'!#REF!</definedName>
    <definedName name="_8__123Graph_ACHART_6" localSheetId="4" hidden="1">#REF!</definedName>
    <definedName name="_8__123Graph_ACHART_6" localSheetId="7" hidden="1">#REF!</definedName>
    <definedName name="_8__123Graph_ACHART_6" localSheetId="8" hidden="1">#REF!</definedName>
    <definedName name="_8__123Graph_ACHART_6" localSheetId="9" hidden="1">#REF!</definedName>
    <definedName name="_8__123Graph_ACHART_6" localSheetId="17" hidden="1">#REF!</definedName>
    <definedName name="_8__123Graph_ACHART_6" localSheetId="18" hidden="1">#REF!</definedName>
    <definedName name="_8__123Graph_ACHART_6" hidden="1">#REF!</definedName>
    <definedName name="_8__123Graph_ACHART_7" localSheetId="21" hidden="1">#REF!</definedName>
    <definedName name="_8__123Graph_ACHART_7" localSheetId="22" hidden="1">#REF!</definedName>
    <definedName name="_8__123Graph_ACHART_7" localSheetId="25" hidden="1">#REF!</definedName>
    <definedName name="_8__123Graph_ACHART_7" localSheetId="28" hidden="1">'G10'!#REF!</definedName>
    <definedName name="_8__123Graph_ACHART_7" localSheetId="29" hidden="1">'G11'!#REF!</definedName>
    <definedName name="_8__123Graph_ACHART_7" localSheetId="4" hidden="1">#REF!</definedName>
    <definedName name="_8__123Graph_ACHART_7" hidden="1">#REF!</definedName>
    <definedName name="_80__123Graph_BCHART_4" localSheetId="22" hidden="1">#REF!</definedName>
    <definedName name="_80__123Graph_BCHART_4" localSheetId="28" hidden="1">#REF!</definedName>
    <definedName name="_80__123Graph_BCHART_4" localSheetId="29" hidden="1">'G11'!#REF!</definedName>
    <definedName name="_80__123Graph_BCHART_4" hidden="1">#REF!</definedName>
    <definedName name="_81__123Graph_DCHART_7" localSheetId="21" hidden="1">#REF!</definedName>
    <definedName name="_81__123Graph_DCHART_7" localSheetId="22" hidden="1">#REF!</definedName>
    <definedName name="_81__123Graph_DCHART_7" localSheetId="28" hidden="1">'G10'!#REF!</definedName>
    <definedName name="_81__123Graph_DCHART_7" localSheetId="29" hidden="1">'G11'!#REF!</definedName>
    <definedName name="_81__123Graph_DCHART_7" localSheetId="4" hidden="1">#REF!</definedName>
    <definedName name="_81__123Graph_DCHART_7" hidden="1">#REF!</definedName>
    <definedName name="_82__123Graph_BCHART_5" localSheetId="21" hidden="1">#REF!</definedName>
    <definedName name="_82__123Graph_DCHART_7" localSheetId="28" hidden="1">#REF!</definedName>
    <definedName name="_82__123Graph_DCHART_7" localSheetId="29" hidden="1">'G11'!#REF!</definedName>
    <definedName name="_82__123Graph_DCHART_7" hidden="1">#REF!</definedName>
    <definedName name="_83__123Graph_BCHART_7" localSheetId="22" hidden="1">#REF!</definedName>
    <definedName name="_83__123Graph_BCHART_7" localSheetId="28" hidden="1">#REF!</definedName>
    <definedName name="_83__123Graph_BCHART_7" localSheetId="29" hidden="1">'G11'!#REF!</definedName>
    <definedName name="_83__123Graph_BCHART_7" hidden="1">#REF!</definedName>
    <definedName name="_84__123Graph_DCHART_8" localSheetId="21" hidden="1">#REF!</definedName>
    <definedName name="_84__123Graph_DCHART_8" localSheetId="22" hidden="1">#REF!</definedName>
    <definedName name="_84__123Graph_DCHART_8" localSheetId="28" hidden="1">'G10'!#REF!</definedName>
    <definedName name="_84__123Graph_DCHART_8" localSheetId="29" hidden="1">'G11'!#REF!</definedName>
    <definedName name="_84__123Graph_DCHART_8" localSheetId="4" hidden="1">#REF!</definedName>
    <definedName name="_84__123Graph_DCHART_8" hidden="1">#REF!</definedName>
    <definedName name="_85__123Graph_BCHART_5" localSheetId="22" hidden="1">#REF!</definedName>
    <definedName name="_85__123Graph_BCHART_5" localSheetId="28" hidden="1">#REF!</definedName>
    <definedName name="_85__123Graph_BCHART_5" localSheetId="29" hidden="1">'G11'!#REF!</definedName>
    <definedName name="_85__123Graph_BCHART_5" hidden="1">#REF!</definedName>
    <definedName name="_85__123Graph_DCHART_8" localSheetId="28" hidden="1">#REF!</definedName>
    <definedName name="_85__123Graph_DCHART_8" localSheetId="29" hidden="1">'G11'!#REF!</definedName>
    <definedName name="_85__123Graph_DCHART_8" hidden="1">#REF!</definedName>
    <definedName name="_87__123Graph_BCHART_6" localSheetId="21" hidden="1">#REF!</definedName>
    <definedName name="_87__123Graph_ECHART_7" localSheetId="21" hidden="1">#REF!</definedName>
    <definedName name="_87__123Graph_ECHART_7" localSheetId="22" hidden="1">#REF!</definedName>
    <definedName name="_87__123Graph_ECHART_7" localSheetId="28" hidden="1">'G10'!#REF!</definedName>
    <definedName name="_87__123Graph_ECHART_7" localSheetId="29" hidden="1">'G11'!#REF!</definedName>
    <definedName name="_87__123Graph_ECHART_7" localSheetId="4" hidden="1">#REF!</definedName>
    <definedName name="_87__123Graph_ECHART_7" hidden="1">#REF!</definedName>
    <definedName name="_88__123Graph_BCHART_8" localSheetId="22" hidden="1">#REF!</definedName>
    <definedName name="_88__123Graph_BCHART_8" localSheetId="28" hidden="1">#REF!</definedName>
    <definedName name="_88__123Graph_BCHART_8" localSheetId="29" hidden="1">'G11'!#REF!</definedName>
    <definedName name="_88__123Graph_BCHART_8" hidden="1">#REF!</definedName>
    <definedName name="_88__123Graph_ECHART_7" localSheetId="28" hidden="1">#REF!</definedName>
    <definedName name="_88__123Graph_ECHART_7" localSheetId="29" hidden="1">'G11'!#REF!</definedName>
    <definedName name="_88__123Graph_ECHART_7" hidden="1">#REF!</definedName>
    <definedName name="_8Macros_Import_.qbop" localSheetId="28">'G10'!#REF!</definedName>
    <definedName name="_8Macros_Import_.qbop" localSheetId="29">'G11'!#REF!</definedName>
    <definedName name="_8Macros_Import_.qbop">#REF!</definedName>
    <definedName name="_9__123Graph_ACHART_1" localSheetId="21" hidden="1">#REF!</definedName>
    <definedName name="_9__123Graph_ACHART_1" localSheetId="22" hidden="1">#REF!</definedName>
    <definedName name="_9__123Graph_ACHART_1" localSheetId="28" hidden="1">'G10'!#REF!</definedName>
    <definedName name="_9__123Graph_ACHART_1" localSheetId="29" hidden="1">'G11'!#REF!</definedName>
    <definedName name="_9__123Graph_ACHART_1" localSheetId="4" hidden="1">#REF!</definedName>
    <definedName name="_9__123Graph_ACHART_1" hidden="1">#REF!</definedName>
    <definedName name="_9__123Graph_ACHART_7" localSheetId="21" hidden="1">#REF!</definedName>
    <definedName name="_9__123Graph_ACHART_7" localSheetId="22" hidden="1">#REF!</definedName>
    <definedName name="_9__123Graph_ACHART_7" localSheetId="25" hidden="1">#REF!</definedName>
    <definedName name="_9__123Graph_ACHART_7" localSheetId="28" hidden="1">'G10'!#REF!</definedName>
    <definedName name="_9__123Graph_ACHART_7" localSheetId="29" hidden="1">'G11'!#REF!</definedName>
    <definedName name="_9__123Graph_ACHART_7" localSheetId="4" hidden="1">#REF!</definedName>
    <definedName name="_9__123Graph_ACHART_7" localSheetId="7" hidden="1">#REF!</definedName>
    <definedName name="_9__123Graph_ACHART_7" localSheetId="8" hidden="1">#REF!</definedName>
    <definedName name="_9__123Graph_ACHART_7" localSheetId="9" hidden="1">#REF!</definedName>
    <definedName name="_9__123Graph_ACHART_7" localSheetId="17" hidden="1">#REF!</definedName>
    <definedName name="_9__123Graph_ACHART_7" localSheetId="18" hidden="1">#REF!</definedName>
    <definedName name="_9__123Graph_ACHART_7" hidden="1">#REF!</definedName>
    <definedName name="_9__123Graph_ACHART_8" localSheetId="21" hidden="1">#REF!</definedName>
    <definedName name="_9__123Graph_ACHART_8" localSheetId="22" hidden="1">#REF!</definedName>
    <definedName name="_9__123Graph_ACHART_8" localSheetId="25" hidden="1">#REF!</definedName>
    <definedName name="_9__123Graph_ACHART_8" localSheetId="28" hidden="1">'G10'!#REF!</definedName>
    <definedName name="_9__123Graph_ACHART_8" localSheetId="29" hidden="1">'G11'!#REF!</definedName>
    <definedName name="_9__123Graph_ACHART_8" localSheetId="4" hidden="1">#REF!</definedName>
    <definedName name="_9__123Graph_ACHART_8" hidden="1">#REF!</definedName>
    <definedName name="_90__123Graph_BCHART_6" localSheetId="22" hidden="1">#REF!</definedName>
    <definedName name="_90__123Graph_BCHART_6" localSheetId="28" hidden="1">#REF!</definedName>
    <definedName name="_90__123Graph_BCHART_6" localSheetId="29" hidden="1">'G11'!#REF!</definedName>
    <definedName name="_90__123Graph_BCHART_6" hidden="1">#REF!</definedName>
    <definedName name="_90__123Graph_ECHART_8" localSheetId="21" hidden="1">#REF!</definedName>
    <definedName name="_90__123Graph_ECHART_8" localSheetId="22" hidden="1">#REF!</definedName>
    <definedName name="_90__123Graph_ECHART_8" localSheetId="28" hidden="1">'G10'!#REF!</definedName>
    <definedName name="_90__123Graph_ECHART_8" localSheetId="29" hidden="1">'G11'!#REF!</definedName>
    <definedName name="_90__123Graph_ECHART_8" localSheetId="4" hidden="1">#REF!</definedName>
    <definedName name="_90__123Graph_ECHART_8" hidden="1">#REF!</definedName>
    <definedName name="_91__123Graph_ECHART_8" localSheetId="28" hidden="1">#REF!</definedName>
    <definedName name="_91__123Graph_ECHART_8" localSheetId="29" hidden="1">'G11'!#REF!</definedName>
    <definedName name="_91__123Graph_ECHART_8" hidden="1">#REF!</definedName>
    <definedName name="_92__123Graph_BCHART_7" localSheetId="21" hidden="1">#REF!</definedName>
    <definedName name="_93__123Graph_CCHART_1" localSheetId="22" hidden="1">#REF!</definedName>
    <definedName name="_93__123Graph_CCHART_1" localSheetId="28" hidden="1">#REF!</definedName>
    <definedName name="_93__123Graph_CCHART_1" localSheetId="29" hidden="1">'G11'!#REF!</definedName>
    <definedName name="_93__123Graph_CCHART_1" hidden="1">#REF!</definedName>
    <definedName name="_93__123Graph_FCHART_8" localSheetId="21" hidden="1">#REF!</definedName>
    <definedName name="_93__123Graph_FCHART_8" localSheetId="22" hidden="1">#REF!</definedName>
    <definedName name="_93__123Graph_FCHART_8" localSheetId="28" hidden="1">'G10'!#REF!</definedName>
    <definedName name="_93__123Graph_FCHART_8" localSheetId="29" hidden="1">'G11'!#REF!</definedName>
    <definedName name="_93__123Graph_FCHART_8" localSheetId="4" hidden="1">#REF!</definedName>
    <definedName name="_93__123Graph_FCHART_8" hidden="1">#REF!</definedName>
    <definedName name="_94__123Graph_FCHART_8" localSheetId="28" hidden="1">#REF!</definedName>
    <definedName name="_94__123Graph_FCHART_8" localSheetId="29" hidden="1">'G11'!#REF!</definedName>
    <definedName name="_94__123Graph_FCHART_8" hidden="1">#REF!</definedName>
    <definedName name="_95__123Graph_BCHART_7" localSheetId="22" hidden="1">#REF!</definedName>
    <definedName name="_95__123Graph_BCHART_7" localSheetId="28" hidden="1">#REF!</definedName>
    <definedName name="_95__123Graph_BCHART_7" localSheetId="29" hidden="1">'G11'!#REF!</definedName>
    <definedName name="_95__123Graph_BCHART_7" hidden="1">#REF!</definedName>
    <definedName name="_97__123Graph_BCHART_8" localSheetId="21" hidden="1">#REF!</definedName>
    <definedName name="_98__123Graph_CCHART_2" localSheetId="22" hidden="1">#REF!</definedName>
    <definedName name="_98__123Graph_CCHART_2" localSheetId="28" hidden="1">#REF!</definedName>
    <definedName name="_98__123Graph_CCHART_2" localSheetId="29" hidden="1">'G11'!#REF!</definedName>
    <definedName name="_98__123Graph_CCHART_2" hidden="1">#REF!</definedName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UniqueIdentifier" hidden="1">"'29c62706-5d42-41fa-aa78-69d1047da2fb'"</definedName>
    <definedName name="_AMO_XmlVersion" hidden="1">"'1'"</definedName>
    <definedName name="_BOP1" localSheetId="21">#REF!</definedName>
    <definedName name="_BOP1" localSheetId="28">'G10'!#REF!</definedName>
    <definedName name="_BOP1" localSheetId="29">'G11'!#REF!</definedName>
    <definedName name="_BOP1" localSheetId="4">#REF!</definedName>
    <definedName name="_BOP1">#REF!</definedName>
    <definedName name="_BOP2" localSheetId="21">#REF!</definedName>
    <definedName name="_BOP2" localSheetId="28">'G10'!#REF!</definedName>
    <definedName name="_BOP2" localSheetId="29">'G11'!#REF!</definedName>
    <definedName name="_BOP2" localSheetId="4">#REF!</definedName>
    <definedName name="_BOP2">#REF!</definedName>
    <definedName name="_cp10" localSheetId="21" hidden="1">{"'előző év december'!$A$2:$CP$214"}</definedName>
    <definedName name="_cp10" localSheetId="22" hidden="1">{"'előző év december'!$A$2:$CP$214"}</definedName>
    <definedName name="_cp10" localSheetId="25" hidden="1">{"'előző év december'!$A$2:$CP$214"}</definedName>
    <definedName name="_cp10" localSheetId="28" hidden="1">{"'előző év december'!$A$2:$CP$214"}</definedName>
    <definedName name="_cp10" localSheetId="29" hidden="1">{"'előző év december'!$A$2:$CP$214"}</definedName>
    <definedName name="_cp10" localSheetId="4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localSheetId="9" hidden="1">{"'előző év december'!$A$2:$CP$214"}</definedName>
    <definedName name="_cp10" localSheetId="10" hidden="1">{"'előző év december'!$A$2:$CP$214"}</definedName>
    <definedName name="_cp10" localSheetId="17" hidden="1">{"'előző év december'!$A$2:$CP$214"}</definedName>
    <definedName name="_cp10" localSheetId="18" hidden="1">{"'előző év december'!$A$2:$CP$214"}</definedName>
    <definedName name="_cp10" hidden="1">{"'előző év december'!$A$2:$CP$214"}</definedName>
    <definedName name="_cp11" localSheetId="21" hidden="1">{"'előző év december'!$A$2:$CP$214"}</definedName>
    <definedName name="_cp11" localSheetId="22" hidden="1">{"'előző év december'!$A$2:$CP$214"}</definedName>
    <definedName name="_cp11" localSheetId="25" hidden="1">{"'előző év december'!$A$2:$CP$214"}</definedName>
    <definedName name="_cp11" localSheetId="28" hidden="1">{"'előző év december'!$A$2:$CP$214"}</definedName>
    <definedName name="_cp11" localSheetId="29" hidden="1">{"'előző év december'!$A$2:$CP$214"}</definedName>
    <definedName name="_cp11" localSheetId="4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localSheetId="9" hidden="1">{"'előző év december'!$A$2:$CP$214"}</definedName>
    <definedName name="_cp11" localSheetId="10" hidden="1">{"'előző év december'!$A$2:$CP$214"}</definedName>
    <definedName name="_cp11" localSheetId="17" hidden="1">{"'előző év december'!$A$2:$CP$214"}</definedName>
    <definedName name="_cp11" localSheetId="18" hidden="1">{"'előző év december'!$A$2:$CP$214"}</definedName>
    <definedName name="_cp11" hidden="1">{"'előző év december'!$A$2:$CP$214"}</definedName>
    <definedName name="_cp2" localSheetId="21" hidden="1">{"'előző év december'!$A$2:$CP$214"}</definedName>
    <definedName name="_cp2" localSheetId="22" hidden="1">{"'előző év december'!$A$2:$CP$214"}</definedName>
    <definedName name="_cp2" localSheetId="25" hidden="1">{"'előző év december'!$A$2:$CP$214"}</definedName>
    <definedName name="_cp2" localSheetId="28" hidden="1">{"'előző év december'!$A$2:$CP$214"}</definedName>
    <definedName name="_cp2" localSheetId="29" hidden="1">{"'előző év december'!$A$2:$CP$214"}</definedName>
    <definedName name="_cp2" localSheetId="4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localSheetId="9" hidden="1">{"'előző év december'!$A$2:$CP$214"}</definedName>
    <definedName name="_cp2" localSheetId="10" hidden="1">{"'előző év december'!$A$2:$CP$214"}</definedName>
    <definedName name="_cp2" localSheetId="17" hidden="1">{"'előző év december'!$A$2:$CP$214"}</definedName>
    <definedName name="_cp2" localSheetId="18" hidden="1">{"'előző év december'!$A$2:$CP$214"}</definedName>
    <definedName name="_cp2" hidden="1">{"'előző év december'!$A$2:$CP$214"}</definedName>
    <definedName name="_cp3" localSheetId="21" hidden="1">{"'előző év december'!$A$2:$CP$214"}</definedName>
    <definedName name="_cp3" localSheetId="22" hidden="1">{"'előző év december'!$A$2:$CP$214"}</definedName>
    <definedName name="_cp3" localSheetId="25" hidden="1">{"'előző év december'!$A$2:$CP$214"}</definedName>
    <definedName name="_cp3" localSheetId="28" hidden="1">{"'előző év december'!$A$2:$CP$214"}</definedName>
    <definedName name="_cp3" localSheetId="29" hidden="1">{"'előző év december'!$A$2:$CP$214"}</definedName>
    <definedName name="_cp3" localSheetId="4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localSheetId="9" hidden="1">{"'előző év december'!$A$2:$CP$214"}</definedName>
    <definedName name="_cp3" localSheetId="10" hidden="1">{"'előző év december'!$A$2:$CP$214"}</definedName>
    <definedName name="_cp3" localSheetId="17" hidden="1">{"'előző év december'!$A$2:$CP$214"}</definedName>
    <definedName name="_cp3" localSheetId="18" hidden="1">{"'előző év december'!$A$2:$CP$214"}</definedName>
    <definedName name="_cp3" hidden="1">{"'előző év december'!$A$2:$CP$214"}</definedName>
    <definedName name="_cp4" localSheetId="21" hidden="1">{"'előző év december'!$A$2:$CP$214"}</definedName>
    <definedName name="_cp4" localSheetId="22" hidden="1">{"'előző év december'!$A$2:$CP$214"}</definedName>
    <definedName name="_cp4" localSheetId="25" hidden="1">{"'előző év december'!$A$2:$CP$214"}</definedName>
    <definedName name="_cp4" localSheetId="28" hidden="1">{"'előző év december'!$A$2:$CP$214"}</definedName>
    <definedName name="_cp4" localSheetId="29" hidden="1">{"'előző év december'!$A$2:$CP$214"}</definedName>
    <definedName name="_cp4" localSheetId="4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localSheetId="9" hidden="1">{"'előző év december'!$A$2:$CP$214"}</definedName>
    <definedName name="_cp4" localSheetId="10" hidden="1">{"'előző év december'!$A$2:$CP$214"}</definedName>
    <definedName name="_cp4" localSheetId="17" hidden="1">{"'előző év december'!$A$2:$CP$214"}</definedName>
    <definedName name="_cp4" localSheetId="18" hidden="1">{"'előző év december'!$A$2:$CP$214"}</definedName>
    <definedName name="_cp4" hidden="1">{"'előző év december'!$A$2:$CP$214"}</definedName>
    <definedName name="_cp5" localSheetId="21" hidden="1">{"'előző év december'!$A$2:$CP$214"}</definedName>
    <definedName name="_cp5" localSheetId="22" hidden="1">{"'előző év december'!$A$2:$CP$214"}</definedName>
    <definedName name="_cp5" localSheetId="25" hidden="1">{"'előző év december'!$A$2:$CP$214"}</definedName>
    <definedName name="_cp5" localSheetId="28" hidden="1">{"'előző év december'!$A$2:$CP$214"}</definedName>
    <definedName name="_cp5" localSheetId="29" hidden="1">{"'előző év december'!$A$2:$CP$214"}</definedName>
    <definedName name="_cp5" localSheetId="4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localSheetId="9" hidden="1">{"'előző év december'!$A$2:$CP$214"}</definedName>
    <definedName name="_cp5" localSheetId="10" hidden="1">{"'előző év december'!$A$2:$CP$214"}</definedName>
    <definedName name="_cp5" localSheetId="17" hidden="1">{"'előző év december'!$A$2:$CP$214"}</definedName>
    <definedName name="_cp5" localSheetId="18" hidden="1">{"'előző év december'!$A$2:$CP$214"}</definedName>
    <definedName name="_cp5" hidden="1">{"'előző év december'!$A$2:$CP$214"}</definedName>
    <definedName name="_cp7" localSheetId="21" hidden="1">{"'előző év december'!$A$2:$CP$214"}</definedName>
    <definedName name="_cp7" localSheetId="22" hidden="1">{"'előző év december'!$A$2:$CP$214"}</definedName>
    <definedName name="_cp7" localSheetId="25" hidden="1">{"'előző év december'!$A$2:$CP$214"}</definedName>
    <definedName name="_cp7" localSheetId="28" hidden="1">{"'előző év december'!$A$2:$CP$214"}</definedName>
    <definedName name="_cp7" localSheetId="29" hidden="1">{"'előző év december'!$A$2:$CP$214"}</definedName>
    <definedName name="_cp7" localSheetId="4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localSheetId="9" hidden="1">{"'előző év december'!$A$2:$CP$214"}</definedName>
    <definedName name="_cp7" localSheetId="10" hidden="1">{"'előző év december'!$A$2:$CP$214"}</definedName>
    <definedName name="_cp7" localSheetId="17" hidden="1">{"'előző év december'!$A$2:$CP$214"}</definedName>
    <definedName name="_cp7" localSheetId="18" hidden="1">{"'előző év december'!$A$2:$CP$214"}</definedName>
    <definedName name="_cp7" hidden="1">{"'előző év december'!$A$2:$CP$214"}</definedName>
    <definedName name="_cp8" localSheetId="21" hidden="1">{"'előző év december'!$A$2:$CP$214"}</definedName>
    <definedName name="_cp8" localSheetId="22" hidden="1">{"'előző év december'!$A$2:$CP$214"}</definedName>
    <definedName name="_cp8" localSheetId="25" hidden="1">{"'előző év december'!$A$2:$CP$214"}</definedName>
    <definedName name="_cp8" localSheetId="28" hidden="1">{"'előző év december'!$A$2:$CP$214"}</definedName>
    <definedName name="_cp8" localSheetId="29" hidden="1">{"'előző év december'!$A$2:$CP$214"}</definedName>
    <definedName name="_cp8" localSheetId="4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localSheetId="9" hidden="1">{"'előző év december'!$A$2:$CP$214"}</definedName>
    <definedName name="_cp8" localSheetId="10" hidden="1">{"'előző év december'!$A$2:$CP$214"}</definedName>
    <definedName name="_cp8" localSheetId="17" hidden="1">{"'előző év december'!$A$2:$CP$214"}</definedName>
    <definedName name="_cp8" localSheetId="18" hidden="1">{"'előző év december'!$A$2:$CP$214"}</definedName>
    <definedName name="_cp8" hidden="1">{"'előző év december'!$A$2:$CP$214"}</definedName>
    <definedName name="_cp9" localSheetId="21" hidden="1">{"'előző év december'!$A$2:$CP$214"}</definedName>
    <definedName name="_cp9" localSheetId="22" hidden="1">{"'előző év december'!$A$2:$CP$214"}</definedName>
    <definedName name="_cp9" localSheetId="25" hidden="1">{"'előző év december'!$A$2:$CP$214"}</definedName>
    <definedName name="_cp9" localSheetId="28" hidden="1">{"'előző év december'!$A$2:$CP$214"}</definedName>
    <definedName name="_cp9" localSheetId="29" hidden="1">{"'előző év december'!$A$2:$CP$214"}</definedName>
    <definedName name="_cp9" localSheetId="4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localSheetId="9" hidden="1">{"'előző év december'!$A$2:$CP$214"}</definedName>
    <definedName name="_cp9" localSheetId="10" hidden="1">{"'előző év december'!$A$2:$CP$214"}</definedName>
    <definedName name="_cp9" localSheetId="17" hidden="1">{"'előző év december'!$A$2:$CP$214"}</definedName>
    <definedName name="_cp9" localSheetId="18" hidden="1">{"'előző év december'!$A$2:$CP$214"}</definedName>
    <definedName name="_cp9" hidden="1">{"'előző év december'!$A$2:$CP$214"}</definedName>
    <definedName name="_cpr2" localSheetId="21" hidden="1">{"'előző év december'!$A$2:$CP$214"}</definedName>
    <definedName name="_cpr2" localSheetId="22" hidden="1">{"'előző év december'!$A$2:$CP$214"}</definedName>
    <definedName name="_cpr2" localSheetId="25" hidden="1">{"'előző év december'!$A$2:$CP$214"}</definedName>
    <definedName name="_cpr2" localSheetId="28" hidden="1">{"'előző év december'!$A$2:$CP$214"}</definedName>
    <definedName name="_cpr2" localSheetId="29" hidden="1">{"'előző év december'!$A$2:$CP$214"}</definedName>
    <definedName name="_cpr2" localSheetId="4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localSheetId="9" hidden="1">{"'előző év december'!$A$2:$CP$214"}</definedName>
    <definedName name="_cpr2" localSheetId="10" hidden="1">{"'előző év december'!$A$2:$CP$214"}</definedName>
    <definedName name="_cpr2" localSheetId="17" hidden="1">{"'előző év december'!$A$2:$CP$214"}</definedName>
    <definedName name="_cpr2" localSheetId="18" hidden="1">{"'előző év december'!$A$2:$CP$214"}</definedName>
    <definedName name="_cpr2" hidden="1">{"'előző év december'!$A$2:$CP$214"}</definedName>
    <definedName name="_cpr4" localSheetId="21" hidden="1">{"'előző év december'!$A$2:$CP$214"}</definedName>
    <definedName name="_cpr4" localSheetId="22" hidden="1">{"'előző év december'!$A$2:$CP$214"}</definedName>
    <definedName name="_cpr4" localSheetId="25" hidden="1">{"'előző év december'!$A$2:$CP$214"}</definedName>
    <definedName name="_cpr4" localSheetId="28" hidden="1">{"'előző év december'!$A$2:$CP$214"}</definedName>
    <definedName name="_cpr4" localSheetId="29" hidden="1">{"'előző év december'!$A$2:$CP$214"}</definedName>
    <definedName name="_cpr4" localSheetId="4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localSheetId="9" hidden="1">{"'előző év december'!$A$2:$CP$214"}</definedName>
    <definedName name="_cpr4" localSheetId="10" hidden="1">{"'előző év december'!$A$2:$CP$214"}</definedName>
    <definedName name="_cpr4" localSheetId="17" hidden="1">{"'előző év december'!$A$2:$CP$214"}</definedName>
    <definedName name="_cpr4" localSheetId="18" hidden="1">{"'előző év december'!$A$2:$CP$214"}</definedName>
    <definedName name="_cpr4" hidden="1">{"'előző év december'!$A$2:$CP$214"}</definedName>
    <definedName name="_dat1" localSheetId="28">#REF!</definedName>
    <definedName name="_dat1" localSheetId="29">'G11'!#REF!</definedName>
    <definedName name="_dat1">#REF!</definedName>
    <definedName name="_dat2" localSheetId="21">#REF!</definedName>
    <definedName name="_dat2" localSheetId="28">'G10'!#REF!</definedName>
    <definedName name="_dat2" localSheetId="29">'G11'!#REF!</definedName>
    <definedName name="_dat2" localSheetId="4">#REF!</definedName>
    <definedName name="_dat2">#REF!</definedName>
    <definedName name="_dat3" localSheetId="28">'G10'!#REF!</definedName>
    <definedName name="_dat3" localSheetId="29">'G11'!#REF!</definedName>
    <definedName name="_dat3">#REF!</definedName>
    <definedName name="_dat5" localSheetId="28">'G10'!#REF!</definedName>
    <definedName name="_dat5" localSheetId="29">'G11'!#REF!</definedName>
    <definedName name="_dat5">#REF!</definedName>
    <definedName name="_DAT7" localSheetId="28">#REF!</definedName>
    <definedName name="_DAT7" localSheetId="29">'G11'!#REF!</definedName>
    <definedName name="_DAT7">#REF!</definedName>
    <definedName name="_DAT8" localSheetId="28">#REF!</definedName>
    <definedName name="_DAT8" localSheetId="29">'G11'!#REF!</definedName>
    <definedName name="_DAT8">#REF!</definedName>
    <definedName name="_Dist_Bin" localSheetId="22" hidden="1">#REF!</definedName>
    <definedName name="_Dist_Bin" localSheetId="28" hidden="1">'G10'!#REF!</definedName>
    <definedName name="_Dist_Bin" localSheetId="29" hidden="1">'G11'!#REF!</definedName>
    <definedName name="_Dist_Bin" localSheetId="9" hidden="1">#REF!</definedName>
    <definedName name="_Dist_Bin" hidden="1">#REF!</definedName>
    <definedName name="_Dist_Values" localSheetId="22" hidden="1">#REF!</definedName>
    <definedName name="_Dist_Values" localSheetId="28" hidden="1">'G10'!#REF!</definedName>
    <definedName name="_Dist_Values" localSheetId="29" hidden="1">'G11'!#REF!</definedName>
    <definedName name="_Dist_Values" localSheetId="9" hidden="1">#REF!</definedName>
    <definedName name="_Dist_Values" hidden="1">#REF!</definedName>
    <definedName name="_ECB18" localSheetId="28">#REF!</definedName>
    <definedName name="_ECB18" localSheetId="29">'G11'!#REF!</definedName>
    <definedName name="_ECB18">#REF!</definedName>
    <definedName name="_ECB19" localSheetId="29">'G11'!#REF!</definedName>
    <definedName name="_ECB19">#REF!</definedName>
    <definedName name="_ECB20" localSheetId="29">'G11'!#REF!</definedName>
    <definedName name="_ECB20">#REF!</definedName>
    <definedName name="_EXP5" localSheetId="29">'G11'!#REF!</definedName>
    <definedName name="_EXP5">#REF!</definedName>
    <definedName name="_EXP6" localSheetId="29">'G11'!#REF!</definedName>
    <definedName name="_EXP6">#REF!</definedName>
    <definedName name="_EXP7" localSheetId="29">'G11'!#REF!</definedName>
    <definedName name="_EXP7">#REF!</definedName>
    <definedName name="_EXP9" localSheetId="29">'G11'!#REF!</definedName>
    <definedName name="_EXP9">#REF!</definedName>
    <definedName name="_Fill" localSheetId="21" hidden="1">#REF!</definedName>
    <definedName name="_Fill" localSheetId="22" hidden="1">#REF!</definedName>
    <definedName name="_Fill" localSheetId="28" hidden="1">'G10'!#REF!</definedName>
    <definedName name="_Fill" localSheetId="29" hidden="1">'G11'!#REF!</definedName>
    <definedName name="_Fill" localSheetId="17" hidden="1">#REF!</definedName>
    <definedName name="_Fill" hidden="1">#REF!</definedName>
    <definedName name="_Fill1" localSheetId="22" hidden="1">#REF!</definedName>
    <definedName name="_Fill1" localSheetId="28" hidden="1">'G10'!#REF!</definedName>
    <definedName name="_Fill1" localSheetId="29" hidden="1">'G11'!#REF!</definedName>
    <definedName name="_Fill1" hidden="1">#REF!</definedName>
    <definedName name="_Filler" localSheetId="28" hidden="1">#REF!</definedName>
    <definedName name="_Filler" localSheetId="29" hidden="1">'G11'!#REF!</definedName>
    <definedName name="_Filler" hidden="1">#REF!</definedName>
    <definedName name="_xlnm._FilterDatabase" localSheetId="21" hidden="1">'G03'!#REF!</definedName>
    <definedName name="_xlnm._FilterDatabase" localSheetId="28" hidden="1">'G10'!#REF!</definedName>
    <definedName name="_xlnm._FilterDatabase" localSheetId="29" hidden="1">'G11'!#REF!</definedName>
    <definedName name="_xlnm._FilterDatabase" hidden="1">#REF!</definedName>
    <definedName name="_ftn1" localSheetId="9">'T09'!#REF!</definedName>
    <definedName name="_ftn2" localSheetId="5">'T05'!#REF!</definedName>
    <definedName name="_ftnref1" localSheetId="9">'T09'!#REF!</definedName>
    <definedName name="_ftnref2" localSheetId="5">'T05'!$A$14</definedName>
    <definedName name="_Hlk156558719" localSheetId="9">'T09'!#REF!</definedName>
    <definedName name="_CHF18" localSheetId="28">'G10'!#REF!</definedName>
    <definedName name="_CHF18" localSheetId="29">'G11'!#REF!</definedName>
    <definedName name="_CHF18">#REF!</definedName>
    <definedName name="_IMP10" localSheetId="21">#REF!</definedName>
    <definedName name="_IMP10" localSheetId="28">'G10'!#REF!</definedName>
    <definedName name="_IMP10" localSheetId="29">'G11'!#REF!</definedName>
    <definedName name="_IMP10" localSheetId="4">#REF!</definedName>
    <definedName name="_IMP10">#REF!</definedName>
    <definedName name="_IMP2" localSheetId="28">'G10'!#REF!</definedName>
    <definedName name="_IMP2" localSheetId="29">'G11'!#REF!</definedName>
    <definedName name="_IMP2">#REF!</definedName>
    <definedName name="_IMP4" localSheetId="28">'G10'!#REF!</definedName>
    <definedName name="_IMP4" localSheetId="29">'G11'!#REF!</definedName>
    <definedName name="_IMP4">#REF!</definedName>
    <definedName name="_IMP6" localSheetId="29">'G11'!#REF!</definedName>
    <definedName name="_IMP6">#REF!</definedName>
    <definedName name="_IMP7" localSheetId="29">'G11'!#REF!</definedName>
    <definedName name="_IMP7">#REF!</definedName>
    <definedName name="_IMP8" localSheetId="29">'G11'!#REF!</definedName>
    <definedName name="_IMP8">#REF!</definedName>
    <definedName name="_JPY18" localSheetId="29">'G11'!#REF!</definedName>
    <definedName name="_JPY18">#REF!</definedName>
    <definedName name="_JPY19" localSheetId="29">'G11'!#REF!</definedName>
    <definedName name="_JPY19">#REF!</definedName>
    <definedName name="_JPY20" localSheetId="29">'G11'!#REF!</definedName>
    <definedName name="_JPY20">#REF!</definedName>
    <definedName name="_Key1" localSheetId="22" hidden="1">#REF!</definedName>
    <definedName name="_Key1" localSheetId="28" hidden="1">'G10'!#REF!</definedName>
    <definedName name="_Key1" localSheetId="29" hidden="1">'G11'!#REF!</definedName>
    <definedName name="_Key1" localSheetId="8" hidden="1">#REF!</definedName>
    <definedName name="_Key1" localSheetId="9" hidden="1">#REF!</definedName>
    <definedName name="_Key1" localSheetId="17" hidden="1">#REF!</definedName>
    <definedName name="_Key1" localSheetId="18" hidden="1">#REF!</definedName>
    <definedName name="_Key1" hidden="1">#REF!</definedName>
    <definedName name="_Key2" localSheetId="22" hidden="1">#REF!</definedName>
    <definedName name="_Key2" localSheetId="28" hidden="1">'G10'!#REF!</definedName>
    <definedName name="_Key2" localSheetId="29" hidden="1">'G11'!#REF!</definedName>
    <definedName name="_Key2" localSheetId="8" hidden="1">#REF!</definedName>
    <definedName name="_Key2" localSheetId="9" hidden="1">#REF!</definedName>
    <definedName name="_Key2" localSheetId="17" hidden="1">#REF!</definedName>
    <definedName name="_Key2" localSheetId="18" hidden="1">#REF!</definedName>
    <definedName name="_Key2" hidden="1">#REF!</definedName>
    <definedName name="_MTS2" localSheetId="28">#REF!</definedName>
    <definedName name="_MTS2" localSheetId="29">'G11'!#REF!</definedName>
    <definedName name="_MTS2">#REF!</definedName>
    <definedName name="_Order1" localSheetId="21" hidden="1">255</definedName>
    <definedName name="_Order1" localSheetId="22" hidden="1">255</definedName>
    <definedName name="_Order1" localSheetId="25" hidden="1">0</definedName>
    <definedName name="_Order1" localSheetId="28" hidden="1">255</definedName>
    <definedName name="_Order1" localSheetId="29" hidden="1">0</definedName>
    <definedName name="_Order1" localSheetId="7" hidden="1">255</definedName>
    <definedName name="_Order1" localSheetId="8" hidden="1">255</definedName>
    <definedName name="_Order1" localSheetId="9" hidden="1">255</definedName>
    <definedName name="_Order1" localSheetId="17" hidden="1">255</definedName>
    <definedName name="_Order1" localSheetId="18" hidden="1">255</definedName>
    <definedName name="_Order1" hidden="1">0</definedName>
    <definedName name="_Order2" localSheetId="21" hidden="1">255</definedName>
    <definedName name="_Order2" localSheetId="22" hidden="1">255</definedName>
    <definedName name="_Order2" localSheetId="25" hidden="1">0</definedName>
    <definedName name="_Order2" localSheetId="28" hidden="1">255</definedName>
    <definedName name="_Order2" localSheetId="29" hidden="1">0</definedName>
    <definedName name="_Order2" localSheetId="7" hidden="1">255</definedName>
    <definedName name="_Order2" localSheetId="8" hidden="1">255</definedName>
    <definedName name="_Order2" localSheetId="9" hidden="1">255</definedName>
    <definedName name="_Order2" localSheetId="17" hidden="1">255</definedName>
    <definedName name="_Order2" localSheetId="18" hidden="1">255</definedName>
    <definedName name="_Order2" hidden="1">0</definedName>
    <definedName name="_OUT1" localSheetId="28">'G10'!#REF!</definedName>
    <definedName name="_OUT1" localSheetId="29">'G11'!#REF!</definedName>
    <definedName name="_OUT1">#REF!</definedName>
    <definedName name="_OUT2" localSheetId="28">'G10'!#REF!</definedName>
    <definedName name="_OUT2" localSheetId="29">'G11'!#REF!</definedName>
    <definedName name="_OUT2">#REF!</definedName>
    <definedName name="_PAG2" localSheetId="28">'G10'!#REF!</definedName>
    <definedName name="_PAG2" localSheetId="29">'G11'!#REF!</definedName>
    <definedName name="_PAG2">#REF!</definedName>
    <definedName name="_PAG3" localSheetId="28">'G10'!#REF!</definedName>
    <definedName name="_PAG3" localSheetId="29">'G11'!#REF!</definedName>
    <definedName name="_PAG3">#REF!</definedName>
    <definedName name="_PAG4" localSheetId="28">#REF!</definedName>
    <definedName name="_PAG4" localSheetId="29">'G11'!#REF!</definedName>
    <definedName name="_PAG4">#REF!</definedName>
    <definedName name="_PAG5" localSheetId="28">#REF!</definedName>
    <definedName name="_PAG5" localSheetId="29">'G11'!#REF!</definedName>
    <definedName name="_PAG5">#REF!</definedName>
    <definedName name="_PAG6" localSheetId="28">#REF!</definedName>
    <definedName name="_PAG6" localSheetId="29">'G11'!#REF!</definedName>
    <definedName name="_PAG6">#REF!</definedName>
    <definedName name="_PAG7" localSheetId="21">#REF!</definedName>
    <definedName name="_PAG7" localSheetId="28">'G10'!#REF!</definedName>
    <definedName name="_PAG7" localSheetId="29">'G11'!#REF!</definedName>
    <definedName name="_PAG7" localSheetId="4">#REF!</definedName>
    <definedName name="_PAG7">#REF!</definedName>
    <definedName name="_Parse_Out" localSheetId="22" hidden="1">#REF!</definedName>
    <definedName name="_Parse_Out" localSheetId="28" hidden="1">'G10'!#REF!</definedName>
    <definedName name="_Parse_Out" localSheetId="29" hidden="1">'G11'!#REF!</definedName>
    <definedName name="_Parse_Out" localSheetId="8" hidden="1">#REF!</definedName>
    <definedName name="_Parse_Out" localSheetId="9" hidden="1">#REF!</definedName>
    <definedName name="_Parse_Out" localSheetId="17" hidden="1">#REF!</definedName>
    <definedName name="_Parse_Out" localSheetId="18" hidden="1">#REF!</definedName>
    <definedName name="_Parse_Out" hidden="1">#REF!</definedName>
    <definedName name="_preSTT" localSheetId="29">'G11'!#REF!</definedName>
    <definedName name="_preSTT">#REF!</definedName>
    <definedName name="_pro2001" localSheetId="28">#REF!</definedName>
    <definedName name="_pro2001" localSheetId="29">'G11'!#REF!</definedName>
    <definedName name="_pro2001">#REF!</definedName>
    <definedName name="_r13" localSheetId="28">'G10'!#REF!</definedName>
    <definedName name="_r13" localSheetId="29">'G11'!#REF!</definedName>
    <definedName name="_r13">#REF!</definedName>
    <definedName name="_r14" localSheetId="28">'G10'!#REF!</definedName>
    <definedName name="_r14" localSheetId="29">'G11'!#REF!</definedName>
    <definedName name="_r14">#REF!</definedName>
    <definedName name="_r18" localSheetId="28">'G10'!#REF!</definedName>
    <definedName name="_r18" localSheetId="29">'G11'!#REF!</definedName>
    <definedName name="_r18">#REF!</definedName>
    <definedName name="_r19" localSheetId="28">'G10'!#REF!</definedName>
    <definedName name="_r19" localSheetId="29">'G11'!#REF!</definedName>
    <definedName name="_r19">#REF!</definedName>
    <definedName name="_r20" localSheetId="28">'G10'!#REF!</definedName>
    <definedName name="_r20" localSheetId="29">'G11'!#REF!</definedName>
    <definedName name="_r20">#REF!</definedName>
    <definedName name="_Ref156569976" localSheetId="2">'T02'!#REF!</definedName>
    <definedName name="_Ref156570034" localSheetId="3">'T03'!#REF!</definedName>
    <definedName name="_Ref156570156" localSheetId="9">'T09'!#REF!</definedName>
    <definedName name="_Ref156570192" localSheetId="10">'T10'!#REF!</definedName>
    <definedName name="_Regression_Int" hidden="1">1</definedName>
    <definedName name="_Regression_Out" localSheetId="21" hidden="1">#REF!</definedName>
    <definedName name="_Regression_Out" localSheetId="22" hidden="1">#REF!</definedName>
    <definedName name="_Regression_Out" localSheetId="28" hidden="1">'G10'!#REF!</definedName>
    <definedName name="_Regression_Out" localSheetId="29" hidden="1">'G11'!#REF!</definedName>
    <definedName name="_Regression_Out" localSheetId="4" hidden="1">#REF!</definedName>
    <definedName name="_Regression_Out" localSheetId="8" hidden="1">#REF!</definedName>
    <definedName name="_Regression_Out" localSheetId="9" hidden="1">#REF!</definedName>
    <definedName name="_Regression_Out" localSheetId="17" hidden="1">#REF!</definedName>
    <definedName name="_Regression_Out" localSheetId="18" hidden="1">#REF!</definedName>
    <definedName name="_Regression_Out" hidden="1">#REF!</definedName>
    <definedName name="_Regression_X" localSheetId="21" hidden="1">#REF!</definedName>
    <definedName name="_Regression_X" localSheetId="22" hidden="1">#REF!</definedName>
    <definedName name="_Regression_X" localSheetId="25" hidden="1">#REF!</definedName>
    <definedName name="_Regression_X" localSheetId="28" hidden="1">'G10'!#REF!</definedName>
    <definedName name="_Regression_X" localSheetId="29" hidden="1">'G11'!#REF!</definedName>
    <definedName name="_Regression_X" localSheetId="17" hidden="1">#REF!</definedName>
    <definedName name="_Regression_X" hidden="1">#REF!</definedName>
    <definedName name="_Regression_Y" localSheetId="21" hidden="1">#REF!</definedName>
    <definedName name="_Regression_Y" localSheetId="22" hidden="1">#REF!</definedName>
    <definedName name="_Regression_Y" localSheetId="28" hidden="1">'G10'!#REF!</definedName>
    <definedName name="_Regression_Y" localSheetId="29" hidden="1">'G11'!#REF!</definedName>
    <definedName name="_Regression_Y" localSheetId="17" hidden="1">#REF!</definedName>
    <definedName name="_Regression_Y" hidden="1">#REF!</definedName>
    <definedName name="_RES2" localSheetId="28">#REF!</definedName>
    <definedName name="_RES2" localSheetId="29">'G11'!#REF!</definedName>
    <definedName name="_RES2">#REF!</definedName>
    <definedName name="_rok2011" localSheetId="28">#REF!</definedName>
    <definedName name="_rok2011" localSheetId="29">'G11'!#REF!</definedName>
    <definedName name="_rok2011">#REF!</definedName>
    <definedName name="_rozp" localSheetId="28" hidden="1">#REF!</definedName>
    <definedName name="_rozp" localSheetId="29" hidden="1">'G11'!#REF!</definedName>
    <definedName name="_rozp" hidden="1">#REF!</definedName>
    <definedName name="_RULC" localSheetId="28">#REF!</definedName>
    <definedName name="_RULC" localSheetId="29">'G11'!#REF!</definedName>
    <definedName name="_RULC">#REF!</definedName>
    <definedName name="_Sort" localSheetId="21" hidden="1">#REF!</definedName>
    <definedName name="_Sort" localSheetId="22" hidden="1">#REF!</definedName>
    <definedName name="_Sort" localSheetId="28" hidden="1">'G10'!#REF!</definedName>
    <definedName name="_Sort" localSheetId="29" hidden="1">'G11'!#REF!</definedName>
    <definedName name="_Sort" localSheetId="4" hidden="1">#REF!</definedName>
    <definedName name="_Sort" localSheetId="9" hidden="1">#REF!</definedName>
    <definedName name="_Sort" hidden="1">#REF!</definedName>
    <definedName name="_TAB1" localSheetId="28">'G10'!#REF!</definedName>
    <definedName name="_TAB1" localSheetId="29">'G11'!#REF!</definedName>
    <definedName name="_TAB1">#REF!</definedName>
    <definedName name="_TAB10" localSheetId="28">#REF!</definedName>
    <definedName name="_TAB10" localSheetId="29">'G11'!#REF!</definedName>
    <definedName name="_TAB10">#REF!</definedName>
    <definedName name="_TAB12" localSheetId="29">'G11'!#REF!</definedName>
    <definedName name="_TAB12">#REF!</definedName>
    <definedName name="_Tab19" localSheetId="29">'G11'!#REF!</definedName>
    <definedName name="_Tab19">#REF!</definedName>
    <definedName name="_TAB2" localSheetId="29">'G11'!#REF!</definedName>
    <definedName name="_TAB2">#REF!</definedName>
    <definedName name="_Tab20" localSheetId="29">'G11'!#REF!</definedName>
    <definedName name="_Tab20">#REF!</definedName>
    <definedName name="_Tab21" localSheetId="29">'G11'!#REF!</definedName>
    <definedName name="_Tab21">#REF!</definedName>
    <definedName name="_Tab22" localSheetId="29">'G11'!#REF!</definedName>
    <definedName name="_Tab22">#REF!</definedName>
    <definedName name="_Tab23" localSheetId="29">'G11'!#REF!</definedName>
    <definedName name="_Tab23">#REF!</definedName>
    <definedName name="_Tab24" localSheetId="29">'G11'!#REF!</definedName>
    <definedName name="_Tab24">#REF!</definedName>
    <definedName name="_Tab26" localSheetId="29">'G11'!#REF!</definedName>
    <definedName name="_Tab26">#REF!</definedName>
    <definedName name="_Tab27" localSheetId="29">'G11'!#REF!</definedName>
    <definedName name="_Tab27">#REF!</definedName>
    <definedName name="_Tab28" localSheetId="29">'G11'!#REF!</definedName>
    <definedName name="_Tab28">#REF!</definedName>
    <definedName name="_Tab29" localSheetId="29">'G11'!#REF!</definedName>
    <definedName name="_Tab29">#REF!</definedName>
    <definedName name="_TAB3" localSheetId="29">'G11'!#REF!</definedName>
    <definedName name="_TAB3">#REF!</definedName>
    <definedName name="_Tab30" localSheetId="29">'G11'!#REF!</definedName>
    <definedName name="_Tab30">#REF!</definedName>
    <definedName name="_Tab31" localSheetId="29">'G11'!#REF!</definedName>
    <definedName name="_Tab31">#REF!</definedName>
    <definedName name="_Tab32" localSheetId="29">'G11'!#REF!</definedName>
    <definedName name="_Tab32">#REF!</definedName>
    <definedName name="_Tab33" localSheetId="29">'G11'!#REF!</definedName>
    <definedName name="_Tab33">#REF!</definedName>
    <definedName name="_Tab34" localSheetId="29">'G11'!#REF!</definedName>
    <definedName name="_Tab34">#REF!</definedName>
    <definedName name="_Tab35" localSheetId="29">'G11'!#REF!</definedName>
    <definedName name="_Tab35">#REF!</definedName>
    <definedName name="_TAB4" localSheetId="29">'G11'!#REF!</definedName>
    <definedName name="_TAB4">#REF!</definedName>
    <definedName name="_TAB5" localSheetId="29">'G11'!#REF!</definedName>
    <definedName name="_TAB5">#REF!</definedName>
    <definedName name="_Tab52" localSheetId="29">'G11'!#REF!</definedName>
    <definedName name="_Tab52">#REF!</definedName>
    <definedName name="_Tab58" localSheetId="29">'G11'!#REF!</definedName>
    <definedName name="_Tab58">#REF!</definedName>
    <definedName name="_tab6" localSheetId="29">'G11'!#REF!</definedName>
    <definedName name="_tab6">#REF!</definedName>
    <definedName name="_TAB7" localSheetId="29">'G11'!#REF!</definedName>
    <definedName name="_TAB7">#REF!</definedName>
    <definedName name="_TAB8" localSheetId="29">'G11'!#REF!</definedName>
    <definedName name="_TAB8">#REF!</definedName>
    <definedName name="_tab9" localSheetId="29">'G11'!#REF!</definedName>
    <definedName name="_tab9">#REF!</definedName>
    <definedName name="_TB41" localSheetId="29">'G11'!#REF!</definedName>
    <definedName name="_TB41">#REF!</definedName>
    <definedName name="_tis373" localSheetId="28">#REF!</definedName>
    <definedName name="_tis373" localSheetId="29">'G11'!#REF!</definedName>
    <definedName name="_tis373">#REF!</definedName>
    <definedName name="_Toc119747418" localSheetId="2">'T02'!#REF!</definedName>
    <definedName name="_Toc119747419" localSheetId="3">'T03'!#REF!</definedName>
    <definedName name="_Toc119747420" localSheetId="4">'T04'!#REF!</definedName>
    <definedName name="_Toc120022703" localSheetId="29">'G11'!$G$1</definedName>
    <definedName name="_Toc120028090" localSheetId="1">'T01'!#REF!</definedName>
    <definedName name="_Toc120028093" localSheetId="4">'T04'!#REF!</definedName>
    <definedName name="_Toc120028094" localSheetId="5">'T05'!#REF!</definedName>
    <definedName name="_Toc120028098" localSheetId="9">'T09'!#REF!</definedName>
    <definedName name="_Toc120178384" localSheetId="22">'G04'!#REF!</definedName>
    <definedName name="_Toc120178392" localSheetId="25">'G07'!#REF!</definedName>
    <definedName name="_Toc120178404" localSheetId="12">'T12'!#REF!</definedName>
    <definedName name="_Toc156569924" localSheetId="4">'T04'!#REF!</definedName>
    <definedName name="_Toc156569925" localSheetId="5">'T05'!#REF!</definedName>
    <definedName name="_Toc156569926" localSheetId="6">'T06'!#REF!</definedName>
    <definedName name="_Toc156569927" localSheetId="7">'T07'!#REF!</definedName>
    <definedName name="_Toc156569928" localSheetId="8">'T08'!#REF!</definedName>
    <definedName name="_Toc156857359" localSheetId="22">'G04'!#REF!</definedName>
    <definedName name="_Toc156857363" localSheetId="25">'G07'!#REF!</definedName>
    <definedName name="_Toc166677770" localSheetId="20">'G02'!$I$1</definedName>
    <definedName name="_Toc166677771" localSheetId="21">'G03'!$H$1</definedName>
    <definedName name="_Toc166677772" localSheetId="22">'G04'!$H$1</definedName>
    <definedName name="_Toc166677773" localSheetId="23">'G05'!$H$1</definedName>
    <definedName name="_Toc166677787" localSheetId="5">'T05'!$A$1</definedName>
    <definedName name="_Toc166677793" localSheetId="11">'T11'!#REF!</definedName>
    <definedName name="_Toc466031324" localSheetId="21">'G03'!#REF!</definedName>
    <definedName name="_Toc55900727" localSheetId="21">'G03'!#REF!</definedName>
    <definedName name="_Toc55900728" localSheetId="21">'G03'!#REF!</definedName>
    <definedName name="_Toc70569873" localSheetId="28">'G10'!#REF!</definedName>
    <definedName name="_Toc74205196" localSheetId="26">'G08'!$I$1</definedName>
    <definedName name="_Toc74205197" localSheetId="27">'G09'!$I$1</definedName>
    <definedName name="_Toc87266295" localSheetId="21">'G03'!#REF!</definedName>
    <definedName name="_Toc87266296" localSheetId="21">'G03'!#REF!</definedName>
    <definedName name="_UD2" localSheetId="28">'G10'!#REF!</definedName>
    <definedName name="_UD2" localSheetId="29">'G11'!#REF!</definedName>
    <definedName name="_UD2">#REF!</definedName>
    <definedName name="_USD18" localSheetId="28">'G10'!#REF!</definedName>
    <definedName name="_USD18" localSheetId="29">'G11'!#REF!</definedName>
    <definedName name="_USD18">#REF!</definedName>
    <definedName name="_USD19" localSheetId="28">'G10'!#REF!</definedName>
    <definedName name="_USD19" localSheetId="29">'G11'!#REF!</definedName>
    <definedName name="_USD19">#REF!</definedName>
    <definedName name="_WEO1" localSheetId="21">#REF!</definedName>
    <definedName name="_WEO1" localSheetId="28">'G10'!#REF!</definedName>
    <definedName name="_WEO1" localSheetId="29">'G11'!#REF!</definedName>
    <definedName name="_WEO1" localSheetId="4">#REF!</definedName>
    <definedName name="_WEO1">#REF!</definedName>
    <definedName name="_WEO2" localSheetId="28">'G10'!#REF!</definedName>
    <definedName name="_WEO2" localSheetId="29">'G11'!#REF!</definedName>
    <definedName name="_WEO2">#REF!</definedName>
    <definedName name="a" localSheetId="28">'G10'!#REF!</definedName>
    <definedName name="a" localSheetId="29" hidden="1">'G11'!#REF!</definedName>
    <definedName name="a">#REF!</definedName>
    <definedName name="aa" localSheetId="29">'G11'!#REF!</definedName>
    <definedName name="aa">#REF!</definedName>
    <definedName name="aaa" localSheetId="28">#REF!</definedName>
    <definedName name="aaa" localSheetId="29" hidden="1">'G11'!#REF!</definedName>
    <definedName name="aaa">#REF!</definedName>
    <definedName name="aaaaaaa" localSheetId="28">#REF!</definedName>
    <definedName name="aaaaaaa" localSheetId="29">'G11'!#REF!</definedName>
    <definedName name="aaaaaaa">#REF!</definedName>
    <definedName name="aaaaaaaaaa" localSheetId="28">'G10'!#REF!</definedName>
    <definedName name="aaaaaaaaaa" localSheetId="29">'G11'!#REF!</definedName>
    <definedName name="aaaaaaaaaa">#REF!</definedName>
    <definedName name="aaaaaaaaaaaaaa" localSheetId="28">'G10'!#REF!</definedName>
    <definedName name="aaaaaaaaaaaaaa" localSheetId="29">'G11'!#REF!</definedName>
    <definedName name="aaaaaaaaaaaaaa">#REF!</definedName>
    <definedName name="aas" localSheetId="28">#REF!</definedName>
    <definedName name="aas" localSheetId="29">'G11'!#REF!</definedName>
    <definedName name="aas">#REF!</definedName>
    <definedName name="abc" localSheetId="28">'G10'!#REF!</definedName>
    <definedName name="abc" localSheetId="29">'G11'!#REF!</definedName>
    <definedName name="abc">#REF!</definedName>
    <definedName name="abcd" localSheetId="28">#REF!</definedName>
    <definedName name="abcd" localSheetId="29">'G11'!#REF!</definedName>
    <definedName name="abcd">#REF!</definedName>
    <definedName name="ACwvu.PLA1." localSheetId="21" hidden="1">#REF!</definedName>
    <definedName name="ACwvu.PLA1." localSheetId="22" hidden="1">#REF!</definedName>
    <definedName name="ACwvu.PLA1." localSheetId="28" hidden="1">'G10'!#REF!</definedName>
    <definedName name="ACwvu.PLA1." localSheetId="29" hidden="1">'G11'!#REF!</definedName>
    <definedName name="ACwvu.PLA1." localSheetId="4" hidden="1">#REF!</definedName>
    <definedName name="ACwvu.PLA1." localSheetId="8" hidden="1">#REF!</definedName>
    <definedName name="ACwvu.PLA1." localSheetId="9" hidden="1">#REF!</definedName>
    <definedName name="ACwvu.PLA1." localSheetId="17" hidden="1">#REF!</definedName>
    <definedName name="ACwvu.PLA1." localSheetId="18" hidden="1">#REF!</definedName>
    <definedName name="ACwvu.PLA1." hidden="1">#REF!</definedName>
    <definedName name="ACwvu.PLA2." localSheetId="28" hidden="1">#REF!</definedName>
    <definedName name="ACwvu.PLA2." localSheetId="29" hidden="1">'G11'!#REF!</definedName>
    <definedName name="ACwvu.PLA2." hidden="1">#REF!</definedName>
    <definedName name="ad" localSheetId="28">#REF!</definedName>
    <definedName name="ad" localSheetId="29">'G11'!#REF!</definedName>
    <definedName name="ad">#REF!</definedName>
    <definedName name="adresa" localSheetId="28">#REF!</definedName>
    <definedName name="adresa" localSheetId="29">'G11'!#REF!</definedName>
    <definedName name="adresa">#REF!</definedName>
    <definedName name="Aktiva" localSheetId="28">'G10'!#REF!</definedName>
    <definedName name="Aktiva" localSheetId="29">'G11'!#REF!</definedName>
    <definedName name="Aktiva">#REF!</definedName>
    <definedName name="Ala" localSheetId="28">'G10'!#REF!</definedName>
    <definedName name="Ala" localSheetId="29">'G11'!#REF!</definedName>
    <definedName name="Ala">#REF!</definedName>
    <definedName name="aloha" localSheetId="21" hidden="1">#REF!</definedName>
    <definedName name="aloha" localSheetId="22" hidden="1">#REF!</definedName>
    <definedName name="aloha" localSheetId="28" hidden="1">'G10'!#REF!</definedName>
    <definedName name="aloha" localSheetId="29" hidden="1">'G11'!#REF!</definedName>
    <definedName name="aloha" localSheetId="4" hidden="1">#REF!</definedName>
    <definedName name="aloha" localSheetId="7" hidden="1">#REF!</definedName>
    <definedName name="aloha" localSheetId="8" hidden="1">#REF!</definedName>
    <definedName name="aloha" localSheetId="9" hidden="1">#REF!</definedName>
    <definedName name="aloha" localSheetId="17" hidden="1">#REF!</definedName>
    <definedName name="aloha" localSheetId="18" hidden="1">#REF!</definedName>
    <definedName name="aloha" hidden="1">#REF!</definedName>
    <definedName name="ANNUALNOM" localSheetId="21">#REF!</definedName>
    <definedName name="ANNUALNOM" localSheetId="28">'G10'!#REF!</definedName>
    <definedName name="ANNUALNOM" localSheetId="29">'G11'!#REF!</definedName>
    <definedName name="ANNUALNOM" localSheetId="4">#REF!</definedName>
    <definedName name="ANNUALNOM">#REF!</definedName>
    <definedName name="anscount" hidden="1">1</definedName>
    <definedName name="as" localSheetId="28">#REF!</definedName>
    <definedName name="as" localSheetId="29">'G11'!#REF!</definedName>
    <definedName name="as">#REF!</definedName>
    <definedName name="asd" localSheetId="28">Počet klientov-'G10'!#REF!</definedName>
    <definedName name="asd" localSheetId="29">Počet klientov-'G11'!#REF!</definedName>
    <definedName name="asd">Počet klientov-#REF!</definedName>
    <definedName name="asdfasd" localSheetId="21" hidden="1">{"'előző év december'!$A$2:$CP$214"}</definedName>
    <definedName name="asdfasd" localSheetId="22" hidden="1">{"'előző év december'!$A$2:$CP$214"}</definedName>
    <definedName name="asdfasd" localSheetId="25" hidden="1">{"'előző év december'!$A$2:$CP$214"}</definedName>
    <definedName name="asdfasd" localSheetId="28" hidden="1">{"'előző év december'!$A$2:$CP$214"}</definedName>
    <definedName name="asdfasd" localSheetId="29" hidden="1">{"'előző év december'!$A$2:$CP$214"}</definedName>
    <definedName name="asdfasd" localSheetId="4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localSheetId="9" hidden="1">{"'előző év december'!$A$2:$CP$214"}</definedName>
    <definedName name="asdfasd" localSheetId="10" hidden="1">{"'előző év december'!$A$2:$CP$214"}</definedName>
    <definedName name="asdfasd" localSheetId="17" hidden="1">{"'előző év december'!$A$2:$CP$214"}</definedName>
    <definedName name="asdfasd" localSheetId="18" hidden="1">{"'előző év december'!$A$2:$CP$214"}</definedName>
    <definedName name="asdfasd" hidden="1">{"'előző év december'!$A$2:$CP$214"}</definedName>
    <definedName name="ASSUM" localSheetId="29">'G11'!#REF!</definedName>
    <definedName name="ASSUM">#REF!</definedName>
    <definedName name="ASSUMB" localSheetId="29">'G11'!#REF!</definedName>
    <definedName name="ASSUMB">#REF!</definedName>
    <definedName name="atrade" localSheetId="28">'G10'!#REF!</definedName>
    <definedName name="atrade" localSheetId="29">'G11'!#REF!</definedName>
    <definedName name="atrade">#REF!</definedName>
    <definedName name="b" localSheetId="21">#REF!</definedName>
    <definedName name="b" localSheetId="28">'G10'!#REF!</definedName>
    <definedName name="b" localSheetId="29">'G11'!#REF!</definedName>
    <definedName name="b" localSheetId="4">#REF!</definedName>
    <definedName name="b">#REF!</definedName>
    <definedName name="BAKLANBOPB" localSheetId="28">'G10'!#REF!</definedName>
    <definedName name="BAKLANBOPB" localSheetId="29">'G11'!#REF!</definedName>
    <definedName name="BAKLANBOPB">#REF!</definedName>
    <definedName name="BAKLANDEBT2B" localSheetId="28">'G10'!#REF!</definedName>
    <definedName name="BAKLANDEBT2B" localSheetId="29">'G11'!#REF!</definedName>
    <definedName name="BAKLANDEBT2B">#REF!</definedName>
    <definedName name="BAKLDEBT1B" localSheetId="29">'G11'!#REF!</definedName>
    <definedName name="BAKLDEBT1B">#REF!</definedName>
    <definedName name="BASDAT" localSheetId="28">#REF!</definedName>
    <definedName name="BASDAT" localSheetId="29">'G11'!#REF!</definedName>
    <definedName name="BASDAT">#REF!</definedName>
    <definedName name="bb" localSheetId="21" hidden="1">{"Riqfin97",#N/A,FALSE,"Tran";"Riqfinpro",#N/A,FALSE,"Tran"}</definedName>
    <definedName name="bb" localSheetId="22" hidden="1">{"Riqfin97",#N/A,FALSE,"Tran";"Riqfinpro",#N/A,FALSE,"Tran"}</definedName>
    <definedName name="bb" localSheetId="25" hidden="1">{"Riqfin97",#N/A,FALSE,"Tran";"Riqfinpro",#N/A,FALSE,"Tran"}</definedName>
    <definedName name="bb" localSheetId="28" hidden="1">{"Riqfin97",#N/A,FALSE,"Tran";"Riqfinpro",#N/A,FALSE,"Tran"}</definedName>
    <definedName name="bb" localSheetId="29" hidden="1">{"Riqfin97",#N/A,FALSE,"Tran";"Riqfinpro",#N/A,FALSE,"Tran"}</definedName>
    <definedName name="bb" localSheetId="4" hidden="1">{"Riqfin97",#N/A,FALSE,"Tran";"Riqfinpro",#N/A,FALSE,"Tran"}</definedName>
    <definedName name="bb" localSheetId="7" hidden="1">{"Riqfin97",#N/A,FALSE,"Tran";"Riqfinpro",#N/A,FALSE,"Tran"}</definedName>
    <definedName name="bb" localSheetId="8" hidden="1">{"Riqfin97",#N/A,FALSE,"Tran";"Riqfinpro",#N/A,FALSE,"Tran"}</definedName>
    <definedName name="bb" localSheetId="9" hidden="1">{"Riqfin97",#N/A,FALSE,"Tran";"Riqfinpro",#N/A,FALSE,"Tran"}</definedName>
    <definedName name="bb" localSheetId="10" hidden="1">{"Riqfin97",#N/A,FALSE,"Tran";"Riqfinpro",#N/A,FALSE,"Tran"}</definedName>
    <definedName name="bb" localSheetId="17" hidden="1">{"Riqfin97",#N/A,FALSE,"Tran";"Riqfinpro",#N/A,FALSE,"Tran"}</definedName>
    <definedName name="bb" localSheetId="18" hidden="1">{"Riqfin97",#N/A,FALSE,"Tran";"Riqfinpro",#N/A,FALSE,"Tran"}</definedName>
    <definedName name="bb" hidden="1">{"Riqfin97",#N/A,FALSE,"Tran";"Riqfinpro",#N/A,FALSE,"Tran"}</definedName>
    <definedName name="bbb" localSheetId="21" hidden="1">{"Riqfin97",#N/A,FALSE,"Tran";"Riqfinpro",#N/A,FALSE,"Tran"}</definedName>
    <definedName name="bbb" localSheetId="22" hidden="1">{"Riqfin97",#N/A,FALSE,"Tran";"Riqfinpro",#N/A,FALSE,"Tran"}</definedName>
    <definedName name="bbb" localSheetId="25" hidden="1">{"Riqfin97",#N/A,FALSE,"Tran";"Riqfinpro",#N/A,FALSE,"Tran"}</definedName>
    <definedName name="bbb" localSheetId="28" hidden="1">{"Riqfin97",#N/A,FALSE,"Tran";"Riqfinpro",#N/A,FALSE,"Tran"}</definedName>
    <definedName name="bbb" localSheetId="29" hidden="1">{"Riqfin97",#N/A,FALSE,"Tran";"Riqfinpro",#N/A,FALSE,"Tran"}</definedName>
    <definedName name="bbb" localSheetId="4" hidden="1">{"Riqfin97",#N/A,FALSE,"Tran";"Riqfinpro",#N/A,FALSE,"Tran"}</definedName>
    <definedName name="bbb" localSheetId="7" hidden="1">{"Riqfin97",#N/A,FALSE,"Tran";"Riqfinpro",#N/A,FALSE,"Tran"}</definedName>
    <definedName name="bbb" localSheetId="8" hidden="1">{"Riqfin97",#N/A,FALSE,"Tran";"Riqfinpro",#N/A,FALSE,"Tran"}</definedName>
    <definedName name="bbb" localSheetId="9" hidden="1">{"Riqfin97",#N/A,FALSE,"Tran";"Riqfinpro",#N/A,FALSE,"Tran"}</definedName>
    <definedName name="bbb" localSheetId="10" hidden="1">{"Riqfin97",#N/A,FALSE,"Tran";"Riqfinpro",#N/A,FALSE,"Tran"}</definedName>
    <definedName name="bbb" localSheetId="17" hidden="1">{"Riqfin97",#N/A,FALSE,"Tran";"Riqfinpro",#N/A,FALSE,"Tran"}</definedName>
    <definedName name="bbb" localSheetId="18" hidden="1">{"Riqfin97",#N/A,FALSE,"Tran";"Riqfinpro",#N/A,FALSE,"Tran"}</definedName>
    <definedName name="bbb" hidden="1">{"Riqfin97",#N/A,FALSE,"Tran";"Riqfinpro",#N/A,FALSE,"Tran"}</definedName>
    <definedName name="bbbbbbbbbbbbbb" localSheetId="28">'G10'!#REF!</definedName>
    <definedName name="bbbbbbbbbbbbbb" localSheetId="29">'G11'!#REF!</definedName>
    <definedName name="bbbbbbbbbbbbbb">#REF!</definedName>
    <definedName name="BCA">#N/A</definedName>
    <definedName name="BCA_GDP">#N/A</definedName>
    <definedName name="BE">#N/A</definedName>
    <definedName name="BEA" localSheetId="21">#REF!</definedName>
    <definedName name="BEA" localSheetId="28">'G10'!#REF!</definedName>
    <definedName name="BEA" localSheetId="29">'G11'!#REF!</definedName>
    <definedName name="BEA" localSheetId="4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ata" localSheetId="28">'G10'!#REF!</definedName>
    <definedName name="beata" localSheetId="29">'G11'!#REF!</definedName>
    <definedName name="beata">#REF!</definedName>
    <definedName name="BEDE" localSheetId="21">#REF!</definedName>
    <definedName name="BEDE" localSheetId="28">'G10'!#REF!</definedName>
    <definedName name="BEDE" localSheetId="29">'G11'!#REF!</definedName>
    <definedName name="BEDE" localSheetId="4">#REF!</definedName>
    <definedName name="BEDE">#REF!</definedName>
    <definedName name="BER" localSheetId="21">#REF!</definedName>
    <definedName name="BER" localSheetId="28">'G10'!#REF!</definedName>
    <definedName name="BER" localSheetId="29">'G11'!#REF!</definedName>
    <definedName name="BER" localSheetId="4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eta" localSheetId="28">'G10'!#REF!</definedName>
    <definedName name="Beta" localSheetId="29">'G11'!#REF!</definedName>
    <definedName name="Beta">#REF!</definedName>
    <definedName name="BF">#N/A</definedName>
    <definedName name="BFD" localSheetId="21">#REF!</definedName>
    <definedName name="BFD" localSheetId="28">'G10'!#REF!</definedName>
    <definedName name="BFD" localSheetId="29">'G11'!#REF!</definedName>
    <definedName name="BFD" localSheetId="4">#REF!</definedName>
    <definedName name="BFD">#REF!</definedName>
    <definedName name="BFDI" localSheetId="28">'G10'!#REF!</definedName>
    <definedName name="BFDI" localSheetId="29">'G11'!#REF!</definedName>
    <definedName name="BFDI">#REF!</definedName>
    <definedName name="bfftsy" localSheetId="28" hidden="1">'G10'!#REF!</definedName>
    <definedName name="bfftsy" localSheetId="29" hidden="1">'G11'!#REF!</definedName>
    <definedName name="bfftsy" localSheetId="9" hidden="1">#REF!</definedName>
    <definedName name="bfftsy" hidden="1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8">'G10'!#REF!</definedName>
    <definedName name="BFLD_DF" localSheetId="29">'G11'!#REF!</definedName>
    <definedName name="BFLD_DF">#REF!</definedName>
    <definedName name="BFLG">#N/A</definedName>
    <definedName name="BFLG_D">#N/A</definedName>
    <definedName name="BFLG_DF">#N/A</definedName>
    <definedName name="BFO" localSheetId="21">#REF!</definedName>
    <definedName name="BFO" localSheetId="28">'G10'!#REF!</definedName>
    <definedName name="BFO" localSheetId="29">'G11'!#REF!</definedName>
    <definedName name="BFO" localSheetId="4">#REF!</definedName>
    <definedName name="BFO">#REF!</definedName>
    <definedName name="BFOA" localSheetId="28">'G10'!#REF!</definedName>
    <definedName name="BFOA" localSheetId="29">'G11'!#REF!</definedName>
    <definedName name="BFOA">#REF!</definedName>
    <definedName name="BFOAG" localSheetId="28">'G10'!#REF!</definedName>
    <definedName name="BFOAG" localSheetId="29">'G11'!#REF!</definedName>
    <definedName name="BFOAG">#REF!</definedName>
    <definedName name="BFOG" localSheetId="28">'G10'!#REF!</definedName>
    <definedName name="BFOG" localSheetId="29">'G11'!#REF!</definedName>
    <definedName name="BFOG">#REF!</definedName>
    <definedName name="BFOL" localSheetId="28">'G10'!#REF!</definedName>
    <definedName name="BFOL" localSheetId="29">'G11'!#REF!</definedName>
    <definedName name="BFOL">#REF!</definedName>
    <definedName name="BFOL_B" localSheetId="28">#REF!</definedName>
    <definedName name="BFOL_B" localSheetId="29">'G11'!#REF!</definedName>
    <definedName name="BFOL_B">#REF!</definedName>
    <definedName name="BFOL_G" localSheetId="28">#REF!</definedName>
    <definedName name="BFOL_G" localSheetId="29">'G11'!#REF!</definedName>
    <definedName name="BFOL_G">#REF!</definedName>
    <definedName name="BFOLG" localSheetId="28">#REF!</definedName>
    <definedName name="BFOLG" localSheetId="29">'G11'!#REF!</definedName>
    <definedName name="BFOLG">#REF!</definedName>
    <definedName name="BFP" localSheetId="28">#REF!</definedName>
    <definedName name="BFP" localSheetId="29">'G11'!#REF!</definedName>
    <definedName name="BFP">#REF!</definedName>
    <definedName name="BFPA" localSheetId="28">#REF!</definedName>
    <definedName name="BFPA" localSheetId="29">'G11'!#REF!</definedName>
    <definedName name="BFPA">#REF!</definedName>
    <definedName name="BFPAG" localSheetId="28">#REF!</definedName>
    <definedName name="BFPAG" localSheetId="29">'G11'!#REF!</definedName>
    <definedName name="BFPAG">#REF!</definedName>
    <definedName name="BFPG" localSheetId="28">#REF!</definedName>
    <definedName name="BFPG" localSheetId="29">'G11'!#REF!</definedName>
    <definedName name="BFPG">#REF!</definedName>
    <definedName name="BFPL" localSheetId="28">#REF!</definedName>
    <definedName name="BFPL" localSheetId="29">'G11'!#REF!</definedName>
    <definedName name="BFPL">#REF!</definedName>
    <definedName name="BFPLD" localSheetId="28">#REF!</definedName>
    <definedName name="BFPLD" localSheetId="29">'G11'!#REF!</definedName>
    <definedName name="BFPLD">#REF!</definedName>
    <definedName name="BFPLDG" localSheetId="28">#REF!</definedName>
    <definedName name="BFPLDG" localSheetId="29">'G11'!#REF!</definedName>
    <definedName name="BFPLDG">#REF!</definedName>
    <definedName name="BFPLE" localSheetId="28">#REF!</definedName>
    <definedName name="BFPLE" localSheetId="29">'G11'!#REF!</definedName>
    <definedName name="BFPLE">#REF!</definedName>
    <definedName name="BFRA">#N/A</definedName>
    <definedName name="bfsdhtr" localSheetId="28" hidden="1">'G10'!#REF!</definedName>
    <definedName name="bfsdhtr" localSheetId="29" hidden="1">'G11'!#REF!</definedName>
    <definedName name="bfsdhtr" hidden="1">#REF!</definedName>
    <definedName name="BGS" localSheetId="28">#REF!</definedName>
    <definedName name="BGS" localSheetId="29">'G11'!#REF!</definedName>
    <definedName name="BGS">#REF!</definedName>
    <definedName name="BI">#N/A</definedName>
    <definedName name="BID" localSheetId="28">#REF!</definedName>
    <definedName name="BID" localSheetId="29">'G11'!#REF!</definedName>
    <definedName name="BID">#REF!</definedName>
    <definedName name="BK">#N/A</definedName>
    <definedName name="BKF">#N/A</definedName>
    <definedName name="BLPH1" localSheetId="28" hidden="1">'G10'!#REF!</definedName>
    <definedName name="BLPH1" localSheetId="29" hidden="1">'G11'!#REF!</definedName>
    <definedName name="BLPH1" hidden="1">#REF!</definedName>
    <definedName name="BLPH2" localSheetId="28" hidden="1">'G10'!#REF!</definedName>
    <definedName name="BLPH2" localSheetId="29" hidden="1">'G11'!#REF!</definedName>
    <definedName name="BLPH2" hidden="1">#REF!</definedName>
    <definedName name="BLPH3" localSheetId="28" hidden="1">'G10'!#REF!</definedName>
    <definedName name="BLPH3" localSheetId="29" hidden="1">'G11'!#REF!</definedName>
    <definedName name="BLPH3" hidden="1">#REF!</definedName>
    <definedName name="BLPH4" localSheetId="28" hidden="1">#REF!</definedName>
    <definedName name="BLPH4" localSheetId="29" hidden="1">'G11'!#REF!</definedName>
    <definedName name="BLPH4" hidden="1">#REF!</definedName>
    <definedName name="BLPH5" localSheetId="28" hidden="1">#REF!</definedName>
    <definedName name="BLPH5" localSheetId="29" hidden="1">'G11'!#REF!</definedName>
    <definedName name="BLPH5" hidden="1">#REF!</definedName>
    <definedName name="BLPH6" localSheetId="28" hidden="1">#REF!</definedName>
    <definedName name="BLPH6" localSheetId="29" hidden="1">'G11'!#REF!</definedName>
    <definedName name="BLPH6" hidden="1">#REF!</definedName>
    <definedName name="BLPH7" localSheetId="28" hidden="1">#REF!</definedName>
    <definedName name="BLPH7" localSheetId="29" hidden="1">'G11'!#REF!</definedName>
    <definedName name="BLPH7" hidden="1">#REF!</definedName>
    <definedName name="BLPH8" localSheetId="28" hidden="1">#REF!</definedName>
    <definedName name="BLPH8" localSheetId="29" hidden="1">'G11'!#REF!</definedName>
    <definedName name="BLPH8" hidden="1">#REF!</definedName>
    <definedName name="BMG" localSheetId="28">#REF!</definedName>
    <definedName name="BMG" localSheetId="29">'G11'!#REF!</definedName>
    <definedName name="BMG">#REF!</definedName>
    <definedName name="BMII">#N/A</definedName>
    <definedName name="BMIIB">#N/A</definedName>
    <definedName name="BMIIG">#N/A</definedName>
    <definedName name="BMS" localSheetId="21">#REF!</definedName>
    <definedName name="BMS" localSheetId="28">'G10'!#REF!</definedName>
    <definedName name="BMS" localSheetId="29">'G11'!#REF!</definedName>
    <definedName name="BMS" localSheetId="4">#REF!</definedName>
    <definedName name="BMS">#REF!</definedName>
    <definedName name="bn" localSheetId="21" hidden="1">{"'előző év december'!$A$2:$CP$214"}</definedName>
    <definedName name="bn" localSheetId="22" hidden="1">{"'előző év december'!$A$2:$CP$214"}</definedName>
    <definedName name="bn" localSheetId="25" hidden="1">{"'előző év december'!$A$2:$CP$214"}</definedName>
    <definedName name="bn" localSheetId="28" hidden="1">{"'előző év december'!$A$2:$CP$214"}</definedName>
    <definedName name="bn" localSheetId="29" hidden="1">{"'előző év december'!$A$2:$CP$214"}</definedName>
    <definedName name="bn" localSheetId="4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localSheetId="9" hidden="1">{"'előző év december'!$A$2:$CP$214"}</definedName>
    <definedName name="bn" localSheetId="10" hidden="1">{"'előző év december'!$A$2:$CP$214"}</definedName>
    <definedName name="bn" localSheetId="17" hidden="1">{"'előző év december'!$A$2:$CP$214"}</definedName>
    <definedName name="bn" localSheetId="18" hidden="1">{"'előző év december'!$A$2:$CP$214"}</definedName>
    <definedName name="bn" hidden="1">{"'előző év december'!$A$2:$CP$214"}</definedName>
    <definedName name="Bolivia" localSheetId="29">'G11'!#REF!</definedName>
    <definedName name="Bolivia">#REF!</definedName>
    <definedName name="BOP">#N/A</definedName>
    <definedName name="BOPB" localSheetId="21">#REF!</definedName>
    <definedName name="BOPB" localSheetId="28">'G10'!#REF!</definedName>
    <definedName name="BOPB" localSheetId="29">'G11'!#REF!</definedName>
    <definedName name="BOPB" localSheetId="4">#REF!</definedName>
    <definedName name="BOPB">#REF!</definedName>
    <definedName name="BOPMEMOB" localSheetId="28">'G10'!#REF!</definedName>
    <definedName name="BOPMEMOB" localSheetId="29">'G11'!#REF!</definedName>
    <definedName name="BOPMEMOB">#REF!</definedName>
    <definedName name="bracket_2" localSheetId="28">'G10'!#REF!</definedName>
    <definedName name="bracket_2" localSheetId="29">'G11'!#REF!</definedName>
    <definedName name="bracket_2">#REF!</definedName>
    <definedName name="BRASS" localSheetId="28">'G10'!#REF!</definedName>
    <definedName name="BRASS" localSheetId="29">'G11'!#REF!</definedName>
    <definedName name="BRASS">#REF!</definedName>
    <definedName name="Brazil" localSheetId="21">#REF!</definedName>
    <definedName name="Brazil" localSheetId="28">'G10'!#REF!</definedName>
    <definedName name="Brazil" localSheetId="29">'G11'!#REF!</definedName>
    <definedName name="Brazil" localSheetId="4">#REF!</definedName>
    <definedName name="Brazil">#REF!</definedName>
    <definedName name="btbtrbtrbtr" localSheetId="28">'G10'!#REF!</definedName>
    <definedName name="btbtrbtrbtr" localSheetId="29">'G11'!#REF!</definedName>
    <definedName name="btbtrbtrbtr">#REF!</definedName>
    <definedName name="btebrtfwbrtewwbtre" localSheetId="28">'G10'!#REF!</definedName>
    <definedName name="btebrtfwbrtewwbtre" localSheetId="29">'G11'!#REF!</definedName>
    <definedName name="btebrtfwbrtewwbtre">#REF!</definedName>
    <definedName name="btgbtrbrtbrtbtr" localSheetId="28">#REF!</definedName>
    <definedName name="btgbtrbrtbrtbtr" localSheetId="29">'G11'!#REF!</definedName>
    <definedName name="btgbtrbrtbrtbtr">#REF!</definedName>
    <definedName name="BTR" localSheetId="21">#REF!</definedName>
    <definedName name="BTR" localSheetId="28">'G10'!#REF!</definedName>
    <definedName name="BTR" localSheetId="29">'G11'!#REF!</definedName>
    <definedName name="BTR" localSheetId="4">#REF!</definedName>
    <definedName name="BTR">#REF!</definedName>
    <definedName name="btrbtrbtrbtrb" localSheetId="28">#REF!</definedName>
    <definedName name="btrbtrbtrbtrb" localSheetId="29">'G11'!#REF!</definedName>
    <definedName name="btrbtrbtrbtrb">#REF!</definedName>
    <definedName name="BTRG" localSheetId="28">'G10'!#REF!</definedName>
    <definedName name="BTRG" localSheetId="29">'G11'!#REF!</definedName>
    <definedName name="BTRG">#REF!</definedName>
    <definedName name="BUDGET" localSheetId="21">#REF!</definedName>
    <definedName name="BUDGET" localSheetId="28">'G10'!#REF!</definedName>
    <definedName name="BUDGET" localSheetId="29">'G11'!#REF!</definedName>
    <definedName name="BUDGET" localSheetId="4">#REF!</definedName>
    <definedName name="BUDGET">#REF!</definedName>
    <definedName name="Budget_expenditure" localSheetId="28">'G10'!#REF!</definedName>
    <definedName name="Budget_expenditure" localSheetId="29">'G11'!#REF!</definedName>
    <definedName name="Budget_expenditure">#REF!</definedName>
    <definedName name="Budget_revenue" localSheetId="28">'G10'!#REF!</definedName>
    <definedName name="Budget_revenue" localSheetId="29">'G11'!#REF!</definedName>
    <definedName name="Budget_revenue">#REF!</definedName>
    <definedName name="BXG" localSheetId="28">#REF!</definedName>
    <definedName name="BXG" localSheetId="29">'G11'!#REF!</definedName>
    <definedName name="BXG">#REF!</definedName>
    <definedName name="BXS" localSheetId="21">#REF!</definedName>
    <definedName name="BXS" localSheetId="28">'G10'!#REF!</definedName>
    <definedName name="BXS" localSheetId="29">'G11'!#REF!</definedName>
    <definedName name="BXS" localSheetId="4">#REF!</definedName>
    <definedName name="BXS">#REF!</definedName>
    <definedName name="BXTSAq" localSheetId="21">#REF!</definedName>
    <definedName name="BXTSAq" localSheetId="28">'G10'!#REF!</definedName>
    <definedName name="BXTSAq" localSheetId="29">'G11'!#REF!</definedName>
    <definedName name="BXTSAq" localSheetId="4">#REF!</definedName>
    <definedName name="BXTSAq">#REF!</definedName>
    <definedName name="CalcMCV_4" localSheetId="28">'G10'!#REF!</definedName>
    <definedName name="CalcMCV_4" localSheetId="29">'G11'!#REF!</definedName>
    <definedName name="CalcMCV_4">#REF!</definedName>
    <definedName name="calcNGS_NGDP">#N/A</definedName>
    <definedName name="CAPACCB" localSheetId="21">#REF!</definedName>
    <definedName name="CAPACCB" localSheetId="28">'G10'!#REF!</definedName>
    <definedName name="CAPACCB" localSheetId="29">'G11'!#REF!</definedName>
    <definedName name="CAPACCB" localSheetId="4">#REF!</definedName>
    <definedName name="CAPACCB">#REF!</definedName>
    <definedName name="cc" localSheetId="21" hidden="1">{"Riqfin97",#N/A,FALSE,"Tran";"Riqfinpro",#N/A,FALSE,"Tran"}</definedName>
    <definedName name="cc" localSheetId="22" hidden="1">{"Riqfin97",#N/A,FALSE,"Tran";"Riqfinpro",#N/A,FALSE,"Tran"}</definedName>
    <definedName name="cc" localSheetId="25" hidden="1">{"Riqfin97",#N/A,FALSE,"Tran";"Riqfinpro",#N/A,FALSE,"Tran"}</definedName>
    <definedName name="cc" localSheetId="28" hidden="1">{"Riqfin97",#N/A,FALSE,"Tran";"Riqfinpro",#N/A,FALSE,"Tran"}</definedName>
    <definedName name="cc" localSheetId="29" hidden="1">{"Riqfin97",#N/A,FALSE,"Tran";"Riqfinpro",#N/A,FALSE,"Tran"}</definedName>
    <definedName name="cc" localSheetId="4" hidden="1">{"Riqfin97",#N/A,FALSE,"Tran";"Riqfinpro",#N/A,FALSE,"Tran"}</definedName>
    <definedName name="cc" localSheetId="7" hidden="1">{"Riqfin97",#N/A,FALSE,"Tran";"Riqfinpro",#N/A,FALSE,"Tran"}</definedName>
    <definedName name="cc" localSheetId="8" hidden="1">{"Riqfin97",#N/A,FALSE,"Tran";"Riqfinpro",#N/A,FALSE,"Tran"}</definedName>
    <definedName name="cc" localSheetId="9" hidden="1">{"Riqfin97",#N/A,FALSE,"Tran";"Riqfinpro",#N/A,FALSE,"Tran"}</definedName>
    <definedName name="cc" localSheetId="10" hidden="1">{"Riqfin97",#N/A,FALSE,"Tran";"Riqfinpro",#N/A,FALSE,"Tran"}</definedName>
    <definedName name="cc" localSheetId="17" hidden="1">{"Riqfin97",#N/A,FALSE,"Tran";"Riqfinpro",#N/A,FALSE,"Tran"}</definedName>
    <definedName name="cc" localSheetId="18" hidden="1">{"Riqfin97",#N/A,FALSE,"Tran";"Riqfinpro",#N/A,FALSE,"Tran"}</definedName>
    <definedName name="cc" hidden="1">{"Riqfin97",#N/A,FALSE,"Tran";"Riqfinpro",#N/A,FALSE,"Tran"}</definedName>
    <definedName name="ccc" localSheetId="21" hidden="1">{"Riqfin97",#N/A,FALSE,"Tran";"Riqfinpro",#N/A,FALSE,"Tran"}</definedName>
    <definedName name="ccc" localSheetId="22" hidden="1">{"Riqfin97",#N/A,FALSE,"Tran";"Riqfinpro",#N/A,FALSE,"Tran"}</definedName>
    <definedName name="ccc" localSheetId="25" hidden="1">{"Riqfin97",#N/A,FALSE,"Tran";"Riqfinpro",#N/A,FALSE,"Tran"}</definedName>
    <definedName name="ccc" localSheetId="28" hidden="1">{"Riqfin97",#N/A,FALSE,"Tran";"Riqfinpro",#N/A,FALSE,"Tran"}</definedName>
    <definedName name="ccc" localSheetId="29" hidden="1">{"Riqfin97",#N/A,FALSE,"Tran";"Riqfinpro",#N/A,FALSE,"Tran"}</definedName>
    <definedName name="ccc" localSheetId="4" hidden="1">{"Riqfin97",#N/A,FALSE,"Tran";"Riqfinpro",#N/A,FALSE,"Tran"}</definedName>
    <definedName name="ccc" localSheetId="7" hidden="1">{"Riqfin97",#N/A,FALSE,"Tran";"Riqfinpro",#N/A,FALSE,"Tran"}</definedName>
    <definedName name="ccc" localSheetId="8" hidden="1">{"Riqfin97",#N/A,FALSE,"Tran";"Riqfinpro",#N/A,FALSE,"Tran"}</definedName>
    <definedName name="ccc" localSheetId="9" hidden="1">{"Riqfin97",#N/A,FALSE,"Tran";"Riqfinpro",#N/A,FALSE,"Tran"}</definedName>
    <definedName name="ccc" localSheetId="10" hidden="1">{"Riqfin97",#N/A,FALSE,"Tran";"Riqfinpro",#N/A,FALSE,"Tran"}</definedName>
    <definedName name="ccc" localSheetId="17" hidden="1">{"Riqfin97",#N/A,FALSE,"Tran";"Riqfinpro",#N/A,FALSE,"Tran"}</definedName>
    <definedName name="ccc" localSheetId="18" hidden="1">{"Riqfin97",#N/A,FALSE,"Tran";"Riqfinpro",#N/A,FALSE,"Tran"}</definedName>
    <definedName name="ccc" hidden="1">{"Riqfin97",#N/A,FALSE,"Tran";"Riqfinpro",#N/A,FALSE,"Tran"}</definedName>
    <definedName name="CCODE" localSheetId="21">#REF!</definedName>
    <definedName name="CCODE" localSheetId="28">'G10'!#REF!</definedName>
    <definedName name="CCODE" localSheetId="29">'G11'!#REF!</definedName>
    <definedName name="CCODE" localSheetId="4">#REF!</definedName>
    <definedName name="CCODE">#REF!</definedName>
    <definedName name="cgb" localSheetId="28">'G10'!#REF!</definedName>
    <definedName name="cgb" localSheetId="29">'G11'!#REF!</definedName>
    <definedName name="cgb">#REF!</definedName>
    <definedName name="cge" localSheetId="28">'G10'!#REF!</definedName>
    <definedName name="cge" localSheetId="29">'G11'!#REF!</definedName>
    <definedName name="cge">#REF!</definedName>
    <definedName name="cgr" localSheetId="29">'G11'!#REF!</definedName>
    <definedName name="cgr">#REF!</definedName>
    <definedName name="cisDUTV" localSheetId="28">#REF!</definedName>
    <definedName name="cisDUTV" localSheetId="29">'G11'!#REF!</definedName>
    <definedName name="cisDUTV">#REF!</definedName>
    <definedName name="cisDUTV3Nazov" localSheetId="28">#REF!</definedName>
    <definedName name="cisDUTV3Nazov" localSheetId="29">'G11'!#REF!</definedName>
    <definedName name="cisDUTV3Nazov">#REF!</definedName>
    <definedName name="cisDUTVNazov" localSheetId="28">#REF!</definedName>
    <definedName name="cisDUTVNazov" localSheetId="29">'G11'!#REF!</definedName>
    <definedName name="cisDUTVNazov">#REF!</definedName>
    <definedName name="cisNAKL" localSheetId="28">#REF!</definedName>
    <definedName name="cisNAKL" localSheetId="29">'G11'!#REF!</definedName>
    <definedName name="cisNAKL">#REF!</definedName>
    <definedName name="cisNAKL4103NazovA" localSheetId="28">#REF!</definedName>
    <definedName name="cisNAKL4103NazovA" localSheetId="29">'G11'!#REF!</definedName>
    <definedName name="cisNAKL4103NazovA">#REF!</definedName>
    <definedName name="cisNAKLNazovA" localSheetId="28">#REF!</definedName>
    <definedName name="cisNAKLNazovA" localSheetId="29">'G11'!#REF!</definedName>
    <definedName name="cisNAKLNazovA">#REF!</definedName>
    <definedName name="cjfdsknhvjkfdnhbvjkfdbnvjkfgd" localSheetId="28">#REF!</definedName>
    <definedName name="cjfdsknhvjkfdnhbvjkfdbnvjkfgd" localSheetId="29">'G11'!#REF!</definedName>
    <definedName name="cjfdsknhvjkfdnhbvjkfdbnvjkfgd">#REF!</definedName>
    <definedName name="CONCK" localSheetId="28">'G10'!#REF!</definedName>
    <definedName name="CONCK" localSheetId="29">'G11'!#REF!</definedName>
    <definedName name="CONCK">#REF!</definedName>
    <definedName name="Cons" localSheetId="28">'G10'!#REF!</definedName>
    <definedName name="Cons" localSheetId="29">'G11'!#REF!</definedName>
    <definedName name="Cons">#REF!</definedName>
    <definedName name="CORULCSA" localSheetId="28">#REF!</definedName>
    <definedName name="CORULCSA" localSheetId="29">'G11'!#REF!</definedName>
    <definedName name="CORULCSA">#REF!</definedName>
    <definedName name="Country" localSheetId="28">#REF!</definedName>
    <definedName name="Country" localSheetId="29">'G11'!#REF!</definedName>
    <definedName name="Country">#REF!</definedName>
    <definedName name="CountryCode" localSheetId="28">#REF!</definedName>
    <definedName name="CountryCode" localSheetId="29">'G11'!#REF!</definedName>
    <definedName name="CountryCode">#REF!</definedName>
    <definedName name="covid_1" localSheetId="21">#REF!</definedName>
    <definedName name="covid_1" localSheetId="29">'G11'!#REF!</definedName>
    <definedName name="covid_1" localSheetId="4">#REF!</definedName>
    <definedName name="covid_1">#REF!</definedName>
    <definedName name="cp" localSheetId="21" hidden="1">{"'előző év december'!$A$2:$CP$214"}</definedName>
    <definedName name="cp" localSheetId="22" hidden="1">{"'előző év december'!$A$2:$CP$214"}</definedName>
    <definedName name="cp" localSheetId="25" hidden="1">{"'előző év december'!$A$2:$CP$214"}</definedName>
    <definedName name="cp" localSheetId="28" hidden="1">{"'előző év december'!$A$2:$CP$214"}</definedName>
    <definedName name="cp" localSheetId="29" hidden="1">{"'előző év december'!$A$2:$CP$214"}</definedName>
    <definedName name="cp" localSheetId="4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localSheetId="9" hidden="1">{"'előző év december'!$A$2:$CP$214"}</definedName>
    <definedName name="cp" localSheetId="10" hidden="1">{"'előző év december'!$A$2:$CP$214"}</definedName>
    <definedName name="cp" localSheetId="17" hidden="1">{"'előző év december'!$A$2:$CP$214"}</definedName>
    <definedName name="cp" localSheetId="18" hidden="1">{"'előző év december'!$A$2:$CP$214"}</definedName>
    <definedName name="cp" hidden="1">{"'előző év december'!$A$2:$CP$214"}</definedName>
    <definedName name="cpr" localSheetId="21" hidden="1">{"'előző év december'!$A$2:$CP$214"}</definedName>
    <definedName name="cpr" localSheetId="22" hidden="1">{"'előző év december'!$A$2:$CP$214"}</definedName>
    <definedName name="cpr" localSheetId="25" hidden="1">{"'előző év december'!$A$2:$CP$214"}</definedName>
    <definedName name="cpr" localSheetId="28" hidden="1">{"'előző év december'!$A$2:$CP$214"}</definedName>
    <definedName name="cpr" localSheetId="29" hidden="1">{"'előző év december'!$A$2:$CP$214"}</definedName>
    <definedName name="cpr" localSheetId="4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localSheetId="9" hidden="1">{"'előző év december'!$A$2:$CP$214"}</definedName>
    <definedName name="cpr" localSheetId="10" hidden="1">{"'előző év december'!$A$2:$CP$214"}</definedName>
    <definedName name="cpr" localSheetId="17" hidden="1">{"'előző év december'!$A$2:$CP$214"}</definedName>
    <definedName name="cpr" localSheetId="18" hidden="1">{"'előző év december'!$A$2:$CP$214"}</definedName>
    <definedName name="cpr" hidden="1">{"'előző év december'!$A$2:$CP$214"}</definedName>
    <definedName name="cprsa" localSheetId="21" hidden="1">{"'előző év december'!$A$2:$CP$214"}</definedName>
    <definedName name="cprsa" localSheetId="22" hidden="1">{"'előző év december'!$A$2:$CP$214"}</definedName>
    <definedName name="cprsa" localSheetId="25" hidden="1">{"'előző év december'!$A$2:$CP$214"}</definedName>
    <definedName name="cprsa" localSheetId="28" hidden="1">{"'előző év december'!$A$2:$CP$214"}</definedName>
    <definedName name="cprsa" localSheetId="29" hidden="1">{"'előző év december'!$A$2:$CP$214"}</definedName>
    <definedName name="cprsa" localSheetId="4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localSheetId="9" hidden="1">{"'előző év december'!$A$2:$CP$214"}</definedName>
    <definedName name="cprsa" localSheetId="10" hidden="1">{"'előző év december'!$A$2:$CP$214"}</definedName>
    <definedName name="cprsa" localSheetId="17" hidden="1">{"'előző év december'!$A$2:$CP$214"}</definedName>
    <definedName name="cprsa" localSheetId="18" hidden="1">{"'előző év december'!$A$2:$CP$214"}</definedName>
    <definedName name="cprsa" hidden="1">{"'előző év december'!$A$2:$CP$214"}</definedName>
    <definedName name="CurrVintage" localSheetId="28">#REF!</definedName>
    <definedName name="CurrVintage" localSheetId="29">'G11'!#REF!</definedName>
    <definedName name="CurrVintage">#REF!</definedName>
    <definedName name="Cwvu.a." localSheetId="21" hidden="1">#REF!,#REF!,#REF!,#REF!,#REF!,#REF!</definedName>
    <definedName name="Cwvu.a." localSheetId="22" hidden="1">#REF!,#REF!,#REF!,#REF!,#REF!,#REF!</definedName>
    <definedName name="Cwvu.a." localSheetId="28" hidden="1">'G10'!#REF!,'G10'!#REF!,'G10'!#REF!,'G10'!#REF!,'G10'!#REF!,'G10'!#REF!</definedName>
    <definedName name="Cwvu.a." localSheetId="29" hidden="1">'G11'!#REF!,'G11'!#REF!,'G11'!#REF!,'G11'!#REF!,'G11'!#REF!,'G11'!#REF!</definedName>
    <definedName name="Cwvu.a." localSheetId="4" hidden="1">#REF!,#REF!,#REF!,#REF!,#REF!,#REF!</definedName>
    <definedName name="Cwvu.a." localSheetId="8" hidden="1">#REF!,#REF!,#REF!,#REF!,#REF!,#REF!</definedName>
    <definedName name="Cwvu.a." localSheetId="9" hidden="1">#REF!,#REF!,#REF!,#REF!,#REF!,#REF!</definedName>
    <definedName name="Cwvu.a." localSheetId="17" hidden="1">#REF!,#REF!,#REF!,#REF!,#REF!,#REF!</definedName>
    <definedName name="Cwvu.a." localSheetId="18" hidden="1">#REF!,#REF!,#REF!,#REF!,#REF!,#REF!</definedName>
    <definedName name="Cwvu.a." hidden="1">#REF!,#REF!,#REF!,#REF!,#REF!,#REF!</definedName>
    <definedName name="Cwvu.bop." localSheetId="21" hidden="1">#REF!,#REF!,#REF!,#REF!,#REF!,#REF!</definedName>
    <definedName name="Cwvu.bop." localSheetId="22" hidden="1">#REF!,#REF!,#REF!,#REF!,#REF!,#REF!</definedName>
    <definedName name="Cwvu.bop." localSheetId="28" hidden="1">'G10'!#REF!,'G10'!#REF!,'G10'!#REF!,'G10'!#REF!,'G10'!#REF!,'G10'!#REF!</definedName>
    <definedName name="Cwvu.bop." localSheetId="29" hidden="1">'G11'!#REF!,'G11'!#REF!,'G11'!#REF!,'G11'!#REF!,'G11'!#REF!,'G11'!#REF!</definedName>
    <definedName name="Cwvu.bop." localSheetId="4" hidden="1">#REF!,#REF!,#REF!,#REF!,#REF!,#REF!</definedName>
    <definedName name="Cwvu.bop." localSheetId="8" hidden="1">#REF!,#REF!,#REF!,#REF!,#REF!,#REF!</definedName>
    <definedName name="Cwvu.bop." localSheetId="9" hidden="1">#REF!,#REF!,#REF!,#REF!,#REF!,#REF!</definedName>
    <definedName name="Cwvu.bop." localSheetId="17" hidden="1">#REF!,#REF!,#REF!,#REF!,#REF!,#REF!</definedName>
    <definedName name="Cwvu.bop." localSheetId="18" hidden="1">#REF!,#REF!,#REF!,#REF!,#REF!,#REF!</definedName>
    <definedName name="Cwvu.bop." hidden="1">#REF!,#REF!,#REF!,#REF!,#REF!,#REF!</definedName>
    <definedName name="Cwvu.bop.sr." localSheetId="21" hidden="1">#REF!,#REF!,#REF!,#REF!,#REF!,#REF!</definedName>
    <definedName name="Cwvu.bop.sr." localSheetId="22" hidden="1">#REF!,#REF!,#REF!,#REF!,#REF!,#REF!</definedName>
    <definedName name="Cwvu.bop.sr." localSheetId="28" hidden="1">'G10'!#REF!,'G10'!#REF!,'G10'!#REF!,'G10'!#REF!,'G10'!#REF!,'G10'!#REF!</definedName>
    <definedName name="Cwvu.bop.sr." localSheetId="29" hidden="1">'G11'!#REF!,'G11'!#REF!,'G11'!#REF!,'G11'!#REF!,'G11'!#REF!,'G11'!#REF!</definedName>
    <definedName name="Cwvu.bop.sr." localSheetId="4" hidden="1">#REF!,#REF!,#REF!,#REF!,#REF!,#REF!</definedName>
    <definedName name="Cwvu.bop.sr." localSheetId="8" hidden="1">#REF!,#REF!,#REF!,#REF!,#REF!,#REF!</definedName>
    <definedName name="Cwvu.bop.sr." localSheetId="9" hidden="1">#REF!,#REF!,#REF!,#REF!,#REF!,#REF!</definedName>
    <definedName name="Cwvu.bop.sr." localSheetId="17" hidden="1">#REF!,#REF!,#REF!,#REF!,#REF!,#REF!</definedName>
    <definedName name="Cwvu.bop.sr." localSheetId="18" hidden="1">#REF!,#REF!,#REF!,#REF!,#REF!,#REF!</definedName>
    <definedName name="Cwvu.bop.sr." hidden="1">#REF!,#REF!,#REF!,#REF!,#REF!,#REF!</definedName>
    <definedName name="Cwvu.bopsdr.sr." localSheetId="22" hidden="1">#REF!,#REF!,#REF!,#REF!,#REF!,#REF!</definedName>
    <definedName name="Cwvu.bopsdr.sr." localSheetId="28" hidden="1">'G10'!#REF!,'G10'!#REF!,'G10'!#REF!,'G10'!#REF!,'G10'!#REF!,'G10'!#REF!</definedName>
    <definedName name="Cwvu.bopsdr.sr." localSheetId="29" hidden="1">'G11'!#REF!,'G11'!#REF!,'G11'!#REF!,'G11'!#REF!,'G11'!#REF!,'G11'!#REF!</definedName>
    <definedName name="Cwvu.bopsdr.sr." localSheetId="8" hidden="1">#REF!,#REF!,#REF!,#REF!,#REF!,#REF!</definedName>
    <definedName name="Cwvu.bopsdr.sr." localSheetId="9" hidden="1">#REF!,#REF!,#REF!,#REF!,#REF!,#REF!</definedName>
    <definedName name="Cwvu.bopsdr.sr." localSheetId="17" hidden="1">#REF!,#REF!,#REF!,#REF!,#REF!,#REF!</definedName>
    <definedName name="Cwvu.bopsdr.sr." localSheetId="18" hidden="1">#REF!,#REF!,#REF!,#REF!,#REF!,#REF!</definedName>
    <definedName name="Cwvu.bopsdr.sr." hidden="1">#REF!,#REF!,#REF!,#REF!,#REF!,#REF!</definedName>
    <definedName name="Cwvu.cotton." localSheetId="21" hidden="1">#REF!,#REF!,#REF!,#REF!,#REF!,#REF!,#REF!,#REF!</definedName>
    <definedName name="Cwvu.cotton." localSheetId="22" hidden="1">#REF!,#REF!,#REF!,#REF!,#REF!,#REF!,#REF!,#REF!</definedName>
    <definedName name="Cwvu.cotton." localSheetId="28" hidden="1">'G10'!#REF!,'G10'!#REF!,'G10'!#REF!,'G10'!#REF!,'G10'!#REF!,'G10'!#REF!,'G10'!#REF!,'G10'!#REF!</definedName>
    <definedName name="Cwvu.cotton." localSheetId="29" hidden="1">'G11'!#REF!,'G11'!#REF!,'G11'!#REF!,'G11'!#REF!,'G11'!#REF!,'G11'!#REF!,'G11'!#REF!,'G11'!#REF!</definedName>
    <definedName name="Cwvu.cotton." localSheetId="4" hidden="1">#REF!,#REF!,#REF!,#REF!,#REF!,#REF!,#REF!,#REF!</definedName>
    <definedName name="Cwvu.cotton." localSheetId="8" hidden="1">#REF!,#REF!,#REF!,#REF!,#REF!,#REF!,#REF!,#REF!</definedName>
    <definedName name="Cwvu.cotton." localSheetId="9" hidden="1">#REF!,#REF!,#REF!,#REF!,#REF!,#REF!,#REF!,#REF!</definedName>
    <definedName name="Cwvu.cotton." localSheetId="17" hidden="1">#REF!,#REF!,#REF!,#REF!,#REF!,#REF!,#REF!,#REF!</definedName>
    <definedName name="Cwvu.cotton." localSheetId="18" hidden="1">#REF!,#REF!,#REF!,#REF!,#REF!,#REF!,#REF!,#REF!</definedName>
    <definedName name="Cwvu.cotton." hidden="1">#REF!,#REF!,#REF!,#REF!,#REF!,#REF!,#REF!,#REF!</definedName>
    <definedName name="Cwvu.cottonall." localSheetId="22" hidden="1">#REF!,#REF!,#REF!,#REF!,#REF!,#REF!,#REF!</definedName>
    <definedName name="Cwvu.cottonall." localSheetId="28" hidden="1">'G10'!#REF!,'G10'!#REF!,'G10'!#REF!,'G10'!#REF!,'G10'!#REF!,'G10'!#REF!,'G10'!#REF!</definedName>
    <definedName name="Cwvu.cottonall." localSheetId="29" hidden="1">'G11'!#REF!,'G11'!#REF!,'G11'!#REF!,'G11'!#REF!,'G11'!#REF!,'G11'!#REF!,'G11'!#REF!</definedName>
    <definedName name="Cwvu.cottonall." hidden="1">#REF!,#REF!,#REF!,#REF!,#REF!,#REF!,#REF!</definedName>
    <definedName name="Cwvu.exportdetails." localSheetId="21" hidden="1">#REF!,#REF!,#REF!,#REF!,#REF!,#REF!,#REF!</definedName>
    <definedName name="Cwvu.exportdetails." localSheetId="22" hidden="1">#REF!,#REF!,#REF!,#REF!,#REF!,#REF!,#REF!</definedName>
    <definedName name="Cwvu.exportdetails." localSheetId="28" hidden="1">'G10'!#REF!,'G10'!#REF!,'G10'!#REF!,'G10'!#REF!,'G10'!#REF!,'G10'!#REF!,'G10'!#REF!</definedName>
    <definedName name="Cwvu.exportdetails." localSheetId="29" hidden="1">'G11'!#REF!,'G11'!#REF!,'G11'!#REF!,'G11'!#REF!,'G11'!#REF!,'G11'!#REF!,'G11'!#REF!</definedName>
    <definedName name="Cwvu.exportdetails." localSheetId="4" hidden="1">#REF!,#REF!,#REF!,#REF!,#REF!,#REF!,#REF!</definedName>
    <definedName name="Cwvu.exportdetails." localSheetId="8" hidden="1">#REF!,#REF!,#REF!,#REF!,#REF!,#REF!,#REF!</definedName>
    <definedName name="Cwvu.exportdetails." localSheetId="9" hidden="1">#REF!,#REF!,#REF!,#REF!,#REF!,#REF!,#REF!</definedName>
    <definedName name="Cwvu.exportdetails." localSheetId="17" hidden="1">#REF!,#REF!,#REF!,#REF!,#REF!,#REF!,#REF!</definedName>
    <definedName name="Cwvu.exportdetails." localSheetId="18" hidden="1">#REF!,#REF!,#REF!,#REF!,#REF!,#REF!,#REF!</definedName>
    <definedName name="Cwvu.exportdetails." hidden="1">#REF!,#REF!,#REF!,#REF!,#REF!,#REF!,#REF!</definedName>
    <definedName name="Cwvu.exports." localSheetId="21" hidden="1">#REF!,#REF!,#REF!,#REF!,#REF!,#REF!,#REF!,#REF!</definedName>
    <definedName name="Cwvu.exports." localSheetId="22" hidden="1">#REF!,#REF!,#REF!,#REF!,#REF!,#REF!,#REF!,#REF!</definedName>
    <definedName name="Cwvu.exports." localSheetId="28" hidden="1">'G10'!#REF!,'G10'!#REF!,'G10'!#REF!,'G10'!#REF!,'G10'!#REF!,'G10'!#REF!,'G10'!#REF!,'G10'!#REF!</definedName>
    <definedName name="Cwvu.exports." localSheetId="29" hidden="1">'G11'!#REF!,'G11'!#REF!,'G11'!#REF!,'G11'!#REF!,'G11'!#REF!,'G11'!#REF!,'G11'!#REF!,'G11'!#REF!</definedName>
    <definedName name="Cwvu.exports." localSheetId="4" hidden="1">#REF!,#REF!,#REF!,#REF!,#REF!,#REF!,#REF!,#REF!</definedName>
    <definedName name="Cwvu.exports." localSheetId="8" hidden="1">#REF!,#REF!,#REF!,#REF!,#REF!,#REF!,#REF!,#REF!</definedName>
    <definedName name="Cwvu.exports." localSheetId="9" hidden="1">#REF!,#REF!,#REF!,#REF!,#REF!,#REF!,#REF!,#REF!</definedName>
    <definedName name="Cwvu.exports." localSheetId="17" hidden="1">#REF!,#REF!,#REF!,#REF!,#REF!,#REF!,#REF!,#REF!</definedName>
    <definedName name="Cwvu.exports." localSheetId="18" hidden="1">#REF!,#REF!,#REF!,#REF!,#REF!,#REF!,#REF!,#REF!</definedName>
    <definedName name="Cwvu.exports." hidden="1">#REF!,#REF!,#REF!,#REF!,#REF!,#REF!,#REF!,#REF!</definedName>
    <definedName name="Cwvu.gold." localSheetId="22" hidden="1">#REF!,#REF!,#REF!,#REF!,#REF!,#REF!,#REF!,#REF!</definedName>
    <definedName name="Cwvu.gold." localSheetId="28" hidden="1">'G10'!#REF!,'G10'!#REF!,'G10'!#REF!,'G10'!#REF!,'G10'!#REF!,'G10'!#REF!,'G10'!#REF!,'G10'!#REF!</definedName>
    <definedName name="Cwvu.gold." localSheetId="29" hidden="1">'G11'!#REF!,'G11'!#REF!,'G11'!#REF!,'G11'!#REF!,'G11'!#REF!,'G11'!#REF!,'G11'!#REF!,'G11'!#REF!</definedName>
    <definedName name="Cwvu.gold." localSheetId="8" hidden="1">#REF!,#REF!,#REF!,#REF!,#REF!,#REF!,#REF!,#REF!</definedName>
    <definedName name="Cwvu.gold." localSheetId="9" hidden="1">#REF!,#REF!,#REF!,#REF!,#REF!,#REF!,#REF!,#REF!</definedName>
    <definedName name="Cwvu.gold." localSheetId="17" hidden="1">#REF!,#REF!,#REF!,#REF!,#REF!,#REF!,#REF!,#REF!</definedName>
    <definedName name="Cwvu.gold." localSheetId="18" hidden="1">#REF!,#REF!,#REF!,#REF!,#REF!,#REF!,#REF!,#REF!</definedName>
    <definedName name="Cwvu.gold." hidden="1">#REF!,#REF!,#REF!,#REF!,#REF!,#REF!,#REF!,#REF!</definedName>
    <definedName name="Cwvu.goldall." localSheetId="22" hidden="1">#REF!,#REF!,#REF!,#REF!,#REF!,#REF!,#REF!,#REF!</definedName>
    <definedName name="Cwvu.goldall." localSheetId="28" hidden="1">'G10'!#REF!,'G10'!#REF!,'G10'!#REF!,'G10'!#REF!,'G10'!#REF!,'G10'!#REF!,'G10'!#REF!,'G10'!#REF!</definedName>
    <definedName name="Cwvu.goldall." localSheetId="29" hidden="1">'G11'!#REF!,'G11'!#REF!,'G11'!#REF!,'G11'!#REF!,'G11'!#REF!,'G11'!#REF!,'G11'!#REF!,'G11'!#REF!</definedName>
    <definedName name="Cwvu.goldall." localSheetId="8" hidden="1">#REF!,#REF!,#REF!,#REF!,#REF!,#REF!,#REF!,#REF!</definedName>
    <definedName name="Cwvu.goldall." localSheetId="9" hidden="1">#REF!,#REF!,#REF!,#REF!,#REF!,#REF!,#REF!,#REF!</definedName>
    <definedName name="Cwvu.goldall." localSheetId="17" hidden="1">#REF!,#REF!,#REF!,#REF!,#REF!,#REF!,#REF!,#REF!</definedName>
    <definedName name="Cwvu.goldall." localSheetId="18" hidden="1">#REF!,#REF!,#REF!,#REF!,#REF!,#REF!,#REF!,#REF!</definedName>
    <definedName name="Cwvu.goldall." hidden="1">#REF!,#REF!,#REF!,#REF!,#REF!,#REF!,#REF!,#REF!</definedName>
    <definedName name="Cwvu.imports." localSheetId="22" hidden="1">#REF!,#REF!,#REF!,#REF!,#REF!,#REF!,#REF!,#REF!,#REF!</definedName>
    <definedName name="Cwvu.imports." localSheetId="28" hidden="1">'G10'!#REF!,'G10'!#REF!,'G10'!#REF!,'G10'!#REF!,'G10'!#REF!,'G10'!#REF!,'G10'!#REF!,'G10'!#REF!,'G10'!#REF!</definedName>
    <definedName name="Cwvu.imports." localSheetId="29" hidden="1">'G11'!#REF!,'G11'!#REF!,'G11'!#REF!,'G11'!#REF!,'G11'!#REF!,'G11'!#REF!,'G11'!#REF!,'G11'!#REF!,'G11'!#REF!</definedName>
    <definedName name="Cwvu.imports." localSheetId="8" hidden="1">#REF!,#REF!,#REF!,#REF!,#REF!,#REF!,#REF!,#REF!,#REF!</definedName>
    <definedName name="Cwvu.imports." localSheetId="9" hidden="1">#REF!,#REF!,#REF!,#REF!,#REF!,#REF!,#REF!,#REF!,#REF!</definedName>
    <definedName name="Cwvu.imports." localSheetId="17" hidden="1">#REF!,#REF!,#REF!,#REF!,#REF!,#REF!,#REF!,#REF!,#REF!</definedName>
    <definedName name="Cwvu.imports." localSheetId="18" hidden="1">#REF!,#REF!,#REF!,#REF!,#REF!,#REF!,#REF!,#REF!,#REF!</definedName>
    <definedName name="Cwvu.imports." hidden="1">#REF!,#REF!,#REF!,#REF!,#REF!,#REF!,#REF!,#REF!,#REF!</definedName>
    <definedName name="Cwvu.importsall." localSheetId="22" hidden="1">#REF!,#REF!,#REF!,#REF!,#REF!,#REF!,#REF!,#REF!,#REF!</definedName>
    <definedName name="Cwvu.importsall." localSheetId="28" hidden="1">'G10'!#REF!,'G10'!#REF!,'G10'!#REF!,'G10'!#REF!,'G10'!#REF!,'G10'!#REF!,'G10'!#REF!,'G10'!#REF!,'G10'!#REF!</definedName>
    <definedName name="Cwvu.importsall." localSheetId="29" hidden="1">'G11'!#REF!,'G11'!#REF!,'G11'!#REF!,'G11'!#REF!,'G11'!#REF!,'G11'!#REF!,'G11'!#REF!,'G11'!#REF!,'G11'!#REF!</definedName>
    <definedName name="Cwvu.importsall." localSheetId="8" hidden="1">#REF!,#REF!,#REF!,#REF!,#REF!,#REF!,#REF!,#REF!,#REF!</definedName>
    <definedName name="Cwvu.importsall." localSheetId="9" hidden="1">#REF!,#REF!,#REF!,#REF!,#REF!,#REF!,#REF!,#REF!,#REF!</definedName>
    <definedName name="Cwvu.importsall." localSheetId="17" hidden="1">#REF!,#REF!,#REF!,#REF!,#REF!,#REF!,#REF!,#REF!,#REF!</definedName>
    <definedName name="Cwvu.importsall." localSheetId="18" hidden="1">#REF!,#REF!,#REF!,#REF!,#REF!,#REF!,#REF!,#REF!,#REF!</definedName>
    <definedName name="Cwvu.importsall." hidden="1">#REF!,#REF!,#REF!,#REF!,#REF!,#REF!,#REF!,#REF!,#REF!</definedName>
    <definedName name="Cwvu.tot." localSheetId="22" hidden="1">#REF!,#REF!,#REF!,#REF!,#REF!,#REF!</definedName>
    <definedName name="Cwvu.tot." localSheetId="28" hidden="1">'G10'!#REF!,'G10'!#REF!,'G10'!#REF!,'G10'!#REF!,'G10'!#REF!,'G10'!#REF!</definedName>
    <definedName name="Cwvu.tot." localSheetId="29" hidden="1">'G11'!#REF!,'G11'!#REF!,'G11'!#REF!,'G11'!#REF!,'G11'!#REF!,'G11'!#REF!</definedName>
    <definedName name="Cwvu.tot." hidden="1">#REF!,#REF!,#REF!,#REF!,#REF!,#REF!</definedName>
    <definedName name="cx" localSheetId="21" hidden="1">{"'előző év december'!$A$2:$CP$214"}</definedName>
    <definedName name="cx" localSheetId="22" hidden="1">{"'előző év december'!$A$2:$CP$214"}</definedName>
    <definedName name="cx" localSheetId="25" hidden="1">{"'előző év december'!$A$2:$CP$214"}</definedName>
    <definedName name="cx" localSheetId="28" hidden="1">{"'előző év december'!$A$2:$CP$214"}</definedName>
    <definedName name="cx" localSheetId="29" hidden="1">{"'előző év december'!$A$2:$CP$214"}</definedName>
    <definedName name="cx" localSheetId="4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localSheetId="9" hidden="1">{"'előző év december'!$A$2:$CP$214"}</definedName>
    <definedName name="cx" localSheetId="10" hidden="1">{"'előző év december'!$A$2:$CP$214"}</definedName>
    <definedName name="cx" localSheetId="17" hidden="1">{"'előző év december'!$A$2:$CP$214"}</definedName>
    <definedName name="cx" localSheetId="18" hidden="1">{"'előző év december'!$A$2:$CP$214"}</definedName>
    <definedName name="cx" hidden="1">{"'előző év december'!$A$2:$CP$214"}</definedName>
    <definedName name="d" localSheetId="29" hidden="1">{"Riqfin97",#N/A,FALSE,"Tran";"Riqfinpro",#N/A,FALSE,"Tran"}</definedName>
    <definedName name="d">"Graf 5"</definedName>
    <definedName name="da" localSheetId="28">#REF!</definedName>
    <definedName name="da" localSheetId="29">'G11'!#REF!</definedName>
    <definedName name="da">#REF!</definedName>
    <definedName name="DABproj">#N/A</definedName>
    <definedName name="DAGproj">#N/A</definedName>
    <definedName name="daily_interest_rates" localSheetId="21">#REF!</definedName>
    <definedName name="daily_interest_rates" localSheetId="28">'G10'!#REF!</definedName>
    <definedName name="daily_interest_rates" localSheetId="29">'G11'!#REF!</definedName>
    <definedName name="daily_interest_rates" localSheetId="4">#REF!</definedName>
    <definedName name="daily_interest_rates">#REF!</definedName>
    <definedName name="DAL" localSheetId="28">#REF!</definedName>
    <definedName name="DAL" localSheetId="29">'G11'!#REF!</definedName>
    <definedName name="DAL">#REF!</definedName>
    <definedName name="DAproj">#N/A</definedName>
    <definedName name="das" localSheetId="21" hidden="1">#REF!</definedName>
    <definedName name="das" localSheetId="22" hidden="1">#REF!</definedName>
    <definedName name="das" localSheetId="28" hidden="1">'G10'!#REF!</definedName>
    <definedName name="das" localSheetId="29" hidden="1">'G11'!#REF!</definedName>
    <definedName name="das" localSheetId="4" hidden="1">#REF!</definedName>
    <definedName name="das" hidden="1">#REF!</definedName>
    <definedName name="DASD">#N/A</definedName>
    <definedName name="DASDB">#N/A</definedName>
    <definedName name="DASDG">#N/A</definedName>
    <definedName name="dat" localSheetId="28">'G10'!#REF!</definedName>
    <definedName name="dat" localSheetId="29">'G11'!#REF!</definedName>
    <definedName name="dat">#REF!</definedName>
    <definedName name="DATA" localSheetId="28">'G10'!#REF!</definedName>
    <definedName name="DATA" localSheetId="29">'G11'!#REF!</definedName>
    <definedName name="DATA">#REF!</definedName>
    <definedName name="data_area" localSheetId="21">#REF!</definedName>
    <definedName name="data_area" localSheetId="28">'G10'!#REF!</definedName>
    <definedName name="data_area" localSheetId="29">'G11'!#REF!</definedName>
    <definedName name="data_area" localSheetId="4">#REF!</definedName>
    <definedName name="data_area">#REF!</definedName>
    <definedName name="dataa" localSheetId="28">'G10'!#REF!</definedName>
    <definedName name="dataa" localSheetId="29">'G11'!#REF!</definedName>
    <definedName name="dataa">#REF!</definedName>
    <definedName name="dataajdpw441" localSheetId="28">'G10'!#REF!</definedName>
    <definedName name="dataajdpw441" localSheetId="29">'G11'!#REF!</definedName>
    <definedName name="dataajdpw441">#REF!</definedName>
    <definedName name="database2" localSheetId="29">'G11'!#REF!</definedName>
    <definedName name="database2">#REF!</definedName>
    <definedName name="DatabaseNew" localSheetId="29">'G11'!#REF!</definedName>
    <definedName name="DatabaseNew">#REF!</definedName>
    <definedName name="_xlnm.Database" localSheetId="22">#REF!</definedName>
    <definedName name="_xlnm.Database" localSheetId="28">'G10'!#REF!</definedName>
    <definedName name="_xlnm.Database" localSheetId="29">'G11'!#REF!</definedName>
    <definedName name="_xlnm.Database" localSheetId="9">#REF!</definedName>
    <definedName name="_xlnm.Database">#REF!</definedName>
    <definedName name="DATB" localSheetId="28">#REF!</definedName>
    <definedName name="DATB" localSheetId="29">'G11'!#REF!</definedName>
    <definedName name="DATB">#REF!</definedName>
    <definedName name="datcr" localSheetId="21">#REF!</definedName>
    <definedName name="datcr" localSheetId="28">'G10'!#REF!</definedName>
    <definedName name="datcr" localSheetId="29">'G11'!#REF!</definedName>
    <definedName name="datcr" localSheetId="4">#REF!</definedName>
    <definedName name="datcr">#REF!</definedName>
    <definedName name="date" localSheetId="21">#REF!</definedName>
    <definedName name="date" localSheetId="28">'G10'!#REF!</definedName>
    <definedName name="date" localSheetId="29">'G11'!#REF!</definedName>
    <definedName name="date" localSheetId="4">#REF!</definedName>
    <definedName name="date">#REF!</definedName>
    <definedName name="date_EXP" localSheetId="28">#REF!</definedName>
    <definedName name="date_EXP" localSheetId="29">'G11'!#REF!</definedName>
    <definedName name="date_EXP">#REF!</definedName>
    <definedName name="date_FISC" localSheetId="21">#REF!</definedName>
    <definedName name="date_FISC" localSheetId="28">'G10'!#REF!</definedName>
    <definedName name="date_FISC" localSheetId="29">'G11'!#REF!</definedName>
    <definedName name="date_FISC" localSheetId="4">#REF!</definedName>
    <definedName name="date_FISC">#REF!</definedName>
    <definedName name="dateIntLiq" localSheetId="28">'G10'!#REF!</definedName>
    <definedName name="dateIntLiq" localSheetId="29">'G11'!#REF!</definedName>
    <definedName name="dateIntLiq">#REF!</definedName>
    <definedName name="dateMoney" localSheetId="28">'G10'!#REF!</definedName>
    <definedName name="dateMoney" localSheetId="29">'G11'!#REF!</definedName>
    <definedName name="dateMoney">#REF!</definedName>
    <definedName name="dateprofit" localSheetId="28">#REF!</definedName>
    <definedName name="dateprofit" localSheetId="29">'G11'!#REF!</definedName>
    <definedName name="dateprofit">#REF!</definedName>
    <definedName name="dateRates" localSheetId="21">#REF!</definedName>
    <definedName name="dateRates" localSheetId="28">'G10'!#REF!</definedName>
    <definedName name="dateRates" localSheetId="29">'G11'!#REF!</definedName>
    <definedName name="dateRates" localSheetId="4">#REF!</definedName>
    <definedName name="dateRates">#REF!</definedName>
    <definedName name="dateRawQ" localSheetId="21">#REF!</definedName>
    <definedName name="dateRawQ" localSheetId="28">'G10'!#REF!</definedName>
    <definedName name="dateRawQ" localSheetId="29">'G11'!#REF!</definedName>
    <definedName name="dateRawQ" localSheetId="4">#REF!</definedName>
    <definedName name="dateRawQ">#REF!</definedName>
    <definedName name="dateReal" localSheetId="21">#REF!</definedName>
    <definedName name="dateReal" localSheetId="28">'G10'!#REF!</definedName>
    <definedName name="dateReal" localSheetId="29">'G11'!#REF!</definedName>
    <definedName name="dateReal" localSheetId="4">#REF!</definedName>
    <definedName name="dateReal">#REF!</definedName>
    <definedName name="dates" localSheetId="28">'G10'!#REF!</definedName>
    <definedName name="dates" localSheetId="29">'G11'!#REF!</definedName>
    <definedName name="dates">#REF!</definedName>
    <definedName name="dates_w" localSheetId="28">'G10'!#REF!</definedName>
    <definedName name="dates_w" localSheetId="29">'G11'!#REF!</definedName>
    <definedName name="dates_w">#REF!</definedName>
    <definedName name="dates1" localSheetId="29">'G11'!#REF!</definedName>
    <definedName name="dates1">#REF!</definedName>
    <definedName name="dates2" localSheetId="29">'G11'!#REF!</definedName>
    <definedName name="dates2">#REF!</definedName>
    <definedName name="datesb" localSheetId="28">#REF!</definedName>
    <definedName name="datesb" localSheetId="29">'G11'!#REF!</definedName>
    <definedName name="datesb">#REF!</definedName>
    <definedName name="datesc" localSheetId="21">#REF!</definedName>
    <definedName name="datesc" localSheetId="28">'G10'!#REF!</definedName>
    <definedName name="datesc" localSheetId="29">'G11'!#REF!</definedName>
    <definedName name="datesc" localSheetId="4">#REF!</definedName>
    <definedName name="datesc">#REF!</definedName>
    <definedName name="datesd" localSheetId="28">'G10'!#REF!</definedName>
    <definedName name="datesd" localSheetId="29">'G11'!#REF!</definedName>
    <definedName name="datesd">#REF!</definedName>
    <definedName name="DATESG" localSheetId="28">'G10'!#REF!</definedName>
    <definedName name="DATESG" localSheetId="29">'G11'!#REF!</definedName>
    <definedName name="DATESG">#REF!</definedName>
    <definedName name="datesm" localSheetId="29">'G11'!#REF!</definedName>
    <definedName name="datesm">#REF!</definedName>
    <definedName name="datesq" localSheetId="29">'G11'!#REF!</definedName>
    <definedName name="datesq">#REF!</definedName>
    <definedName name="datesr" localSheetId="29">'G11'!#REF!</definedName>
    <definedName name="datesr">#REF!</definedName>
    <definedName name="datestran" localSheetId="28">#REF!</definedName>
    <definedName name="datestran" localSheetId="29">'G11'!#REF!</definedName>
    <definedName name="datestran">#REF!</definedName>
    <definedName name="datgdp" localSheetId="21">#REF!</definedName>
    <definedName name="datgdp" localSheetId="28">'G10'!#REF!</definedName>
    <definedName name="datgdp" localSheetId="29">'G11'!#REF!</definedName>
    <definedName name="datgdp" localSheetId="4">#REF!</definedName>
    <definedName name="datgdp">#REF!</definedName>
    <definedName name="datin1" localSheetId="28">#REF!</definedName>
    <definedName name="datin1" localSheetId="29">'G11'!#REF!</definedName>
    <definedName name="datin1">#REF!</definedName>
    <definedName name="datin2" localSheetId="28">#REF!</definedName>
    <definedName name="datin2" localSheetId="29">'G11'!#REF!</definedName>
    <definedName name="datin2">#REF!</definedName>
    <definedName name="datq" localSheetId="21">#REF!</definedName>
    <definedName name="datq" localSheetId="28">'G10'!#REF!</definedName>
    <definedName name="datq" localSheetId="29">'G11'!#REF!</definedName>
    <definedName name="datq" localSheetId="4">#REF!</definedName>
    <definedName name="datq">#REF!</definedName>
    <definedName name="datq1" localSheetId="28">'G10'!#REF!</definedName>
    <definedName name="datq1" localSheetId="29">'G11'!#REF!</definedName>
    <definedName name="datq1">#REF!</definedName>
    <definedName name="datq2" localSheetId="28">'G10'!#REF!</definedName>
    <definedName name="datq2" localSheetId="29">'G11'!#REF!</definedName>
    <definedName name="datq2">#REF!</definedName>
    <definedName name="datreer" localSheetId="28">#REF!</definedName>
    <definedName name="datreer" localSheetId="29">'G11'!#REF!</definedName>
    <definedName name="datreer">#REF!</definedName>
    <definedName name="datt" localSheetId="21">#REF!</definedName>
    <definedName name="datt" localSheetId="28">'G10'!#REF!</definedName>
    <definedName name="datt" localSheetId="29">'G11'!#REF!</definedName>
    <definedName name="datt" localSheetId="4">#REF!</definedName>
    <definedName name="datt">#REF!</definedName>
    <definedName name="DBproj">#N/A</definedName>
    <definedName name="dd" localSheetId="21" hidden="1">{"Riqfin97",#N/A,FALSE,"Tran";"Riqfinpro",#N/A,FALSE,"Tran"}</definedName>
    <definedName name="dd" localSheetId="22" hidden="1">{"Riqfin97",#N/A,FALSE,"Tran";"Riqfinpro",#N/A,FALSE,"Tran"}</definedName>
    <definedName name="dd" localSheetId="25" hidden="1">{"Riqfin97",#N/A,FALSE,"Tran";"Riqfinpro",#N/A,FALSE,"Tran"}</definedName>
    <definedName name="dd" localSheetId="28" hidden="1">{"Riqfin97",#N/A,FALSE,"Tran";"Riqfinpro",#N/A,FALSE,"Tran"}</definedName>
    <definedName name="dd" localSheetId="29" hidden="1">{"Riqfin97",#N/A,FALSE,"Tran";"Riqfinpro",#N/A,FALSE,"Tran"}</definedName>
    <definedName name="dd" localSheetId="4" hidden="1">{"Riqfin97",#N/A,FALSE,"Tran";"Riqfinpro",#N/A,FALSE,"Tran"}</definedName>
    <definedName name="dd" localSheetId="7" hidden="1">{"Riqfin97",#N/A,FALSE,"Tran";"Riqfinpro",#N/A,FALSE,"Tran"}</definedName>
    <definedName name="dd" localSheetId="8" hidden="1">{"Riqfin97",#N/A,FALSE,"Tran";"Riqfinpro",#N/A,FALSE,"Tran"}</definedName>
    <definedName name="dd" localSheetId="9" hidden="1">{"Riqfin97",#N/A,FALSE,"Tran";"Riqfinpro",#N/A,FALSE,"Tran"}</definedName>
    <definedName name="dd" localSheetId="10" hidden="1">{"Riqfin97",#N/A,FALSE,"Tran";"Riqfinpro",#N/A,FALSE,"Tran"}</definedName>
    <definedName name="dd" localSheetId="17" hidden="1">{"Riqfin97",#N/A,FALSE,"Tran";"Riqfinpro",#N/A,FALSE,"Tran"}</definedName>
    <definedName name="dd" localSheetId="18" hidden="1">{"Riqfin97",#N/A,FALSE,"Tran";"Riqfinpro",#N/A,FALSE,"Tran"}</definedName>
    <definedName name="dd" hidden="1">{"Riqfin97",#N/A,FALSE,"Tran";"Riqfinpro",#N/A,FALSE,"Tran"}</definedName>
    <definedName name="dd_balance" localSheetId="28">#REF!</definedName>
    <definedName name="dd_balance" localSheetId="29">'G11'!#REF!</definedName>
    <definedName name="dd_balance">#REF!</definedName>
    <definedName name="dd_cyklus" localSheetId="28">'G10'!#REF!</definedName>
    <definedName name="dd_cyklus" localSheetId="29">'G11'!#REF!</definedName>
    <definedName name="dd_cyklus">#REF!</definedName>
    <definedName name="dd_oneoff" localSheetId="28">#REF!</definedName>
    <definedName name="dd_oneoff" localSheetId="29">'G11'!#REF!</definedName>
    <definedName name="dd_oneoff">#REF!</definedName>
    <definedName name="dd_polozky" localSheetId="29">'G11'!#REF!</definedName>
    <definedName name="dd_polozky">#REF!</definedName>
    <definedName name="dd_roky" localSheetId="29">'G11'!#REF!</definedName>
    <definedName name="dd_roky">#REF!</definedName>
    <definedName name="dd_tab" localSheetId="29">'G11'!#REF!</definedName>
    <definedName name="dd_tab">#REF!</definedName>
    <definedName name="ddd" localSheetId="21" hidden="1">{"Riqfin97",#N/A,FALSE,"Tran";"Riqfinpro",#N/A,FALSE,"Tran"}</definedName>
    <definedName name="ddd" localSheetId="22" hidden="1">{"Riqfin97",#N/A,FALSE,"Tran";"Riqfinpro",#N/A,FALSE,"Tran"}</definedName>
    <definedName name="ddd" localSheetId="25" hidden="1">{"Riqfin97",#N/A,FALSE,"Tran";"Riqfinpro",#N/A,FALSE,"Tran"}</definedName>
    <definedName name="ddd" localSheetId="28" hidden="1">{"Riqfin97",#N/A,FALSE,"Tran";"Riqfinpro",#N/A,FALSE,"Tran"}</definedName>
    <definedName name="ddd" localSheetId="29" hidden="1">{"Riqfin97",#N/A,FALSE,"Tran";"Riqfinpro",#N/A,FALSE,"Tran"}</definedName>
    <definedName name="ddd" localSheetId="4" hidden="1">{"Riqfin97",#N/A,FALSE,"Tran";"Riqfinpro",#N/A,FALSE,"Tran"}</definedName>
    <definedName name="ddd" localSheetId="7" hidden="1">{"Riqfin97",#N/A,FALSE,"Tran";"Riqfinpro",#N/A,FALSE,"Tran"}</definedName>
    <definedName name="ddd" localSheetId="8" hidden="1">{"Riqfin97",#N/A,FALSE,"Tran";"Riqfinpro",#N/A,FALSE,"Tran"}</definedName>
    <definedName name="ddd" localSheetId="9" hidden="1">{"Riqfin97",#N/A,FALSE,"Tran";"Riqfinpro",#N/A,FALSE,"Tran"}</definedName>
    <definedName name="ddd" localSheetId="10" hidden="1">{"Riqfin97",#N/A,FALSE,"Tran";"Riqfinpro",#N/A,FALSE,"Tran"}</definedName>
    <definedName name="ddd" localSheetId="17" hidden="1">{"Riqfin97",#N/A,FALSE,"Tran";"Riqfinpro",#N/A,FALSE,"Tran"}</definedName>
    <definedName name="ddd" localSheetId="18" hidden="1">{"Riqfin97",#N/A,FALSE,"Tran";"Riqfinpro",#N/A,FALSE,"Tran"}</definedName>
    <definedName name="ddd" hidden="1">{"Riqfin97",#N/A,FALSE,"Tran";"Riqfinpro",#N/A,FALSE,"Tran"}</definedName>
    <definedName name="dddd" localSheetId="28">#REF!</definedName>
    <definedName name="dddd" localSheetId="29">'G11'!#REF!</definedName>
    <definedName name="dddd">#REF!</definedName>
    <definedName name="de" localSheetId="28">'G10'!#REF!</definedName>
    <definedName name="de" localSheetId="29">'G11'!#REF!</definedName>
    <definedName name="de">#REF!</definedName>
    <definedName name="debt" localSheetId="21">#REF!</definedName>
    <definedName name="debt" localSheetId="28">'G10'!#REF!</definedName>
    <definedName name="debt" localSheetId="29">'G11'!#REF!</definedName>
    <definedName name="debt" localSheetId="4">#REF!</definedName>
    <definedName name="debt">#REF!</definedName>
    <definedName name="debt_npc" localSheetId="28">OFFSET('G10'!#REF!,0,1,1,'G10'!#REF!)</definedName>
    <definedName name="debt_npc" localSheetId="29">OFFSET('G11'!#REF!,0,1,1,'G11'!#REF!)</definedName>
    <definedName name="debt_npc">OFFSET([1]UDU!$B$200,0,1,1,[1]UDU!$B$69)</definedName>
    <definedName name="debt_s2" localSheetId="28">OFFSET('G10'!#REF!,0,1,1,'G10'!#REF!)</definedName>
    <definedName name="debt_s2" localSheetId="29">OFFSET('G11'!#REF!,0,1,1,'G11'!#REF!)</definedName>
    <definedName name="debt_s2">OFFSET([1]UDU!$B$201,0,1,1,[1]UDU!$B$69)</definedName>
    <definedName name="debt_udu" localSheetId="28">OFFSET(#REF!,0,1,1,#REF!)</definedName>
    <definedName name="debt_udu" localSheetId="29">OFFSET('G11'!#REF!,0,1,1,'G11'!#REF!)</definedName>
    <definedName name="debt_udu">OFFSET([1]UDU!$B$202,0,1,1,[1]UDU!$B$69)</definedName>
    <definedName name="DEBT1" localSheetId="28">'G10'!#REF!</definedName>
    <definedName name="DEBT1" localSheetId="29">'G11'!#REF!</definedName>
    <definedName name="DEBT1">#REF!</definedName>
    <definedName name="DEBT10" localSheetId="28">'G10'!#REF!</definedName>
    <definedName name="DEBT10" localSheetId="29">'G11'!#REF!</definedName>
    <definedName name="DEBT10">#REF!</definedName>
    <definedName name="DEBT11" localSheetId="28">#REF!</definedName>
    <definedName name="DEBT11" localSheetId="29">'G11'!#REF!</definedName>
    <definedName name="DEBT11">#REF!</definedName>
    <definedName name="DEBT12" localSheetId="29">'G11'!#REF!</definedName>
    <definedName name="DEBT12">#REF!</definedName>
    <definedName name="DEBT13" localSheetId="29">'G11'!#REF!</definedName>
    <definedName name="DEBT13">#REF!</definedName>
    <definedName name="DEBT14" localSheetId="29">'G11'!#REF!</definedName>
    <definedName name="DEBT14">#REF!</definedName>
    <definedName name="DEBT15" localSheetId="29">'G11'!#REF!</definedName>
    <definedName name="DEBT15">#REF!</definedName>
    <definedName name="DEBT16" localSheetId="29">'G11'!#REF!</definedName>
    <definedName name="DEBT16">#REF!</definedName>
    <definedName name="DEBT1B" localSheetId="29">'G11'!#REF!</definedName>
    <definedName name="DEBT1B">#REF!</definedName>
    <definedName name="DEBT2" localSheetId="29">'G11'!#REF!</definedName>
    <definedName name="DEBT2">#REF!</definedName>
    <definedName name="DEBT2B" localSheetId="29">'G11'!#REF!</definedName>
    <definedName name="DEBT2B">#REF!</definedName>
    <definedName name="DEBT3" localSheetId="29">'G11'!#REF!</definedName>
    <definedName name="DEBT3">#REF!</definedName>
    <definedName name="DEBT4" localSheetId="29">'G11'!#REF!</definedName>
    <definedName name="DEBT4">#REF!</definedName>
    <definedName name="DEBT5" localSheetId="29">'G11'!#REF!</definedName>
    <definedName name="DEBT5">#REF!</definedName>
    <definedName name="DEBT6" localSheetId="29">'G11'!#REF!</definedName>
    <definedName name="DEBT6">#REF!</definedName>
    <definedName name="DEBT7" localSheetId="29">'G11'!#REF!</definedName>
    <definedName name="DEBT7">#REF!</definedName>
    <definedName name="DEBT8" localSheetId="29">'G11'!#REF!</definedName>
    <definedName name="DEBT8">#REF!</definedName>
    <definedName name="DEBT9" localSheetId="29">'G11'!#REF!</definedName>
    <definedName name="DEBT9">#REF!</definedName>
    <definedName name="debtproj" localSheetId="29">'G11'!#REF!</definedName>
    <definedName name="debtproj">#REF!</definedName>
    <definedName name="DEFLATORS" localSheetId="29">'G11'!#REF!</definedName>
    <definedName name="DEFLATORS">#REF!</definedName>
    <definedName name="degresivita" localSheetId="28">'G10'!#REF!</definedName>
    <definedName name="degresivita" localSheetId="29">'G11'!#REF!</definedName>
    <definedName name="degresivita">#REF!</definedName>
    <definedName name="degresivita_2" localSheetId="28">'G10'!#REF!</definedName>
    <definedName name="degresivita_2" localSheetId="29">'G11'!#REF!</definedName>
    <definedName name="degresivita_2">#REF!</definedName>
    <definedName name="deleteme1" localSheetId="22" hidden="1">#REF!</definedName>
    <definedName name="deleteme1" localSheetId="25" hidden="1">#REF!</definedName>
    <definedName name="deleteme1" localSheetId="28" hidden="1">'G10'!#REF!</definedName>
    <definedName name="deleteme1" localSheetId="29" hidden="1">'G11'!#REF!</definedName>
    <definedName name="deleteme1" localSheetId="8" hidden="1">#REF!</definedName>
    <definedName name="deleteme1" localSheetId="9" hidden="1">#REF!</definedName>
    <definedName name="deleteme1" localSheetId="17" hidden="1">#REF!</definedName>
    <definedName name="deleteme1" localSheetId="18" hidden="1">#REF!</definedName>
    <definedName name="deleteme1" hidden="1">#REF!</definedName>
    <definedName name="deleteme3" localSheetId="22" hidden="1">#REF!</definedName>
    <definedName name="deleteme3" localSheetId="25" hidden="1">#REF!</definedName>
    <definedName name="deleteme3" localSheetId="28" hidden="1">'G10'!#REF!</definedName>
    <definedName name="deleteme3" localSheetId="29" hidden="1">'G11'!#REF!</definedName>
    <definedName name="deleteme3" localSheetId="17" hidden="1">#REF!</definedName>
    <definedName name="deleteme3" hidden="1">#REF!</definedName>
    <definedName name="Department" localSheetId="28">#REF!</definedName>
    <definedName name="Department" localSheetId="29">'G11'!#REF!</definedName>
    <definedName name="Department">#REF!</definedName>
    <definedName name="df" localSheetId="28">'G10'!#REF!</definedName>
    <definedName name="df" localSheetId="29">'G11'!#REF!</definedName>
    <definedName name="df">#REF!</definedName>
    <definedName name="DF_GRID_3" localSheetId="21">Počet klientov-#REF!</definedName>
    <definedName name="DF_GRID_3" localSheetId="28">Počet klientov-'G10'!#REF!</definedName>
    <definedName name="DF_GRID_3" localSheetId="29">Počet klientov-'G11'!#REF!</definedName>
    <definedName name="DF_GRID_3" localSheetId="4">Počet klientov-#REF!</definedName>
    <definedName name="DF_GRID_3">Počet klientov-#REF!</definedName>
    <definedName name="DF_GRID_4" localSheetId="21">#REF!</definedName>
    <definedName name="DF_GRID_4" localSheetId="28">'G10'!#REF!</definedName>
    <definedName name="DF_GRID_4" localSheetId="29">'G11'!#REF!</definedName>
    <definedName name="DF_GRID_4" localSheetId="4">#REF!</definedName>
    <definedName name="DF_GRID_4">#REF!</definedName>
    <definedName name="DF_GRID_5" localSheetId="28">'G10'!#REF!</definedName>
    <definedName name="DF_GRID_5" localSheetId="29">'G11'!#REF!</definedName>
    <definedName name="DF_GRID_5">#REF!</definedName>
    <definedName name="DF_GRID_6" localSheetId="28">'G10'!#REF!</definedName>
    <definedName name="DF_GRID_6" localSheetId="29">'G11'!#REF!</definedName>
    <definedName name="DF_GRID_6">#REF!</definedName>
    <definedName name="DF_GRID_7" localSheetId="21">Počet klientov-#REF!</definedName>
    <definedName name="DF_GRID_7" localSheetId="28">Počet klientov-'G10'!#REF!</definedName>
    <definedName name="DF_GRID_7" localSheetId="29">Počet klientov-'G11'!#REF!</definedName>
    <definedName name="DF_GRID_7" localSheetId="4">Počet klientov-#REF!</definedName>
    <definedName name="DF_GRID_7">Počet klientov-#REF!</definedName>
    <definedName name="dfghjklô" localSheetId="28">'G10'!#REF!</definedName>
    <definedName name="dfghjklô" localSheetId="29">'G11'!#REF!</definedName>
    <definedName name="dfghjklô">#REF!</definedName>
    <definedName name="DGproj">#N/A</definedName>
    <definedName name="DLX1.USE" localSheetId="28">'G10'!#REF!</definedName>
    <definedName name="DLX1.USE" localSheetId="29">'G11'!#REF!</definedName>
    <definedName name="DLX1.USE">#REF!</definedName>
    <definedName name="DME_Dirty" hidden="1">"False"</definedName>
    <definedName name="DME_LocalFile" hidden="1">"True"</definedName>
    <definedName name="DOC" localSheetId="21">#REF!</definedName>
    <definedName name="DOC" localSheetId="28">'G10'!#REF!</definedName>
    <definedName name="DOC" localSheetId="29">'G11'!#REF!</definedName>
    <definedName name="DOC" localSheetId="4">#REF!</definedName>
    <definedName name="DOC">#REF!</definedName>
    <definedName name="domovina" localSheetId="28">'G10'!#REF!</definedName>
    <definedName name="domovina" localSheetId="29">'G11'!#REF!</definedName>
    <definedName name="domovina">#REF!</definedName>
    <definedName name="dp" localSheetId="28">#REF!</definedName>
    <definedName name="dp" localSheetId="29">'G11'!#REF!</definedName>
    <definedName name="dp">#REF!</definedName>
    <definedName name="dpogjr" localSheetId="28" hidden="1">#REF!</definedName>
    <definedName name="dpogjr" localSheetId="29" hidden="1">'G11'!#REF!</definedName>
    <definedName name="dpogjr" hidden="1">#REF!</definedName>
    <definedName name="Dproj">#N/A</definedName>
    <definedName name="dre" localSheetId="21" hidden="1">#REF!</definedName>
    <definedName name="dre" localSheetId="22" hidden="1">#REF!</definedName>
    <definedName name="dre" localSheetId="28" hidden="1">'G10'!#REF!</definedName>
    <definedName name="dre" localSheetId="29" hidden="1">'G11'!#REF!</definedName>
    <definedName name="dre" localSheetId="4" hidden="1">#REF!</definedName>
    <definedName name="dre" hidden="1">#REF!</definedName>
    <definedName name="DSD">#N/A</definedName>
    <definedName name="DSD_S">#N/A</definedName>
    <definedName name="DSDB">#N/A</definedName>
    <definedName name="DSDG">#N/A</definedName>
    <definedName name="dsfsdds" localSheetId="21" hidden="1">{"Riqfin97",#N/A,FALSE,"Tran";"Riqfinpro",#N/A,FALSE,"Tran"}</definedName>
    <definedName name="dsfsdds" localSheetId="22" hidden="1">{"Riqfin97",#N/A,FALSE,"Tran";"Riqfinpro",#N/A,FALSE,"Tran"}</definedName>
    <definedName name="dsfsdds" localSheetId="25" hidden="1">{"Riqfin97",#N/A,FALSE,"Tran";"Riqfinpro",#N/A,FALSE,"Tran"}</definedName>
    <definedName name="dsfsdds" localSheetId="28" hidden="1">{"Riqfin97",#N/A,FALSE,"Tran";"Riqfinpro",#N/A,FALSE,"Tran"}</definedName>
    <definedName name="dsfsdds" localSheetId="29" hidden="1">{"Riqfin97",#N/A,FALSE,"Tran";"Riqfinpro",#N/A,FALSE,"Tran"}</definedName>
    <definedName name="dsfsdds" localSheetId="4" hidden="1">{"Riqfin97",#N/A,FALSE,"Tran";"Riqfinpro",#N/A,FALSE,"Tran"}</definedName>
    <definedName name="dsfsdds" localSheetId="7" hidden="1">{"Riqfin97",#N/A,FALSE,"Tran";"Riqfinpro",#N/A,FALSE,"Tran"}</definedName>
    <definedName name="dsfsdds" localSheetId="8" hidden="1">{"Riqfin97",#N/A,FALSE,"Tran";"Riqfinpro",#N/A,FALSE,"Tran"}</definedName>
    <definedName name="dsfsdds" localSheetId="9" hidden="1">{"Riqfin97",#N/A,FALSE,"Tran";"Riqfinpro",#N/A,FALSE,"Tran"}</definedName>
    <definedName name="dsfsdds" localSheetId="10" hidden="1">{"Riqfin97",#N/A,FALSE,"Tran";"Riqfinpro",#N/A,FALSE,"Tran"}</definedName>
    <definedName name="dsfsdds" localSheetId="17" hidden="1">{"Riqfin97",#N/A,FALSE,"Tran";"Riqfinpro",#N/A,FALSE,"Tran"}</definedName>
    <definedName name="dsfsdds" localSheetId="18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" localSheetId="28">#REF!</definedName>
    <definedName name="e" localSheetId="29">'G11'!#REF!</definedName>
    <definedName name="e">#REF!</definedName>
    <definedName name="e12db" localSheetId="21">#REF!</definedName>
    <definedName name="e12db" localSheetId="28">'G10'!#REF!</definedName>
    <definedName name="e12db" localSheetId="29">'G11'!#REF!</definedName>
    <definedName name="e12db" localSheetId="4">#REF!</definedName>
    <definedName name="e12db">#REF!</definedName>
    <definedName name="e9db" localSheetId="28">#REF!</definedName>
    <definedName name="e9db" localSheetId="29">'G11'!#REF!</definedName>
    <definedName name="e9db">#REF!</definedName>
    <definedName name="EB3M15" localSheetId="28">'G10'!#REF!</definedName>
    <definedName name="EB3M15" localSheetId="29">'G11'!#REF!</definedName>
    <definedName name="EB3M15">#REF!</definedName>
    <definedName name="EB3M16" localSheetId="28">'G10'!#REF!</definedName>
    <definedName name="EB3M16" localSheetId="29">'G11'!#REF!</definedName>
    <definedName name="EB3M16">#REF!</definedName>
    <definedName name="EB3M17" localSheetId="28">'G10'!#REF!</definedName>
    <definedName name="EB3M17" localSheetId="29">'G11'!#REF!</definedName>
    <definedName name="EB3M17">#REF!</definedName>
    <definedName name="EB3M18" localSheetId="29">'G11'!#REF!</definedName>
    <definedName name="EB3M18">#REF!</definedName>
    <definedName name="EB3M19" localSheetId="29">'G11'!#REF!</definedName>
    <definedName name="EB3M19">#REF!</definedName>
    <definedName name="EB3M20" localSheetId="29">'G11'!#REF!</definedName>
    <definedName name="EB3M20">#REF!</definedName>
    <definedName name="EB6M15" localSheetId="29">'G11'!#REF!</definedName>
    <definedName name="EB6M15">#REF!</definedName>
    <definedName name="EB6M16" localSheetId="29">'G11'!#REF!</definedName>
    <definedName name="EB6M16">#REF!</definedName>
    <definedName name="EB6M17" localSheetId="29">'G11'!#REF!</definedName>
    <definedName name="EB6M17">#REF!</definedName>
    <definedName name="EB6M18" localSheetId="29">'G11'!#REF!</definedName>
    <definedName name="EB6M18">#REF!</definedName>
    <definedName name="EB6M19" localSheetId="29">'G11'!#REF!</definedName>
    <definedName name="EB6M19">#REF!</definedName>
    <definedName name="EB6M20" localSheetId="29">'G11'!#REF!</definedName>
    <definedName name="EB6M20">#REF!</definedName>
    <definedName name="EDNA">#N/A</definedName>
    <definedName name="edr" localSheetId="21" hidden="1">{"'előző év december'!$A$2:$CP$214"}</definedName>
    <definedName name="edr" localSheetId="22" hidden="1">{"'előző év december'!$A$2:$CP$214"}</definedName>
    <definedName name="edr" localSheetId="25" hidden="1">{"'előző év december'!$A$2:$CP$214"}</definedName>
    <definedName name="edr" localSheetId="28" hidden="1">{"'előző év december'!$A$2:$CP$214"}</definedName>
    <definedName name="edr" localSheetId="29" hidden="1">{"'előző év december'!$A$2:$CP$214"}</definedName>
    <definedName name="edr" localSheetId="4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localSheetId="9" hidden="1">{"'előző év december'!$A$2:$CP$214"}</definedName>
    <definedName name="edr" localSheetId="10" hidden="1">{"'előző év december'!$A$2:$CP$214"}</definedName>
    <definedName name="edr" localSheetId="17" hidden="1">{"'előző év december'!$A$2:$CP$214"}</definedName>
    <definedName name="edr" localSheetId="18" hidden="1">{"'előző év december'!$A$2:$CP$214"}</definedName>
    <definedName name="edr" hidden="1">{"'előző év december'!$A$2:$CP$214"}</definedName>
    <definedName name="EDSSDESCRIPTOR" localSheetId="29">'G11'!#REF!</definedName>
    <definedName name="EDSSDESCRIPTOR">#REF!</definedName>
    <definedName name="EDSSFILE" localSheetId="29">'G11'!#REF!</definedName>
    <definedName name="EDSSFILE">#REF!</definedName>
    <definedName name="EDSSNAME" localSheetId="29">'G11'!#REF!</definedName>
    <definedName name="EDSSNAME">#REF!</definedName>
    <definedName name="EDSSTIME" localSheetId="29">'G11'!#REF!</definedName>
    <definedName name="EDSSTIME">#REF!</definedName>
    <definedName name="ee" localSheetId="21" hidden="1">{"Tab1",#N/A,FALSE,"P";"Tab2",#N/A,FALSE,"P"}</definedName>
    <definedName name="ee" localSheetId="22" hidden="1">{"Tab1",#N/A,FALSE,"P";"Tab2",#N/A,FALSE,"P"}</definedName>
    <definedName name="ee" localSheetId="25" hidden="1">{"Tab1",#N/A,FALSE,"P";"Tab2",#N/A,FALSE,"P"}</definedName>
    <definedName name="ee" localSheetId="28" hidden="1">{"Tab1",#N/A,FALSE,"P";"Tab2",#N/A,FALSE,"P"}</definedName>
    <definedName name="ee" localSheetId="29" hidden="1">{"Tab1",#N/A,FALSE,"P";"Tab2",#N/A,FALSE,"P"}</definedName>
    <definedName name="ee" localSheetId="4" hidden="1">{"Tab1",#N/A,FALSE,"P";"Tab2",#N/A,FALSE,"P"}</definedName>
    <definedName name="ee" localSheetId="7" hidden="1">{"Tab1",#N/A,FALSE,"P";"Tab2",#N/A,FALSE,"P"}</definedName>
    <definedName name="ee" localSheetId="8" hidden="1">{"Tab1",#N/A,FALSE,"P";"Tab2",#N/A,FALSE,"P"}</definedName>
    <definedName name="ee" localSheetId="9" hidden="1">{"Tab1",#N/A,FALSE,"P";"Tab2",#N/A,FALSE,"P"}</definedName>
    <definedName name="ee" localSheetId="10" hidden="1">{"Tab1",#N/A,FALSE,"P";"Tab2",#N/A,FALSE,"P"}</definedName>
    <definedName name="ee" localSheetId="17" hidden="1">{"Tab1",#N/A,FALSE,"P";"Tab2",#N/A,FALSE,"P"}</definedName>
    <definedName name="ee" localSheetId="18" hidden="1">{"Tab1",#N/A,FALSE,"P";"Tab2",#N/A,FALSE,"P"}</definedName>
    <definedName name="ee" hidden="1">{"Tab1",#N/A,FALSE,"P";"Tab2",#N/A,FALSE,"P"}</definedName>
    <definedName name="EECB" localSheetId="21">#REF!</definedName>
    <definedName name="EECB" localSheetId="28">'G10'!#REF!</definedName>
    <definedName name="EECB" localSheetId="29">'G11'!#REF!</definedName>
    <definedName name="EECB" localSheetId="4">#REF!</definedName>
    <definedName name="EECB">#REF!</definedName>
    <definedName name="eedx" localSheetId="21" hidden="1">{"Tab1",#N/A,FALSE,"P";"Tab2",#N/A,FALSE,"P"}</definedName>
    <definedName name="eedx" localSheetId="22" hidden="1">{"Tab1",#N/A,FALSE,"P";"Tab2",#N/A,FALSE,"P"}</definedName>
    <definedName name="eedx" localSheetId="25" hidden="1">{"Tab1",#N/A,FALSE,"P";"Tab2",#N/A,FALSE,"P"}</definedName>
    <definedName name="eedx" localSheetId="28" hidden="1">{"Tab1",#N/A,FALSE,"P";"Tab2",#N/A,FALSE,"P"}</definedName>
    <definedName name="eedx" localSheetId="29" hidden="1">{"Tab1",#N/A,FALSE,"P";"Tab2",#N/A,FALSE,"P"}</definedName>
    <definedName name="eedx" localSheetId="4" hidden="1">{"Tab1",#N/A,FALSE,"P";"Tab2",#N/A,FALSE,"P"}</definedName>
    <definedName name="eedx" localSheetId="7" hidden="1">{"Tab1",#N/A,FALSE,"P";"Tab2",#N/A,FALSE,"P"}</definedName>
    <definedName name="eedx" localSheetId="8" hidden="1">{"Tab1",#N/A,FALSE,"P";"Tab2",#N/A,FALSE,"P"}</definedName>
    <definedName name="eedx" localSheetId="9" hidden="1">{"Tab1",#N/A,FALSE,"P";"Tab2",#N/A,FALSE,"P"}</definedName>
    <definedName name="eedx" localSheetId="10" hidden="1">{"Tab1",#N/A,FALSE,"P";"Tab2",#N/A,FALSE,"P"}</definedName>
    <definedName name="eedx" localSheetId="17" hidden="1">{"Tab1",#N/A,FALSE,"P";"Tab2",#N/A,FALSE,"P"}</definedName>
    <definedName name="eedx" localSheetId="18" hidden="1">{"Tab1",#N/A,FALSE,"P";"Tab2",#N/A,FALSE,"P"}</definedName>
    <definedName name="eedx" hidden="1">{"Tab1",#N/A,FALSE,"P";"Tab2",#N/A,FALSE,"P"}</definedName>
    <definedName name="eee" localSheetId="21" hidden="1">{"Tab1",#N/A,FALSE,"P";"Tab2",#N/A,FALSE,"P"}</definedName>
    <definedName name="eee" localSheetId="22" hidden="1">{"Tab1",#N/A,FALSE,"P";"Tab2",#N/A,FALSE,"P"}</definedName>
    <definedName name="eee" localSheetId="25" hidden="1">{"Tab1",#N/A,FALSE,"P";"Tab2",#N/A,FALSE,"P"}</definedName>
    <definedName name="eee" localSheetId="28" hidden="1">{"Tab1",#N/A,FALSE,"P";"Tab2",#N/A,FALSE,"P"}</definedName>
    <definedName name="eee" localSheetId="29" hidden="1">{"Tab1",#N/A,FALSE,"P";"Tab2",#N/A,FALSE,"P"}</definedName>
    <definedName name="eee" localSheetId="4" hidden="1">{"Tab1",#N/A,FALSE,"P";"Tab2",#N/A,FALSE,"P"}</definedName>
    <definedName name="eee" localSheetId="7" hidden="1">{"Tab1",#N/A,FALSE,"P";"Tab2",#N/A,FALSE,"P"}</definedName>
    <definedName name="eee" localSheetId="8" hidden="1">{"Tab1",#N/A,FALSE,"P";"Tab2",#N/A,FALSE,"P"}</definedName>
    <definedName name="eee" localSheetId="9" hidden="1">{"Tab1",#N/A,FALSE,"P";"Tab2",#N/A,FALSE,"P"}</definedName>
    <definedName name="eee" localSheetId="10" hidden="1">{"Tab1",#N/A,FALSE,"P";"Tab2",#N/A,FALSE,"P"}</definedName>
    <definedName name="eee" localSheetId="17" hidden="1">{"Tab1",#N/A,FALSE,"P";"Tab2",#N/A,FALSE,"P"}</definedName>
    <definedName name="eee" localSheetId="18" hidden="1">{"Tab1",#N/A,FALSE,"P";"Tab2",#N/A,FALSE,"P"}</definedName>
    <definedName name="eee" hidden="1">{"Tab1",#N/A,FALSE,"P";"Tab2",#N/A,FALSE,"P"}</definedName>
    <definedName name="eeeeeeeeeeeee">#REF!</definedName>
    <definedName name="EISCODE" localSheetId="21">#REF!</definedName>
    <definedName name="EISCODE" localSheetId="28">'G10'!#REF!</definedName>
    <definedName name="EISCODE" localSheetId="29">'G11'!#REF!</definedName>
    <definedName name="EISCODE" localSheetId="4">#REF!</definedName>
    <definedName name="EISCODE">#REF!</definedName>
    <definedName name="EL6M15" localSheetId="28">#REF!</definedName>
    <definedName name="EL6M15" localSheetId="29">'G11'!#REF!</definedName>
    <definedName name="EL6M15">#REF!</definedName>
    <definedName name="EL6M16" localSheetId="29">'G11'!#REF!</definedName>
    <definedName name="EL6M16">#REF!</definedName>
    <definedName name="EL6M17" localSheetId="29">'G11'!#REF!</definedName>
    <definedName name="EL6M17">#REF!</definedName>
    <definedName name="EL6M18" localSheetId="29">'G11'!#REF!</definedName>
    <definedName name="EL6M18">#REF!</definedName>
    <definedName name="EL6M19" localSheetId="29">'G11'!#REF!</definedName>
    <definedName name="EL6M19">#REF!</definedName>
    <definedName name="elect" localSheetId="28">'G10'!#REF!</definedName>
    <definedName name="elect" localSheetId="29">'G11'!#REF!</definedName>
    <definedName name="elect">#REF!</definedName>
    <definedName name="Emerging_HTML_AREA" localSheetId="28">'G10'!#REF!</definedName>
    <definedName name="Emerging_HTML_AREA" localSheetId="29">'G11'!#REF!</definedName>
    <definedName name="Emerging_HTML_AREA">#REF!</definedName>
    <definedName name="EMETEL" localSheetId="29">'G11'!#REF!</definedName>
    <definedName name="EMETEL">#REF!</definedName>
    <definedName name="ENDA">#N/A</definedName>
    <definedName name="eok" localSheetId="28" hidden="1">'G10'!#REF!</definedName>
    <definedName name="eok" localSheetId="29" hidden="1">'G11'!#REF!</definedName>
    <definedName name="eok" hidden="1">#REF!</definedName>
    <definedName name="EONIA15" localSheetId="28">'G10'!#REF!</definedName>
    <definedName name="EONIA15" localSheetId="29">'G11'!#REF!</definedName>
    <definedName name="EONIA15">#REF!</definedName>
    <definedName name="EONIA16" localSheetId="28">'G10'!#REF!</definedName>
    <definedName name="EONIA16" localSheetId="29">'G11'!#REF!</definedName>
    <definedName name="EONIA16">#REF!</definedName>
    <definedName name="EONIA17" localSheetId="29">'G11'!#REF!</definedName>
    <definedName name="EONIA17">#REF!</definedName>
    <definedName name="EONIA18" localSheetId="29">'G11'!#REF!</definedName>
    <definedName name="EONIA18">#REF!</definedName>
    <definedName name="EONIA19" localSheetId="29">'G11'!#REF!</definedName>
    <definedName name="EONIA19">#REF!</definedName>
    <definedName name="EONIA20" localSheetId="29">'G11'!#REF!</definedName>
    <definedName name="EONIA20">#REF!</definedName>
    <definedName name="equal_TLC" localSheetId="21">#REF!</definedName>
    <definedName name="equal_TLC" localSheetId="28">'G10'!#REF!</definedName>
    <definedName name="equal_TLC" localSheetId="29">'G11'!#REF!</definedName>
    <definedName name="equal_TLC" localSheetId="4">#REF!</definedName>
    <definedName name="equal_TLC">#REF!</definedName>
    <definedName name="ert" localSheetId="21" hidden="1">{"'előző év december'!$A$2:$CP$214"}</definedName>
    <definedName name="ert" localSheetId="22" hidden="1">{"'előző év december'!$A$2:$CP$214"}</definedName>
    <definedName name="ert" localSheetId="25" hidden="1">{"'előző év december'!$A$2:$CP$214"}</definedName>
    <definedName name="ert" localSheetId="28" hidden="1">{"'előző év december'!$A$2:$CP$214"}</definedName>
    <definedName name="ert" localSheetId="29" hidden="1">{"'előző év december'!$A$2:$CP$214"}</definedName>
    <definedName name="ert" localSheetId="4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localSheetId="9" hidden="1">{"'előző év december'!$A$2:$CP$214"}</definedName>
    <definedName name="ert" localSheetId="10" hidden="1">{"'előző év december'!$A$2:$CP$214"}</definedName>
    <definedName name="ert" localSheetId="17" hidden="1">{"'előző év december'!$A$2:$CP$214"}</definedName>
    <definedName name="ert" localSheetId="18" hidden="1">{"'előző év december'!$A$2:$CP$214"}</definedName>
    <definedName name="ert" hidden="1">{"'előző év december'!$A$2:$CP$214"}</definedName>
    <definedName name="ertertwertwert" localSheetId="21" hidden="1">{"'előző év december'!$A$2:$CP$214"}</definedName>
    <definedName name="ertertwertwert" localSheetId="22" hidden="1">{"'előző év december'!$A$2:$CP$214"}</definedName>
    <definedName name="ertertwertwert" localSheetId="25" hidden="1">{"'előző év december'!$A$2:$CP$214"}</definedName>
    <definedName name="ertertwertwert" localSheetId="28" hidden="1">{"'előző év december'!$A$2:$CP$214"}</definedName>
    <definedName name="ertertwertwert" localSheetId="29" hidden="1">{"'előző év december'!$A$2:$CP$214"}</definedName>
    <definedName name="ertertwertwert" localSheetId="4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localSheetId="9" hidden="1">{"'előző év december'!$A$2:$CP$214"}</definedName>
    <definedName name="ertertwertwert" localSheetId="10" hidden="1">{"'előző év december'!$A$2:$CP$214"}</definedName>
    <definedName name="ertertwertwert" localSheetId="17" hidden="1">{"'előző év december'!$A$2:$CP$214"}</definedName>
    <definedName name="ertertwertwert" localSheetId="18" hidden="1">{"'előző év december'!$A$2:$CP$214"}</definedName>
    <definedName name="ertertwertwert" hidden="1">{"'előző év december'!$A$2:$CP$214"}</definedName>
    <definedName name="erwer" localSheetId="28">#REF!</definedName>
    <definedName name="erwer" localSheetId="29">'G11'!#REF!</definedName>
    <definedName name="erwer">#REF!</definedName>
    <definedName name="ESAsh" localSheetId="28">#REF!</definedName>
    <definedName name="ESAsh" localSheetId="29">'G11'!#REF!</definedName>
    <definedName name="ESAsh">#REF!</definedName>
    <definedName name="Eva" localSheetId="28">#REF!</definedName>
    <definedName name="Eva" localSheetId="29">'G11'!#REF!</definedName>
    <definedName name="Eva">#REF!</definedName>
    <definedName name="ewqr" localSheetId="21" hidden="1">#REF!</definedName>
    <definedName name="ewqr" localSheetId="22" hidden="1">#REF!</definedName>
    <definedName name="ewqr" localSheetId="28" hidden="1">'G10'!#REF!</definedName>
    <definedName name="ewqr" localSheetId="29" hidden="1">'G11'!#REF!</definedName>
    <definedName name="ewqr" localSheetId="4" hidden="1">#REF!</definedName>
    <definedName name="ewqr" hidden="1">#REF!</definedName>
    <definedName name="ExitWRS" localSheetId="28">#REF!</definedName>
    <definedName name="ExitWRS" localSheetId="29">'G11'!#REF!</definedName>
    <definedName name="ExitWRS">#REF!</definedName>
    <definedName name="f" localSheetId="21" hidden="1">{"'előző év december'!$A$2:$CP$214"}</definedName>
    <definedName name="f" localSheetId="22" hidden="1">{"'előző év december'!$A$2:$CP$214"}</definedName>
    <definedName name="f" localSheetId="25" hidden="1">{"'előző év december'!$A$2:$CP$214"}</definedName>
    <definedName name="f" localSheetId="28" hidden="1">{"'előző év december'!$A$2:$CP$214"}</definedName>
    <definedName name="f" localSheetId="29" hidden="1">{"'előző év december'!$A$2:$CP$214"}</definedName>
    <definedName name="f" localSheetId="4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localSheetId="9" hidden="1">{"'előző év december'!$A$2:$CP$214"}</definedName>
    <definedName name="f" localSheetId="10" hidden="1">{"'előző év december'!$A$2:$CP$214"}</definedName>
    <definedName name="f" localSheetId="17" hidden="1">{"'előző év december'!$A$2:$CP$214"}</definedName>
    <definedName name="f" localSheetId="18" hidden="1">{"'előző év december'!$A$2:$CP$214"}</definedName>
    <definedName name="f" hidden="1">{"'előző év december'!$A$2:$CP$214"}</definedName>
    <definedName name="fd">#REF!</definedName>
    <definedName name="fdfs" localSheetId="21" hidden="1">{"Riqfin97",#N/A,FALSE,"Tran";"Riqfinpro",#N/A,FALSE,"Tran"}</definedName>
    <definedName name="fdfs" localSheetId="22" hidden="1">{"Riqfin97",#N/A,FALSE,"Tran";"Riqfinpro",#N/A,FALSE,"Tran"}</definedName>
    <definedName name="fdfs" localSheetId="25" hidden="1">{"Riqfin97",#N/A,FALSE,"Tran";"Riqfinpro",#N/A,FALSE,"Tran"}</definedName>
    <definedName name="fdfs" localSheetId="28" hidden="1">{"Riqfin97",#N/A,FALSE,"Tran";"Riqfinpro",#N/A,FALSE,"Tran"}</definedName>
    <definedName name="fdfs" localSheetId="29" hidden="1">{"Riqfin97",#N/A,FALSE,"Tran";"Riqfinpro",#N/A,FALSE,"Tran"}</definedName>
    <definedName name="fdfs" localSheetId="4" hidden="1">{"Riqfin97",#N/A,FALSE,"Tran";"Riqfinpro",#N/A,FALSE,"Tran"}</definedName>
    <definedName name="fdfs" localSheetId="10" hidden="1">{"Riqfin97",#N/A,FALSE,"Tran";"Riqfinpro",#N/A,FALSE,"Tran"}</definedName>
    <definedName name="fdfs" hidden="1">{"Riqfin97",#N/A,FALSE,"Tran";"Riqfinpro",#N/A,FALSE,"Tran"}</definedName>
    <definedName name="ff" localSheetId="21" hidden="1">{"Tab1",#N/A,FALSE,"P";"Tab2",#N/A,FALSE,"P"}</definedName>
    <definedName name="ff" localSheetId="22" hidden="1">{"Tab1",#N/A,FALSE,"P";"Tab2",#N/A,FALSE,"P"}</definedName>
    <definedName name="ff" localSheetId="25" hidden="1">{"Tab1",#N/A,FALSE,"P";"Tab2",#N/A,FALSE,"P"}</definedName>
    <definedName name="ff" localSheetId="28" hidden="1">{"Tab1",#N/A,FALSE,"P";"Tab2",#N/A,FALSE,"P"}</definedName>
    <definedName name="ff" localSheetId="29" hidden="1">{"Tab1",#N/A,FALSE,"P";"Tab2",#N/A,FALSE,"P"}</definedName>
    <definedName name="ff" localSheetId="4" hidden="1">{"Tab1",#N/A,FALSE,"P";"Tab2",#N/A,FALSE,"P"}</definedName>
    <definedName name="ff" localSheetId="7" hidden="1">{"Tab1",#N/A,FALSE,"P";"Tab2",#N/A,FALSE,"P"}</definedName>
    <definedName name="ff" localSheetId="8" hidden="1">{"Tab1",#N/A,FALSE,"P";"Tab2",#N/A,FALSE,"P"}</definedName>
    <definedName name="ff" localSheetId="9" hidden="1">{"Tab1",#N/A,FALSE,"P";"Tab2",#N/A,FALSE,"P"}</definedName>
    <definedName name="ff" localSheetId="10" hidden="1">{"Tab1",#N/A,FALSE,"P";"Tab2",#N/A,FALSE,"P"}</definedName>
    <definedName name="ff" localSheetId="17" hidden="1">{"Tab1",#N/A,FALSE,"P";"Tab2",#N/A,FALSE,"P"}</definedName>
    <definedName name="ff" localSheetId="18" hidden="1">{"Tab1",#N/A,FALSE,"P";"Tab2",#N/A,FALSE,"P"}</definedName>
    <definedName name="ff" hidden="1">{"Tab1",#N/A,FALSE,"P";"Tab2",#N/A,FALSE,"P"}</definedName>
    <definedName name="fff" localSheetId="21" hidden="1">{"Tab1",#N/A,FALSE,"P";"Tab2",#N/A,FALSE,"P"}</definedName>
    <definedName name="fff" localSheetId="22" hidden="1">{"Tab1",#N/A,FALSE,"P";"Tab2",#N/A,FALSE,"P"}</definedName>
    <definedName name="fff" localSheetId="25" hidden="1">{"Tab1",#N/A,FALSE,"P";"Tab2",#N/A,FALSE,"P"}</definedName>
    <definedName name="fff" localSheetId="28" hidden="1">{"Tab1",#N/A,FALSE,"P";"Tab2",#N/A,FALSE,"P"}</definedName>
    <definedName name="fff" localSheetId="29" hidden="1">{"Tab1",#N/A,FALSE,"P";"Tab2",#N/A,FALSE,"P"}</definedName>
    <definedName name="fff" localSheetId="4" hidden="1">{"Tab1",#N/A,FALSE,"P";"Tab2",#N/A,FALSE,"P"}</definedName>
    <definedName name="fff" localSheetId="7" hidden="1">{"Tab1",#N/A,FALSE,"P";"Tab2",#N/A,FALSE,"P"}</definedName>
    <definedName name="fff" localSheetId="8" hidden="1">{"Tab1",#N/A,FALSE,"P";"Tab2",#N/A,FALSE,"P"}</definedName>
    <definedName name="fff" localSheetId="9" hidden="1">{"Tab1",#N/A,FALSE,"P";"Tab2",#N/A,FALSE,"P"}</definedName>
    <definedName name="fff" localSheetId="10" hidden="1">{"Tab1",#N/A,FALSE,"P";"Tab2",#N/A,FALSE,"P"}</definedName>
    <definedName name="fff" localSheetId="17" hidden="1">{"Tab1",#N/A,FALSE,"P";"Tab2",#N/A,FALSE,"P"}</definedName>
    <definedName name="fff" localSheetId="18" hidden="1">{"Tab1",#N/A,FALSE,"P";"Tab2",#N/A,FALSE,"P"}</definedName>
    <definedName name="fff" hidden="1">{"Tab1",#N/A,FALSE,"P";"Tab2",#N/A,FALSE,"P"}</definedName>
    <definedName name="ffff" localSheetId="28" hidden="1">#REF!</definedName>
    <definedName name="ffff" localSheetId="29" hidden="1">'G11'!#REF!</definedName>
    <definedName name="ffff" hidden="1">#REF!</definedName>
    <definedName name="ffg" localSheetId="21" hidden="1">{"'előző év december'!$A$2:$CP$214"}</definedName>
    <definedName name="ffg" localSheetId="22" hidden="1">{"'előző év december'!$A$2:$CP$214"}</definedName>
    <definedName name="ffg" localSheetId="25" hidden="1">{"'előző év december'!$A$2:$CP$214"}</definedName>
    <definedName name="ffg" localSheetId="28" hidden="1">{"'előző év december'!$A$2:$CP$214"}</definedName>
    <definedName name="ffg" localSheetId="29" hidden="1">{"'előző év december'!$A$2:$CP$214"}</definedName>
    <definedName name="ffg" localSheetId="4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localSheetId="9" hidden="1">{"'előző év december'!$A$2:$CP$214"}</definedName>
    <definedName name="ffg" localSheetId="10" hidden="1">{"'előző év december'!$A$2:$CP$214"}</definedName>
    <definedName name="ffg" localSheetId="17" hidden="1">{"'előző év december'!$A$2:$CP$214"}</definedName>
    <definedName name="ffg" localSheetId="18" hidden="1">{"'előző év december'!$A$2:$CP$214"}</definedName>
    <definedName name="ffg" hidden="1">{"'előző év december'!$A$2:$CP$214"}</definedName>
    <definedName name="fg" localSheetId="21" hidden="1">{"'előző év december'!$A$2:$CP$214"}</definedName>
    <definedName name="fg" localSheetId="22" hidden="1">{"'előző év december'!$A$2:$CP$214"}</definedName>
    <definedName name="fg" localSheetId="25" hidden="1">{"'előző év december'!$A$2:$CP$214"}</definedName>
    <definedName name="fg" localSheetId="28" hidden="1">{"'előző év december'!$A$2:$CP$214"}</definedName>
    <definedName name="fg" localSheetId="29" hidden="1">{"'előző év december'!$A$2:$CP$214"}</definedName>
    <definedName name="fg" localSheetId="4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localSheetId="9" hidden="1">{"'előző év december'!$A$2:$CP$214"}</definedName>
    <definedName name="fg" localSheetId="10" hidden="1">{"'előző év december'!$A$2:$CP$214"}</definedName>
    <definedName name="fg" localSheetId="17" hidden="1">{"'előző év december'!$A$2:$CP$214"}</definedName>
    <definedName name="fg" localSheetId="18" hidden="1">{"'előző év december'!$A$2:$CP$214"}</definedName>
    <definedName name="fg" hidden="1">{"'előző év december'!$A$2:$CP$214"}</definedName>
    <definedName name="fgerge" localSheetId="28">#REF!</definedName>
    <definedName name="fgerge" localSheetId="29">'G11'!#REF!</definedName>
    <definedName name="fgerge">#REF!</definedName>
    <definedName name="fgfgfgf" localSheetId="28" hidden="1">#REF!</definedName>
    <definedName name="fgfgfgf" localSheetId="29" hidden="1">'G11'!#REF!</definedName>
    <definedName name="fgfgfgf" hidden="1">#REF!</definedName>
    <definedName name="Fig8.2a" localSheetId="28">'G10'!#REF!</definedName>
    <definedName name="Fig8.2a" localSheetId="29">'G11'!#REF!</definedName>
    <definedName name="Fig8.2a">#REF!</definedName>
    <definedName name="fill" localSheetId="21" hidden="1">#REF!</definedName>
    <definedName name="fill" localSheetId="22" hidden="1">#REF!</definedName>
    <definedName name="fill" localSheetId="25" hidden="1">#REF!</definedName>
    <definedName name="fill" localSheetId="28" hidden="1">'G10'!#REF!</definedName>
    <definedName name="fill" localSheetId="29" hidden="1">'G11'!#REF!</definedName>
    <definedName name="fill" localSheetId="4" hidden="1">#REF!</definedName>
    <definedName name="fill" localSheetId="7" hidden="1">#REF!</definedName>
    <definedName name="fill" localSheetId="8" hidden="1">#REF!</definedName>
    <definedName name="fill" localSheetId="9" hidden="1">#REF!</definedName>
    <definedName name="fill" localSheetId="17" hidden="1">#REF!</definedName>
    <definedName name="fill" localSheetId="18" hidden="1">#REF!</definedName>
    <definedName name="fill" hidden="1">#REF!</definedName>
    <definedName name="finan" localSheetId="21">#REF!</definedName>
    <definedName name="finan" localSheetId="28">'G10'!#REF!</definedName>
    <definedName name="finan" localSheetId="29">'G11'!#REF!</definedName>
    <definedName name="finan" localSheetId="4">#REF!</definedName>
    <definedName name="finan">#REF!</definedName>
    <definedName name="finan1" localSheetId="28">'G10'!#REF!</definedName>
    <definedName name="finan1" localSheetId="29">'G11'!#REF!</definedName>
    <definedName name="finan1">#REF!</definedName>
    <definedName name="Financing" localSheetId="21" hidden="1">{"Tab1",#N/A,FALSE,"P";"Tab2",#N/A,FALSE,"P"}</definedName>
    <definedName name="Financing" localSheetId="22" hidden="1">{"Tab1",#N/A,FALSE,"P";"Tab2",#N/A,FALSE,"P"}</definedName>
    <definedName name="Financing" localSheetId="25" hidden="1">{"Tab1",#N/A,FALSE,"P";"Tab2",#N/A,FALSE,"P"}</definedName>
    <definedName name="Financing" localSheetId="28" hidden="1">{"Tab1",#N/A,FALSE,"P";"Tab2",#N/A,FALSE,"P"}</definedName>
    <definedName name="Financing" localSheetId="29" hidden="1">{"Tab1",#N/A,FALSE,"P";"Tab2",#N/A,FALSE,"P"}</definedName>
    <definedName name="Financing" localSheetId="4" hidden="1">{"Tab1",#N/A,FALSE,"P";"Tab2",#N/A,FALSE,"P"}</definedName>
    <definedName name="Financing" localSheetId="7" hidden="1">{"Tab1",#N/A,FALSE,"P";"Tab2",#N/A,FALSE,"P"}</definedName>
    <definedName name="Financing" localSheetId="8" hidden="1">{"Tab1",#N/A,FALSE,"P";"Tab2",#N/A,FALSE,"P"}</definedName>
    <definedName name="Financing" localSheetId="9" hidden="1">{"Tab1",#N/A,FALSE,"P";"Tab2",#N/A,FALSE,"P"}</definedName>
    <definedName name="Financing" localSheetId="10" hidden="1">{"Tab1",#N/A,FALSE,"P";"Tab2",#N/A,FALSE,"P"}</definedName>
    <definedName name="Financing" localSheetId="17" hidden="1">{"Tab1",#N/A,FALSE,"P";"Tab2",#N/A,FALSE,"P"}</definedName>
    <definedName name="Financing" localSheetId="18" hidden="1">{"Tab1",#N/A,FALSE,"P";"Tab2",#N/A,FALSE,"P"}</definedName>
    <definedName name="Financing" hidden="1">{"Tab1",#N/A,FALSE,"P";"Tab2",#N/A,FALSE,"P"}</definedName>
    <definedName name="FISUM" localSheetId="21">#REF!</definedName>
    <definedName name="FISUM" localSheetId="28">'G10'!#REF!</definedName>
    <definedName name="FISUM" localSheetId="29">'G11'!#REF!</definedName>
    <definedName name="FISUM" localSheetId="4">#REF!</definedName>
    <definedName name="FISUM">#REF!</definedName>
    <definedName name="FLOPEC" localSheetId="28">'G10'!#REF!</definedName>
    <definedName name="FLOPEC" localSheetId="29">'G11'!#REF!</definedName>
    <definedName name="FLOPEC">#REF!</definedName>
    <definedName name="FMB" localSheetId="28">'G10'!#REF!</definedName>
    <definedName name="FMB" localSheetId="29">'G11'!#REF!</definedName>
    <definedName name="FMB">#REF!</definedName>
    <definedName name="FODESEC" localSheetId="29">'G11'!#REF!</definedName>
    <definedName name="FODESEC">#REF!</definedName>
    <definedName name="FOR" localSheetId="29">'G11'!#REF!</definedName>
    <definedName name="FOR">#REF!</definedName>
    <definedName name="FOREXPORT" localSheetId="28">#REF!</definedName>
    <definedName name="FOREXPORT" localSheetId="29">'G11'!#REF!</definedName>
    <definedName name="FOREXPORT">#REF!</definedName>
    <definedName name="frštt" localSheetId="21">#REF!</definedName>
    <definedName name="frštt" localSheetId="29">'G11'!#REF!</definedName>
    <definedName name="frštt" localSheetId="4">#REF!</definedName>
    <definedName name="frštt">#REF!</definedName>
    <definedName name="frt" localSheetId="21" hidden="1">{"'előző év december'!$A$2:$CP$214"}</definedName>
    <definedName name="frt" localSheetId="22" hidden="1">{"'előző év december'!$A$2:$CP$214"}</definedName>
    <definedName name="frt" localSheetId="25" hidden="1">{"'előző év december'!$A$2:$CP$214"}</definedName>
    <definedName name="frt" localSheetId="28" hidden="1">{"'előző év december'!$A$2:$CP$214"}</definedName>
    <definedName name="frt" localSheetId="29" hidden="1">{"'előző év december'!$A$2:$CP$214"}</definedName>
    <definedName name="frt" localSheetId="4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localSheetId="9" hidden="1">{"'előző év december'!$A$2:$CP$214"}</definedName>
    <definedName name="frt" localSheetId="10" hidden="1">{"'előző év december'!$A$2:$CP$214"}</definedName>
    <definedName name="frt" localSheetId="17" hidden="1">{"'előző év december'!$A$2:$CP$214"}</definedName>
    <definedName name="frt" localSheetId="18" hidden="1">{"'előző év december'!$A$2:$CP$214"}</definedName>
    <definedName name="frt" hidden="1">{"'előző év december'!$A$2:$CP$214"}</definedName>
    <definedName name="fsd" localSheetId="22" hidden="1">#REF!</definedName>
    <definedName name="fsd" localSheetId="28" hidden="1">'G10'!#REF!</definedName>
    <definedName name="fsd" localSheetId="29" hidden="1">'G11'!#REF!</definedName>
    <definedName name="fsd" hidden="1">#REF!</definedName>
    <definedName name="fsdfsdfasdfasdfasd" localSheetId="22" hidden="1">#REF!</definedName>
    <definedName name="fsdfsdfasdfasdfasd" localSheetId="28" hidden="1">'G10'!#REF!</definedName>
    <definedName name="fsdfsdfasdfasdfasd" localSheetId="29" hidden="1">'G11'!#REF!</definedName>
    <definedName name="fsdfsdfasdfasdfasd" hidden="1">#REF!</definedName>
    <definedName name="fshrts" localSheetId="28" hidden="1">#REF!</definedName>
    <definedName name="fshrts" localSheetId="29" hidden="1">'G11'!#REF!</definedName>
    <definedName name="fshrts" hidden="1">#REF!</definedName>
    <definedName name="FUNDOBL" localSheetId="21">#REF!</definedName>
    <definedName name="FUNDOBL" localSheetId="28">'G10'!#REF!</definedName>
    <definedName name="FUNDOBL" localSheetId="29">'G11'!#REF!</definedName>
    <definedName name="FUNDOBL" localSheetId="4">#REF!</definedName>
    <definedName name="FUNDOBL">#REF!</definedName>
    <definedName name="FUNDOBLB" localSheetId="28">'G10'!#REF!</definedName>
    <definedName name="FUNDOBLB" localSheetId="29">'G11'!#REF!</definedName>
    <definedName name="FUNDOBLB">#REF!</definedName>
    <definedName name="g" localSheetId="28">'G10'!#REF!</definedName>
    <definedName name="g" localSheetId="29">'G11'!#REF!</definedName>
    <definedName name="g">#REF!</definedName>
    <definedName name="Gab" localSheetId="28">#REF!</definedName>
    <definedName name="Gab" localSheetId="29">'G11'!#REF!</definedName>
    <definedName name="Gab">#REF!</definedName>
    <definedName name="Gabriel" localSheetId="28">#REF!</definedName>
    <definedName name="Gabriel" localSheetId="29">'G11'!#REF!</definedName>
    <definedName name="Gabriel">#REF!</definedName>
    <definedName name="gabrielova" localSheetId="28">#REF!</definedName>
    <definedName name="gabrielova" localSheetId="29">'G11'!#REF!</definedName>
    <definedName name="gabrielova">#REF!</definedName>
    <definedName name="GCB" localSheetId="28">'G10'!#REF!</definedName>
    <definedName name="GCB" localSheetId="29">'G11'!#REF!</definedName>
    <definedName name="GCB">#REF!</definedName>
    <definedName name="GCB_NGDP">#N/A</definedName>
    <definedName name="GCEI" localSheetId="21">#REF!</definedName>
    <definedName name="GCEI" localSheetId="28">'G10'!#REF!</definedName>
    <definedName name="GCEI" localSheetId="29">'G11'!#REF!</definedName>
    <definedName name="GCEI" localSheetId="4">#REF!</definedName>
    <definedName name="GCEI">#REF!</definedName>
    <definedName name="GCENL" localSheetId="28">'G10'!#REF!</definedName>
    <definedName name="GCENL" localSheetId="29">'G11'!#REF!</definedName>
    <definedName name="GCENL">#REF!</definedName>
    <definedName name="GCND" localSheetId="28">'G10'!#REF!</definedName>
    <definedName name="GCND" localSheetId="29">'G11'!#REF!</definedName>
    <definedName name="GCND">#REF!</definedName>
    <definedName name="GCND_NGDP" localSheetId="29">'G11'!#REF!</definedName>
    <definedName name="GCND_NGDP">#REF!</definedName>
    <definedName name="GCRG" localSheetId="29">'G11'!#REF!</definedName>
    <definedName name="GCRG">#REF!</definedName>
    <definedName name="ggb" localSheetId="28">#REF!</definedName>
    <definedName name="ggb" localSheetId="29">'G11'!#REF!</definedName>
    <definedName name="ggb">#REF!</definedName>
    <definedName name="GGB_NGDP">#N/A</definedName>
    <definedName name="ggbeu" localSheetId="21">#REF!</definedName>
    <definedName name="ggbeu" localSheetId="28">'G10'!#REF!</definedName>
    <definedName name="ggbeu" localSheetId="29">'G11'!#REF!</definedName>
    <definedName name="ggbeu" localSheetId="4">#REF!</definedName>
    <definedName name="ggbeu">#REF!</definedName>
    <definedName name="ggblg" localSheetId="28">'G10'!#REF!</definedName>
    <definedName name="ggblg" localSheetId="29">'G11'!#REF!</definedName>
    <definedName name="ggblg">#REF!</definedName>
    <definedName name="ggbls" localSheetId="28">'G10'!#REF!</definedName>
    <definedName name="ggbls" localSheetId="29">'G11'!#REF!</definedName>
    <definedName name="ggbls">#REF!</definedName>
    <definedName name="ggbss" localSheetId="29">'G11'!#REF!</definedName>
    <definedName name="ggbss">#REF!</definedName>
    <definedName name="gge" localSheetId="28">#REF!</definedName>
    <definedName name="gge" localSheetId="29">'G11'!#REF!</definedName>
    <definedName name="gge">#REF!</definedName>
    <definedName name="GGED" localSheetId="21">#REF!</definedName>
    <definedName name="GGED" localSheetId="28">'G10'!#REF!</definedName>
    <definedName name="GGED" localSheetId="29">'G11'!#REF!</definedName>
    <definedName name="GGED" localSheetId="4">#REF!</definedName>
    <definedName name="GGED">#REF!</definedName>
    <definedName name="GGEI" localSheetId="28">'G10'!#REF!</definedName>
    <definedName name="GGEI" localSheetId="29">'G11'!#REF!</definedName>
    <definedName name="GGEI">#REF!</definedName>
    <definedName name="GGENL" localSheetId="28">'G10'!#REF!</definedName>
    <definedName name="GGENL" localSheetId="29">'G11'!#REF!</definedName>
    <definedName name="GGENL">#REF!</definedName>
    <definedName name="ggg" localSheetId="21" hidden="1">{"Riqfin97",#N/A,FALSE,"Tran";"Riqfinpro",#N/A,FALSE,"Tran"}</definedName>
    <definedName name="ggg" localSheetId="22" hidden="1">{"Riqfin97",#N/A,FALSE,"Tran";"Riqfinpro",#N/A,FALSE,"Tran"}</definedName>
    <definedName name="ggg" localSheetId="25" hidden="1">{"Riqfin97",#N/A,FALSE,"Tran";"Riqfinpro",#N/A,FALSE,"Tran"}</definedName>
    <definedName name="ggg" localSheetId="28" hidden="1">{"Riqfin97",#N/A,FALSE,"Tran";"Riqfinpro",#N/A,FALSE,"Tran"}</definedName>
    <definedName name="ggg" localSheetId="29" hidden="1">{"Riqfin97",#N/A,FALSE,"Tran";"Riqfinpro",#N/A,FALSE,"Tran"}</definedName>
    <definedName name="ggg" localSheetId="4" hidden="1">{"Riqfin97",#N/A,FALSE,"Tran";"Riqfinpro",#N/A,FALSE,"Tran"}</definedName>
    <definedName name="ggg" localSheetId="7" hidden="1">{"Riqfin97",#N/A,FALSE,"Tran";"Riqfinpro",#N/A,FALSE,"Tran"}</definedName>
    <definedName name="ggg" localSheetId="8" hidden="1">{"Riqfin97",#N/A,FALSE,"Tran";"Riqfinpro",#N/A,FALSE,"Tran"}</definedName>
    <definedName name="ggg" localSheetId="9" hidden="1">{"Riqfin97",#N/A,FALSE,"Tran";"Riqfinpro",#N/A,FALSE,"Tran"}</definedName>
    <definedName name="ggg" localSheetId="10" hidden="1">{"Riqfin97",#N/A,FALSE,"Tran";"Riqfinpro",#N/A,FALSE,"Tran"}</definedName>
    <definedName name="ggg" localSheetId="17" hidden="1">{"Riqfin97",#N/A,FALSE,"Tran";"Riqfinpro",#N/A,FALSE,"Tran"}</definedName>
    <definedName name="ggg" localSheetId="18" hidden="1">{"Riqfin97",#N/A,FALSE,"Tran";"Riqfinpro",#N/A,FALSE,"Tran"}</definedName>
    <definedName name="ggg" hidden="1">{"Riqfin97",#N/A,FALSE,"Tran";"Riqfinpro",#N/A,FALSE,"Tran"}</definedName>
    <definedName name="ggggg" localSheetId="21" hidden="1">#REF!</definedName>
    <definedName name="ggggg" localSheetId="22" hidden="1">#REF!</definedName>
    <definedName name="ggggg" localSheetId="28" hidden="1">'G10'!#REF!</definedName>
    <definedName name="ggggg" localSheetId="29" hidden="1">'G11'!#REF!</definedName>
    <definedName name="ggggg" localSheetId="7" hidden="1">#REF!</definedName>
    <definedName name="ggggg" localSheetId="8" hidden="1">#REF!</definedName>
    <definedName name="ggggg" localSheetId="9" hidden="1">#REF!</definedName>
    <definedName name="ggggg" localSheetId="17" hidden="1">#REF!</definedName>
    <definedName name="ggggg" localSheetId="18" hidden="1">#REF!</definedName>
    <definedName name="ggggg" hidden="1">#REF!</definedName>
    <definedName name="ggggggg" localSheetId="28">'G10'!#REF!</definedName>
    <definedName name="ggggggg" localSheetId="29">'G11'!#REF!</definedName>
    <definedName name="ggggggg">#REF!</definedName>
    <definedName name="GGND" localSheetId="21">#REF!</definedName>
    <definedName name="GGND" localSheetId="28">'G10'!#REF!</definedName>
    <definedName name="GGND" localSheetId="29">'G11'!#REF!</definedName>
    <definedName name="GGND" localSheetId="4">#REF!</definedName>
    <definedName name="GGND">#REF!</definedName>
    <definedName name="ggr" localSheetId="28">#REF!</definedName>
    <definedName name="ggr" localSheetId="29">'G11'!#REF!</definedName>
    <definedName name="ggr">#REF!</definedName>
    <definedName name="GGRG" localSheetId="21">#REF!</definedName>
    <definedName name="GGRG" localSheetId="28">'G10'!#REF!</definedName>
    <definedName name="GGRG" localSheetId="29">'G11'!#REF!</definedName>
    <definedName name="GGRG" localSheetId="4">#REF!</definedName>
    <definedName name="GGRG">#REF!</definedName>
    <definedName name="gh" localSheetId="21" hidden="1">{"'előző év december'!$A$2:$CP$214"}</definedName>
    <definedName name="gh" localSheetId="22" hidden="1">{"'előző év december'!$A$2:$CP$214"}</definedName>
    <definedName name="gh" localSheetId="25" hidden="1">{"'előző év december'!$A$2:$CP$214"}</definedName>
    <definedName name="gh" localSheetId="28" hidden="1">{"'előző év december'!$A$2:$CP$214"}</definedName>
    <definedName name="gh" localSheetId="29" hidden="1">{"'előző év december'!$A$2:$CP$214"}</definedName>
    <definedName name="gh" localSheetId="4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localSheetId="9" hidden="1">{"'előző év december'!$A$2:$CP$214"}</definedName>
    <definedName name="gh" localSheetId="10" hidden="1">{"'előző év december'!$A$2:$CP$214"}</definedName>
    <definedName name="gh" localSheetId="17" hidden="1">{"'előző év december'!$A$2:$CP$214"}</definedName>
    <definedName name="gh" localSheetId="18" hidden="1">{"'előző év december'!$A$2:$CP$214"}</definedName>
    <definedName name="gh" hidden="1">{"'előző év december'!$A$2:$CP$214"}</definedName>
    <definedName name="ghfgf" localSheetId="28" hidden="1">#REF!</definedName>
    <definedName name="ghfgf" localSheetId="29" hidden="1">'G11'!#REF!</definedName>
    <definedName name="ghfgf" hidden="1">#REF!</definedName>
    <definedName name="ghj" localSheetId="21" hidden="1">{"'előző év december'!$A$2:$CP$214"}</definedName>
    <definedName name="ghj" localSheetId="22" hidden="1">{"'előző év december'!$A$2:$CP$214"}</definedName>
    <definedName name="ghj" localSheetId="25" hidden="1">{"'előző év december'!$A$2:$CP$214"}</definedName>
    <definedName name="ghj" localSheetId="28" hidden="1">{"'előző év december'!$A$2:$CP$214"}</definedName>
    <definedName name="ghj" localSheetId="29" hidden="1">{"'előző év december'!$A$2:$CP$214"}</definedName>
    <definedName name="ghj" localSheetId="4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localSheetId="9" hidden="1">{"'előző év december'!$A$2:$CP$214"}</definedName>
    <definedName name="ghj" localSheetId="10" hidden="1">{"'előző év december'!$A$2:$CP$214"}</definedName>
    <definedName name="ghj" localSheetId="17" hidden="1">{"'előző év december'!$A$2:$CP$214"}</definedName>
    <definedName name="ghj" localSheetId="18" hidden="1">{"'előző év december'!$A$2:$CP$214"}</definedName>
    <definedName name="ghj" hidden="1">{"'előző év december'!$A$2:$CP$214"}</definedName>
    <definedName name="gjgfgk" localSheetId="28" hidden="1">#REF!</definedName>
    <definedName name="gjgfgk" localSheetId="29" hidden="1">'G11'!#REF!</definedName>
    <definedName name="gjgfgk" hidden="1">#REF!</definedName>
    <definedName name="GPee_2" localSheetId="28">'G10'!#REF!</definedName>
    <definedName name="GPee_2" localSheetId="29">'G11'!#REF!</definedName>
    <definedName name="GPee_2">#REF!</definedName>
    <definedName name="GPer_2" localSheetId="28">'G10'!#REF!</definedName>
    <definedName name="GPer_2" localSheetId="29">'G11'!#REF!</definedName>
    <definedName name="GPer_2">#REF!</definedName>
    <definedName name="Graf_42__Semafor_bezpečnej_úrovne_dlhu__scenár_NPC_2019" localSheetId="28">'G10'!#REF!</definedName>
    <definedName name="Graf_42__Semafor_bezpečnej_úrovne_dlhu__scenár_NPC_2019" localSheetId="29">'G11'!#REF!</definedName>
    <definedName name="Graf_42__Semafor_bezpečnej_úrovne_dlhu__scenár_NPC_2019">#REF!</definedName>
    <definedName name="Graf_43__Semafor_bezpečnej_úrovne_dlhu__citlivostný_scenár__udržateľnosť_dôchodkového_systému_na_úrovni_roka_2018" localSheetId="29">'G11'!#REF!</definedName>
    <definedName name="Graf_43__Semafor_bezpečnej_úrovne_dlhu__citlivostný_scenár__udržateľnosť_dôchodkového_systému_na_úrovni_roka_2018">#REF!</definedName>
    <definedName name="Graf_43__Semafor_bezpečnej_úrovne_dlhu__scenár_NPC_2020" localSheetId="29">'G11'!#REF!</definedName>
    <definedName name="Graf_43__Semafor_bezpečnej_úrovne_dlhu__scenár_NPC_2020">#REF!</definedName>
    <definedName name="Graf_45__Semafor_bezpečnej_úrovne_dlhu__scenár_NPC_2020__predkrízová_hospodárska_politika" localSheetId="29">'G11'!#REF!</definedName>
    <definedName name="Graf_45__Semafor_bezpečnej_úrovne_dlhu__scenár_NPC_2020__predkrízová_hospodárska_politika">#REF!</definedName>
    <definedName name="graf_deficit" localSheetId="29">'G11'!#REF!</definedName>
    <definedName name="graf_deficit">#REF!</definedName>
    <definedName name="graf_dlh" localSheetId="29">'G11'!#REF!</definedName>
    <definedName name="graf_dlh">#REF!</definedName>
    <definedName name="grafXX" localSheetId="28" hidden="1">{"'előző év december'!$A$2:$CP$214"}</definedName>
    <definedName name="grafXX" localSheetId="29" hidden="1">{"'előző év december'!$A$2:$CP$214"}</definedName>
    <definedName name="grafXX" hidden="1">{"'előző év december'!$A$2:$CP$214"}</definedName>
    <definedName name="grafXX1" localSheetId="28" hidden="1">{"'előző év december'!$A$2:$CP$214"}</definedName>
    <definedName name="grafXX1" localSheetId="29" hidden="1">{"'előző év december'!$A$2:$CP$214"}</definedName>
    <definedName name="grafXX1" hidden="1">{"'előző év december'!$A$2:$CP$214"}</definedName>
    <definedName name="grafXX2" localSheetId="28" hidden="1">{"'előző év december'!$A$2:$CP$214"}</definedName>
    <definedName name="grafXX2" localSheetId="29" hidden="1">{"'előző év december'!$A$2:$CP$214"}</definedName>
    <definedName name="grafXX2" hidden="1">{"'előző év december'!$A$2:$CP$214"}</definedName>
    <definedName name="grafXX3" localSheetId="28" hidden="1">{"'előző év december'!$A$2:$CP$214"}</definedName>
    <definedName name="grafXX3" localSheetId="29" hidden="1">{"'előző év december'!$A$2:$CP$214"}</definedName>
    <definedName name="grafXX3" hidden="1">{"'előző év december'!$A$2:$CP$214"}</definedName>
    <definedName name="grafXX4" localSheetId="28" hidden="1">{"'előző év december'!$A$2:$CP$214"}</definedName>
    <definedName name="grafXX4" localSheetId="29" hidden="1">{"'előző év december'!$A$2:$CP$214"}</definedName>
    <definedName name="grafXX4" hidden="1">{"'előző év december'!$A$2:$CP$214"}</definedName>
    <definedName name="grafXX5" localSheetId="28" hidden="1">{"'előző év december'!$A$2:$CP$214"}</definedName>
    <definedName name="grafXX5" localSheetId="29" hidden="1">{"'előző év december'!$A$2:$CP$214"}</definedName>
    <definedName name="grafXX5" hidden="1">{"'előző év december'!$A$2:$CP$214"}</definedName>
    <definedName name="grafXX7" localSheetId="28" hidden="1">{"'előző év december'!$A$2:$CP$214"}</definedName>
    <definedName name="grafXX7" localSheetId="29" hidden="1">{"'előző év december'!$A$2:$CP$214"}</definedName>
    <definedName name="grafXX7" hidden="1">{"'előző év december'!$A$2:$CP$214"}</definedName>
    <definedName name="h">#REF!</definedName>
    <definedName name="HDP" localSheetId="29">'G11'!#REF!</definedName>
    <definedName name="HDP">#REF!</definedName>
    <definedName name="HDPn_1n" localSheetId="28">#REF!</definedName>
    <definedName name="HDPn_1n" localSheetId="29">'G11'!#REF!</definedName>
    <definedName name="HDPn_1n">#REF!</definedName>
    <definedName name="HDPn_2" localSheetId="28">#REF!</definedName>
    <definedName name="HDPn_2" localSheetId="29">'G11'!#REF!</definedName>
    <definedName name="HDPn_2">#REF!</definedName>
    <definedName name="HDPn_2n" localSheetId="28">#REF!</definedName>
    <definedName name="HDPn_2n" localSheetId="29">'G11'!#REF!</definedName>
    <definedName name="HDPn_2n">#REF!</definedName>
    <definedName name="HDPn_3" localSheetId="28">#REF!</definedName>
    <definedName name="HDPn_3" localSheetId="29">'G11'!#REF!</definedName>
    <definedName name="HDPn_3">#REF!</definedName>
    <definedName name="HDPn_3n" localSheetId="28">#REF!</definedName>
    <definedName name="HDPn_3n" localSheetId="29">'G11'!#REF!</definedName>
    <definedName name="HDPn_3n">#REF!</definedName>
    <definedName name="HDPn_4" localSheetId="28">#REF!</definedName>
    <definedName name="HDPn_4" localSheetId="29">'G11'!#REF!</definedName>
    <definedName name="HDPn_4">#REF!</definedName>
    <definedName name="HDPn_4n" localSheetId="28">#REF!</definedName>
    <definedName name="HDPn_4n" localSheetId="29">'G11'!#REF!</definedName>
    <definedName name="HDPn_4n">#REF!</definedName>
    <definedName name="HDPn_5" localSheetId="28">#REF!</definedName>
    <definedName name="HDPn_5" localSheetId="29">'G11'!#REF!</definedName>
    <definedName name="HDPn_5">#REF!</definedName>
    <definedName name="HDPn_5n" localSheetId="28">#REF!</definedName>
    <definedName name="HDPn_5n" localSheetId="29">'G11'!#REF!</definedName>
    <definedName name="HDPn_5n">#REF!</definedName>
    <definedName name="HDPn_6" localSheetId="28">#REF!</definedName>
    <definedName name="HDPn_6" localSheetId="29">'G11'!#REF!</definedName>
    <definedName name="HDPn_6">#REF!</definedName>
    <definedName name="HDPn_6n" localSheetId="28">#REF!</definedName>
    <definedName name="HDPn_6n" localSheetId="29">'G11'!#REF!</definedName>
    <definedName name="HDPn_6n">#REF!</definedName>
    <definedName name="HDPnbk_2" localSheetId="28">#REF!</definedName>
    <definedName name="HDPnbk_2" localSheetId="29">'G11'!#REF!</definedName>
    <definedName name="HDPnbk_2">#REF!</definedName>
    <definedName name="HDPnbk_2n" localSheetId="28">#REF!</definedName>
    <definedName name="HDPnbk_2n" localSheetId="29">'G11'!#REF!</definedName>
    <definedName name="HDPnbk_2n">#REF!</definedName>
    <definedName name="HDPnbk_3" localSheetId="28">#REF!</definedName>
    <definedName name="HDPnbk_3" localSheetId="29">'G11'!#REF!</definedName>
    <definedName name="HDPnbk_3">#REF!</definedName>
    <definedName name="HDPnbk_3n" localSheetId="28">#REF!</definedName>
    <definedName name="HDPnbk_3n" localSheetId="29">'G11'!#REF!</definedName>
    <definedName name="HDPnbk_3n">#REF!</definedName>
    <definedName name="HDPnbk_4" localSheetId="28">#REF!</definedName>
    <definedName name="HDPnbk_4" localSheetId="29">'G11'!#REF!</definedName>
    <definedName name="HDPnbk_4">#REF!</definedName>
    <definedName name="HDPnbk_4n" localSheetId="28">#REF!</definedName>
    <definedName name="HDPnbk_4n" localSheetId="29">'G11'!#REF!</definedName>
    <definedName name="HDPnbk_4n">#REF!</definedName>
    <definedName name="HDPnbk_5" localSheetId="28">#REF!</definedName>
    <definedName name="HDPnbk_5" localSheetId="29">'G11'!#REF!</definedName>
    <definedName name="HDPnbk_5">#REF!</definedName>
    <definedName name="HDPnbk_5n" localSheetId="28">#REF!</definedName>
    <definedName name="HDPnbk_5n" localSheetId="29">'G11'!#REF!</definedName>
    <definedName name="HDPnbk_5n">#REF!</definedName>
    <definedName name="HDPnbk_6" localSheetId="28">#REF!</definedName>
    <definedName name="HDPnbk_6" localSheetId="29">'G11'!#REF!</definedName>
    <definedName name="HDPnbk_6">#REF!</definedName>
    <definedName name="HDPnbk_6n" localSheetId="28">#REF!</definedName>
    <definedName name="HDPnbk_6n" localSheetId="29">'G11'!#REF!</definedName>
    <definedName name="HDPnbk_6n">#REF!</definedName>
    <definedName name="HDPr_2" localSheetId="28">#REF!</definedName>
    <definedName name="HDPr_2" localSheetId="29">'G11'!#REF!</definedName>
    <definedName name="HDPr_2">#REF!</definedName>
    <definedName name="HDPr_2n" localSheetId="28">#REF!</definedName>
    <definedName name="HDPr_2n" localSheetId="29">'G11'!#REF!</definedName>
    <definedName name="HDPr_2n">#REF!</definedName>
    <definedName name="HDPr_3" localSheetId="28">#REF!</definedName>
    <definedName name="HDPr_3" localSheetId="29">'G11'!#REF!</definedName>
    <definedName name="HDPr_3">#REF!</definedName>
    <definedName name="HDPr_3n" localSheetId="28">#REF!</definedName>
    <definedName name="HDPr_3n" localSheetId="29">'G11'!#REF!</definedName>
    <definedName name="HDPr_3n">#REF!</definedName>
    <definedName name="HDPr_4" localSheetId="28">#REF!</definedName>
    <definedName name="HDPr_4" localSheetId="29">'G11'!#REF!</definedName>
    <definedName name="HDPr_4">#REF!</definedName>
    <definedName name="HDPr_4n" localSheetId="28">#REF!</definedName>
    <definedName name="HDPr_4n" localSheetId="29">'G11'!#REF!</definedName>
    <definedName name="HDPr_4n">#REF!</definedName>
    <definedName name="HDPr_5" localSheetId="28">#REF!</definedName>
    <definedName name="HDPr_5" localSheetId="29">'G11'!#REF!</definedName>
    <definedName name="HDPr_5">#REF!</definedName>
    <definedName name="HDPr_5n" localSheetId="28">#REF!</definedName>
    <definedName name="HDPr_5n" localSheetId="29">'G11'!#REF!</definedName>
    <definedName name="HDPr_5n">#REF!</definedName>
    <definedName name="HDPr_6" localSheetId="28">#REF!</definedName>
    <definedName name="HDPr_6" localSheetId="29">'G11'!#REF!</definedName>
    <definedName name="HDPr_6">#REF!</definedName>
    <definedName name="HDPr_6n" localSheetId="28">#REF!</definedName>
    <definedName name="HDPr_6n" localSheetId="29">'G11'!#REF!</definedName>
    <definedName name="HDPr_6n">#REF!</definedName>
    <definedName name="help" localSheetId="28" hidden="1">#REF!</definedName>
    <definedName name="help" localSheetId="29" hidden="1">'G11'!#REF!</definedName>
    <definedName name="help" hidden="1">#REF!</definedName>
    <definedName name="hfrstes" localSheetId="28" hidden="1">'G10'!#REF!</definedName>
    <definedName name="hfrstes" localSheetId="29" hidden="1">'G11'!#REF!</definedName>
    <definedName name="hfrstes" hidden="1">#REF!</definedName>
    <definedName name="hfshfrt" localSheetId="28" hidden="1">#REF!</definedName>
    <definedName name="hfshfrt" localSheetId="29" hidden="1">'G11'!#REF!</definedName>
    <definedName name="hfshfrt" hidden="1">#REF!</definedName>
    <definedName name="hgf" localSheetId="21" hidden="1">{"'előző év december'!$A$2:$CP$214"}</definedName>
    <definedName name="hgf" localSheetId="22" hidden="1">{"'előző év december'!$A$2:$CP$214"}</definedName>
    <definedName name="hgf" localSheetId="25" hidden="1">{"'előző év december'!$A$2:$CP$214"}</definedName>
    <definedName name="hgf" localSheetId="28" hidden="1">{"'előző év december'!$A$2:$CP$214"}</definedName>
    <definedName name="hgf" localSheetId="29" hidden="1">{"'előző év december'!$A$2:$CP$214"}</definedName>
    <definedName name="hgf" localSheetId="4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localSheetId="9" hidden="1">{"'előző év december'!$A$2:$CP$214"}</definedName>
    <definedName name="hgf" localSheetId="10" hidden="1">{"'előző év december'!$A$2:$CP$214"}</definedName>
    <definedName name="hgf" localSheetId="17" hidden="1">{"'előző év december'!$A$2:$CP$214"}</definedName>
    <definedName name="hgf" localSheetId="18" hidden="1">{"'előző év december'!$A$2:$CP$214"}</definedName>
    <definedName name="hgf" hidden="1">{"'előző év december'!$A$2:$CP$214"}</definedName>
    <definedName name="hgfd" localSheetId="21" hidden="1">{#N/A,#N/A,FALSE,"I";#N/A,#N/A,FALSE,"J";#N/A,#N/A,FALSE,"K";#N/A,#N/A,FALSE,"L";#N/A,#N/A,FALSE,"M";#N/A,#N/A,FALSE,"N";#N/A,#N/A,FALSE,"O"}</definedName>
    <definedName name="hgfd" localSheetId="22" hidden="1">{#N/A,#N/A,FALSE,"I";#N/A,#N/A,FALSE,"J";#N/A,#N/A,FALSE,"K";#N/A,#N/A,FALSE,"L";#N/A,#N/A,FALSE,"M";#N/A,#N/A,FALSE,"N";#N/A,#N/A,FALSE,"O"}</definedName>
    <definedName name="hgfd" localSheetId="25" hidden="1">{#N/A,#N/A,FALSE,"I";#N/A,#N/A,FALSE,"J";#N/A,#N/A,FALSE,"K";#N/A,#N/A,FALSE,"L";#N/A,#N/A,FALSE,"M";#N/A,#N/A,FALSE,"N";#N/A,#N/A,FALSE,"O"}</definedName>
    <definedName name="hgfd" localSheetId="28" hidden="1">{#N/A,#N/A,FALSE,"I";#N/A,#N/A,FALSE,"J";#N/A,#N/A,FALSE,"K";#N/A,#N/A,FALSE,"L";#N/A,#N/A,FALSE,"M";#N/A,#N/A,FALSE,"N";#N/A,#N/A,FALSE,"O"}</definedName>
    <definedName name="hgfd" localSheetId="29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localSheetId="8" hidden="1">{#N/A,#N/A,FALSE,"I";#N/A,#N/A,FALSE,"J";#N/A,#N/A,FALSE,"K";#N/A,#N/A,FALSE,"L";#N/A,#N/A,FALSE,"M";#N/A,#N/A,FALSE,"N";#N/A,#N/A,FALSE,"O"}</definedName>
    <definedName name="hgfd" localSheetId="9" hidden="1">{#N/A,#N/A,FALSE,"I";#N/A,#N/A,FALSE,"J";#N/A,#N/A,FALSE,"K";#N/A,#N/A,FALSE,"L";#N/A,#N/A,FALSE,"M";#N/A,#N/A,FALSE,"N";#N/A,#N/A,FALSE,"O"}</definedName>
    <definedName name="hgfd" localSheetId="10" hidden="1">{#N/A,#N/A,FALSE,"I";#N/A,#N/A,FALSE,"J";#N/A,#N/A,FALSE,"K";#N/A,#N/A,FALSE,"L";#N/A,#N/A,FALSE,"M";#N/A,#N/A,FALSE,"N";#N/A,#N/A,FALSE,"O"}</definedName>
    <definedName name="hgfd" localSheetId="17" hidden="1">{#N/A,#N/A,FALSE,"I";#N/A,#N/A,FALSE,"J";#N/A,#N/A,FALSE,"K";#N/A,#N/A,FALSE,"L";#N/A,#N/A,FALSE,"M";#N/A,#N/A,FALSE,"N";#N/A,#N/A,FALSE,"O"}</definedName>
    <definedName name="hgfd" localSheetId="18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">#REF!</definedName>
    <definedName name="hhh" localSheetId="21" hidden="1">#REF!</definedName>
    <definedName name="hhh" localSheetId="22" hidden="1">#REF!</definedName>
    <definedName name="hhh" localSheetId="28" hidden="1">'G10'!#REF!</definedName>
    <definedName name="hhh" localSheetId="29" hidden="1">'G11'!#REF!</definedName>
    <definedName name="hhh" localSheetId="4" hidden="1">#REF!</definedName>
    <definedName name="hhh" localSheetId="7" hidden="1">#REF!</definedName>
    <definedName name="hhh" localSheetId="8" hidden="1">#REF!</definedName>
    <definedName name="hhh" localSheetId="9" hidden="1">#REF!</definedName>
    <definedName name="hhh" localSheetId="17" hidden="1">#REF!</definedName>
    <definedName name="hhh" localSheetId="18" hidden="1">#REF!</definedName>
    <definedName name="hhh" hidden="1">#REF!</definedName>
    <definedName name="hhhh" localSheetId="28">'G10'!#REF!</definedName>
    <definedName name="hhhh" localSheetId="29">'G11'!#REF!</definedName>
    <definedName name="hhhh">#REF!</definedName>
    <definedName name="hhhhhhh" localSheetId="28">'G10'!#REF!</definedName>
    <definedName name="hhhhhhh" localSheetId="29">'G11'!#REF!</definedName>
    <definedName name="hhhhhhh">#REF!</definedName>
    <definedName name="hjjh" localSheetId="28" hidden="1">#REF!</definedName>
    <definedName name="hjjh" localSheetId="29" hidden="1">'G11'!#REF!</definedName>
    <definedName name="hjjh" hidden="1">#REF!</definedName>
    <definedName name="hovno" localSheetId="21">#REF!</definedName>
    <definedName name="hovno" localSheetId="28">'G10'!#REF!</definedName>
    <definedName name="hovno" localSheetId="29">'G11'!#REF!</definedName>
    <definedName name="hovno" localSheetId="4">#REF!</definedName>
    <definedName name="hovno">#REF!</definedName>
    <definedName name="HTML_CodePage" hidden="1">1252</definedName>
    <definedName name="HTML_Control" localSheetId="21" hidden="1">{"'Resources'!$A$1:$W$34","'Balance Sheet'!$A$1:$W$58","'SFD'!$A$1:$J$52"}</definedName>
    <definedName name="HTML_Control" localSheetId="22" hidden="1">{"'Resources'!$A$1:$W$34","'Balance Sheet'!$A$1:$W$58","'SFD'!$A$1:$J$52"}</definedName>
    <definedName name="HTML_Control" localSheetId="25" hidden="1">{"'Resources'!$A$1:$W$34","'Balance Sheet'!$A$1:$W$58","'SFD'!$A$1:$J$52"}</definedName>
    <definedName name="HTML_Control" localSheetId="28" hidden="1">{"'Resources'!$A$1:$W$34","'Balance Sheet'!$A$1:$W$58","'SFD'!$A$1:$J$52"}</definedName>
    <definedName name="HTML_Control" localSheetId="29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localSheetId="10" hidden="1">{"'Resources'!$A$1:$W$34","'Balance Sheet'!$A$1:$W$58","'SFD'!$A$1:$J$52"}</definedName>
    <definedName name="HTML_Control" localSheetId="17" hidden="1">{"'Resources'!$A$1:$W$34","'Balance Sheet'!$A$1:$W$58","'SFD'!$A$1:$J$52"}</definedName>
    <definedName name="HTML_Control" localSheetId="18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21" hidden="1">{"'előző év december'!$A$2:$CP$214"}</definedName>
    <definedName name="HTML_Controll2" localSheetId="22" hidden="1">{"'előző év december'!$A$2:$CP$214"}</definedName>
    <definedName name="HTML_Controll2" localSheetId="25" hidden="1">{"'előző év december'!$A$2:$CP$214"}</definedName>
    <definedName name="HTML_Controll2" localSheetId="28" hidden="1">{"'előző év december'!$A$2:$CP$214"}</definedName>
    <definedName name="HTML_Controll2" localSheetId="29" hidden="1">{"'előző év december'!$A$2:$CP$214"}</definedName>
    <definedName name="HTML_Controll2" localSheetId="4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localSheetId="9" hidden="1">{"'előző év december'!$A$2:$CP$214"}</definedName>
    <definedName name="HTML_Controll2" localSheetId="10" hidden="1">{"'előző év december'!$A$2:$CP$214"}</definedName>
    <definedName name="HTML_Controll2" localSheetId="17" hidden="1">{"'előző év december'!$A$2:$CP$214"}</definedName>
    <definedName name="HTML_Controll2" localSheetId="1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1" hidden="1">{"'előző év december'!$A$2:$CP$214"}</definedName>
    <definedName name="html_f" localSheetId="22" hidden="1">{"'előző év december'!$A$2:$CP$214"}</definedName>
    <definedName name="html_f" localSheetId="25" hidden="1">{"'előző év december'!$A$2:$CP$214"}</definedName>
    <definedName name="html_f" localSheetId="28" hidden="1">{"'előző év december'!$A$2:$CP$214"}</definedName>
    <definedName name="html_f" localSheetId="29" hidden="1">{"'előző év december'!$A$2:$CP$214"}</definedName>
    <definedName name="html_f" localSheetId="4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localSheetId="9" hidden="1">{"'előző év december'!$A$2:$CP$214"}</definedName>
    <definedName name="html_f" localSheetId="10" hidden="1">{"'előző év december'!$A$2:$CP$214"}</definedName>
    <definedName name="html_f" localSheetId="17" hidden="1">{"'előző év december'!$A$2:$CP$214"}</definedName>
    <definedName name="html_f" localSheetId="18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21">#REF!</definedName>
    <definedName name="CHART" localSheetId="28">'G10'!#REF!</definedName>
    <definedName name="CHART" localSheetId="29">'G11'!#REF!</definedName>
    <definedName name="CHART" localSheetId="4">#REF!</definedName>
    <definedName name="CHART">#REF!</definedName>
    <definedName name="chart4" localSheetId="21" hidden="1">{#N/A,#N/A,FALSE,"CB";#N/A,#N/A,FALSE,"CMB";#N/A,#N/A,FALSE,"NBFI"}</definedName>
    <definedName name="chart4" localSheetId="22" hidden="1">{#N/A,#N/A,FALSE,"CB";#N/A,#N/A,FALSE,"CMB";#N/A,#N/A,FALSE,"NBFI"}</definedName>
    <definedName name="chart4" localSheetId="25" hidden="1">{#N/A,#N/A,FALSE,"CB";#N/A,#N/A,FALSE,"CMB";#N/A,#N/A,FALSE,"NBFI"}</definedName>
    <definedName name="chart4" localSheetId="28" hidden="1">{#N/A,#N/A,FALSE,"CB";#N/A,#N/A,FALSE,"CMB";#N/A,#N/A,FALSE,"NBFI"}</definedName>
    <definedName name="chart4" localSheetId="29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8" hidden="1">{#N/A,#N/A,FALSE,"CB";#N/A,#N/A,FALSE,"CMB";#N/A,#N/A,FALSE,"NBFI"}</definedName>
    <definedName name="chart4" hidden="1">{#N/A,#N/A,FALSE,"CB";#N/A,#N/A,FALSE,"CMB";#N/A,#N/A,FALSE,"NBFI"}</definedName>
    <definedName name="CHILE" localSheetId="21">#REF!</definedName>
    <definedName name="CHILE" localSheetId="28">'G10'!#REF!</definedName>
    <definedName name="CHILE" localSheetId="29">'G11'!#REF!</definedName>
    <definedName name="CHILE" localSheetId="4">#REF!</definedName>
    <definedName name="CHILE">#REF!</definedName>
    <definedName name="CHK" localSheetId="28">'G10'!#REF!</definedName>
    <definedName name="CHK" localSheetId="29">'G11'!#REF!</definedName>
    <definedName name="CHK">#REF!</definedName>
    <definedName name="i" localSheetId="28">'G10'!#REF!</definedName>
    <definedName name="i" localSheetId="29">'G11'!#REF!</definedName>
    <definedName name="i">#REF!</definedName>
    <definedName name="I_III.Q.2012" localSheetId="28">#REF!</definedName>
    <definedName name="I_III.Q.2012" localSheetId="29">'G11'!#REF!</definedName>
    <definedName name="I_III.Q.2012">#REF!</definedName>
    <definedName name="IESS" localSheetId="28">'G10'!#REF!</definedName>
    <definedName name="IESS" localSheetId="29">'G11'!#REF!</definedName>
    <definedName name="IESS">#REF!</definedName>
    <definedName name="ii" localSheetId="21" hidden="1">{"Tab1",#N/A,FALSE,"P";"Tab2",#N/A,FALSE,"P"}</definedName>
    <definedName name="ii" localSheetId="22" hidden="1">{"Tab1",#N/A,FALSE,"P";"Tab2",#N/A,FALSE,"P"}</definedName>
    <definedName name="ii" localSheetId="25" hidden="1">{"Tab1",#N/A,FALSE,"P";"Tab2",#N/A,FALSE,"P"}</definedName>
    <definedName name="ii" localSheetId="28" hidden="1">{"Tab1",#N/A,FALSE,"P";"Tab2",#N/A,FALSE,"P"}</definedName>
    <definedName name="ii" localSheetId="29" hidden="1">{"Tab1",#N/A,FALSE,"P";"Tab2",#N/A,FALSE,"P"}</definedName>
    <definedName name="ii" localSheetId="4" hidden="1">{"Tab1",#N/A,FALSE,"P";"Tab2",#N/A,FALSE,"P"}</definedName>
    <definedName name="ii" localSheetId="7" hidden="1">{"Tab1",#N/A,FALSE,"P";"Tab2",#N/A,FALSE,"P"}</definedName>
    <definedName name="ii" localSheetId="8" hidden="1">{"Tab1",#N/A,FALSE,"P";"Tab2",#N/A,FALSE,"P"}</definedName>
    <definedName name="ii" localSheetId="9" hidden="1">{"Tab1",#N/A,FALSE,"P";"Tab2",#N/A,FALSE,"P"}</definedName>
    <definedName name="ii" localSheetId="10" hidden="1">{"Tab1",#N/A,FALSE,"P";"Tab2",#N/A,FALSE,"P"}</definedName>
    <definedName name="ii" localSheetId="17" hidden="1">{"Tab1",#N/A,FALSE,"P";"Tab2",#N/A,FALSE,"P"}</definedName>
    <definedName name="ii" localSheetId="18" hidden="1">{"Tab1",#N/A,FALSE,"P";"Tab2",#N/A,FALSE,"P"}</definedName>
    <definedName name="ii" hidden="1">{"Tab1",#N/A,FALSE,"P";"Tab2",#N/A,FALSE,"P"}</definedName>
    <definedName name="II_pilier_2" localSheetId="21">#REF!</definedName>
    <definedName name="II_pilier_2" localSheetId="28">'G10'!#REF!</definedName>
    <definedName name="II_pilier_2" localSheetId="29">'G11'!#REF!</definedName>
    <definedName name="II_pilier_2" localSheetId="4">#REF!</definedName>
    <definedName name="II_pilier_2">#REF!</definedName>
    <definedName name="II_pillar_figure" localSheetId="28">'G10'!#REF!</definedName>
    <definedName name="II_pillar_figure" localSheetId="29">'G11'!#REF!</definedName>
    <definedName name="II_pillar_figure">#REF!</definedName>
    <definedName name="ima" localSheetId="28">'G10'!#REF!</definedName>
    <definedName name="ima" localSheetId="29">'G11'!#REF!</definedName>
    <definedName name="ima">#REF!</definedName>
    <definedName name="IMPn_2" localSheetId="28">#REF!</definedName>
    <definedName name="IMPn_2" localSheetId="29">'G11'!#REF!</definedName>
    <definedName name="IMPn_2">#REF!</definedName>
    <definedName name="IMPn_2n" localSheetId="28">#REF!</definedName>
    <definedName name="IMPn_2n" localSheetId="29">'G11'!#REF!</definedName>
    <definedName name="IMPn_2n">#REF!</definedName>
    <definedName name="IMPn_3" localSheetId="28">#REF!</definedName>
    <definedName name="IMPn_3" localSheetId="29">'G11'!#REF!</definedName>
    <definedName name="IMPn_3">#REF!</definedName>
    <definedName name="IMPn_3n" localSheetId="28">#REF!</definedName>
    <definedName name="IMPn_3n" localSheetId="29">'G11'!#REF!</definedName>
    <definedName name="IMPn_3n">#REF!</definedName>
    <definedName name="IMPn_4" localSheetId="28">#REF!</definedName>
    <definedName name="IMPn_4" localSheetId="29">'G11'!#REF!</definedName>
    <definedName name="IMPn_4">#REF!</definedName>
    <definedName name="IMPn_4n" localSheetId="28">#REF!</definedName>
    <definedName name="IMPn_4n" localSheetId="29">'G11'!#REF!</definedName>
    <definedName name="IMPn_4n">#REF!</definedName>
    <definedName name="IMPn_5" localSheetId="28">#REF!</definedName>
    <definedName name="IMPn_5" localSheetId="29">'G11'!#REF!</definedName>
    <definedName name="IMPn_5">#REF!</definedName>
    <definedName name="IMPn_5n" localSheetId="28">#REF!</definedName>
    <definedName name="IMPn_5n" localSheetId="29">'G11'!#REF!</definedName>
    <definedName name="IMPn_5n">#REF!</definedName>
    <definedName name="IMPn_6" localSheetId="28">#REF!</definedName>
    <definedName name="IMPn_6" localSheetId="29">'G11'!#REF!</definedName>
    <definedName name="IMPn_6">#REF!</definedName>
    <definedName name="IMPn_6n" localSheetId="28">#REF!</definedName>
    <definedName name="IMPn_6n" localSheetId="29">'G11'!#REF!</definedName>
    <definedName name="IMPn_6n">#REF!</definedName>
    <definedName name="IN1_" localSheetId="28">'G10'!#REF!</definedName>
    <definedName name="IN1_" localSheetId="29">'G11'!#REF!</definedName>
    <definedName name="IN1_">#REF!</definedName>
    <definedName name="IN2_" localSheetId="28">'G10'!#REF!</definedName>
    <definedName name="IN2_" localSheetId="29">'G11'!#REF!</definedName>
    <definedName name="IN2_">#REF!</definedName>
    <definedName name="INB" localSheetId="28">#REF!</definedName>
    <definedName name="INB" localSheetId="29">'G11'!#REF!</definedName>
    <definedName name="INB">#REF!</definedName>
    <definedName name="INC" localSheetId="28">#REF!</definedName>
    <definedName name="INC" localSheetId="29">'G11'!#REF!</definedName>
    <definedName name="INC">#REF!</definedName>
    <definedName name="ind" localSheetId="21">#REF!</definedName>
    <definedName name="ind" localSheetId="28">'G10'!#REF!</definedName>
    <definedName name="ind" localSheetId="29">'G11'!#REF!</definedName>
    <definedName name="ind" localSheetId="4">#REF!</definedName>
    <definedName name="ind">#REF!</definedName>
    <definedName name="INECEL" localSheetId="28">'G10'!#REF!</definedName>
    <definedName name="INECEL" localSheetId="29">'G11'!#REF!</definedName>
    <definedName name="INECEL">#REF!</definedName>
    <definedName name="inflation" localSheetId="21" hidden="1">#REF!</definedName>
    <definedName name="inflation" localSheetId="22" hidden="1">#REF!</definedName>
    <definedName name="inflation" localSheetId="25" hidden="1">#REF!</definedName>
    <definedName name="inflation" localSheetId="28" hidden="1">'G10'!#REF!</definedName>
    <definedName name="inflation" localSheetId="29" hidden="1">'G11'!#REF!</definedName>
    <definedName name="inflation" localSheetId="17" hidden="1">#REF!</definedName>
    <definedName name="inflation" hidden="1">#REF!</definedName>
    <definedName name="INPUT_2" localSheetId="28">'G10'!#REF!</definedName>
    <definedName name="INPUT_2" localSheetId="29">'G11'!#REF!</definedName>
    <definedName name="INPUT_2">#REF!</definedName>
    <definedName name="INPUT_4" localSheetId="28">'G10'!#REF!</definedName>
    <definedName name="INPUT_4" localSheetId="29">'G11'!#REF!</definedName>
    <definedName name="INPUT_4">#REF!</definedName>
    <definedName name="Inters.člen.2001" localSheetId="28">'G10'!#REF!</definedName>
    <definedName name="Inters.člen.2001" localSheetId="29">'G11'!#REF!</definedName>
    <definedName name="Inters.člen.2001">#REF!</definedName>
    <definedName name="IPee_2" localSheetId="21">#REF!</definedName>
    <definedName name="IPee_2" localSheetId="28">'G10'!#REF!</definedName>
    <definedName name="IPee_2" localSheetId="29">'G11'!#REF!</definedName>
    <definedName name="IPee_2" localSheetId="4">#REF!</definedName>
    <definedName name="IPee_2">#REF!</definedName>
    <definedName name="IPer_2" localSheetId="28">'G10'!#REF!</definedName>
    <definedName name="IPer_2" localSheetId="29">'G11'!#REF!</definedName>
    <definedName name="IPer_2">#REF!</definedName>
    <definedName name="IT" localSheetId="28">'G10'!#REF!</definedName>
    <definedName name="IT" localSheetId="29">'G11'!#REF!</definedName>
    <definedName name="IT">#REF!</definedName>
    <definedName name="IT_2" localSheetId="28">'G10'!#REF!</definedName>
    <definedName name="IT_2" localSheetId="29">'G11'!#REF!</definedName>
    <definedName name="IT_2">#REF!</definedName>
    <definedName name="IT_2_bracket_2" localSheetId="28">'G10'!#REF!</definedName>
    <definedName name="IT_2_bracket_2" localSheetId="29">'G11'!#REF!</definedName>
    <definedName name="IT_2_bracket_2">#REF!</definedName>
    <definedName name="iv" localSheetId="29">'G11'!#REF!</definedName>
    <definedName name="iv">#REF!</definedName>
    <definedName name="iva" localSheetId="29">'G11'!#REF!</definedName>
    <definedName name="iva">#REF!</definedName>
    <definedName name="ivi" localSheetId="28">#REF!</definedName>
    <definedName name="ivi" localSheetId="29">'G11'!#REF!</definedName>
    <definedName name="ivi">#REF!</definedName>
    <definedName name="j" localSheetId="28">#REF!</definedName>
    <definedName name="j" localSheetId="29">'G11'!#REF!</definedName>
    <definedName name="j">#REF!</definedName>
    <definedName name="jhgf" localSheetId="21" hidden="1">{"MONA",#N/A,FALSE,"S"}</definedName>
    <definedName name="jhgf" localSheetId="22" hidden="1">{"MONA",#N/A,FALSE,"S"}</definedName>
    <definedName name="jhgf" localSheetId="25" hidden="1">{"MONA",#N/A,FALSE,"S"}</definedName>
    <definedName name="jhgf" localSheetId="28" hidden="1">{"MONA",#N/A,FALSE,"S"}</definedName>
    <definedName name="jhgf" localSheetId="29" hidden="1">{"MONA",#N/A,FALSE,"S"}</definedName>
    <definedName name="jhgf" localSheetId="4" hidden="1">{"MONA",#N/A,FALSE,"S"}</definedName>
    <definedName name="jhgf" localSheetId="7" hidden="1">{"MONA",#N/A,FALSE,"S"}</definedName>
    <definedName name="jhgf" localSheetId="8" hidden="1">{"MONA",#N/A,FALSE,"S"}</definedName>
    <definedName name="jhgf" localSheetId="9" hidden="1">{"MONA",#N/A,FALSE,"S"}</definedName>
    <definedName name="jhgf" localSheetId="10" hidden="1">{"MONA",#N/A,FALSE,"S"}</definedName>
    <definedName name="jhgf" localSheetId="17" hidden="1">{"MONA",#N/A,FALSE,"S"}</definedName>
    <definedName name="jhgf" localSheetId="18" hidden="1">{"MONA",#N/A,FALSE,"S"}</definedName>
    <definedName name="jhgf" hidden="1">{"MONA",#N/A,FALSE,"S"}</definedName>
    <definedName name="jhhhg" localSheetId="28" hidden="1">#REF!</definedName>
    <definedName name="jhhhg" localSheetId="29" hidden="1">'G11'!#REF!</definedName>
    <definedName name="jhhhg" hidden="1">#REF!</definedName>
    <definedName name="jj" localSheetId="21" hidden="1">{"Riqfin97",#N/A,FALSE,"Tran";"Riqfinpro",#N/A,FALSE,"Tran"}</definedName>
    <definedName name="jj" localSheetId="22" hidden="1">{"Riqfin97",#N/A,FALSE,"Tran";"Riqfinpro",#N/A,FALSE,"Tran"}</definedName>
    <definedName name="jj" localSheetId="25" hidden="1">{"Riqfin97",#N/A,FALSE,"Tran";"Riqfinpro",#N/A,FALSE,"Tran"}</definedName>
    <definedName name="jj" localSheetId="28" hidden="1">{"Riqfin97",#N/A,FALSE,"Tran";"Riqfinpro",#N/A,FALSE,"Tran"}</definedName>
    <definedName name="jj" localSheetId="29" hidden="1">{"Riqfin97",#N/A,FALSE,"Tran";"Riqfinpro",#N/A,FALSE,"Tran"}</definedName>
    <definedName name="jj" localSheetId="4" hidden="1">{"Riqfin97",#N/A,FALSE,"Tran";"Riqfinpro",#N/A,FALSE,"Tran"}</definedName>
    <definedName name="jj" localSheetId="7" hidden="1">{"Riqfin97",#N/A,FALSE,"Tran";"Riqfinpro",#N/A,FALSE,"Tran"}</definedName>
    <definedName name="jj" localSheetId="8" hidden="1">{"Riqfin97",#N/A,FALSE,"Tran";"Riqfinpro",#N/A,FALSE,"Tran"}</definedName>
    <definedName name="jj" localSheetId="9" hidden="1">{"Riqfin97",#N/A,FALSE,"Tran";"Riqfinpro",#N/A,FALSE,"Tran"}</definedName>
    <definedName name="jj" localSheetId="10" hidden="1">{"Riqfin97",#N/A,FALSE,"Tran";"Riqfinpro",#N/A,FALSE,"Tran"}</definedName>
    <definedName name="jj" localSheetId="17" hidden="1">{"Riqfin97",#N/A,FALSE,"Tran";"Riqfinpro",#N/A,FALSE,"Tran"}</definedName>
    <definedName name="jj" localSheetId="18" hidden="1">{"Riqfin97",#N/A,FALSE,"Tran";"Riqfinpro",#N/A,FALSE,"Tran"}</definedName>
    <definedName name="jj" hidden="1">{"Riqfin97",#N/A,FALSE,"Tran";"Riqfinpro",#N/A,FALSE,"Tran"}</definedName>
    <definedName name="jjj" localSheetId="21" hidden="1">#REF!</definedName>
    <definedName name="jjj" localSheetId="22" hidden="1">#REF!</definedName>
    <definedName name="jjj" localSheetId="28" hidden="1">'G10'!#REF!</definedName>
    <definedName name="jjj" localSheetId="29" hidden="1">'G11'!#REF!</definedName>
    <definedName name="jjj" localSheetId="7" hidden="1">#REF!</definedName>
    <definedName name="jjj" localSheetId="8" hidden="1">#REF!</definedName>
    <definedName name="jjj" localSheetId="9" hidden="1">#REF!</definedName>
    <definedName name="jjj" localSheetId="17" hidden="1">#REF!</definedName>
    <definedName name="jjj" localSheetId="18" hidden="1">#REF!</definedName>
    <definedName name="jjj" hidden="1">#REF!</definedName>
    <definedName name="jjjjjj" localSheetId="21" hidden="1">#REF!</definedName>
    <definedName name="jjjjjj" localSheetId="22" hidden="1">#REF!</definedName>
    <definedName name="jjjjjj" localSheetId="28" hidden="1">'G10'!#REF!</definedName>
    <definedName name="jjjjjj" localSheetId="29" hidden="1">'G11'!#REF!</definedName>
    <definedName name="jjjjjj" localSheetId="7" hidden="1">#REF!</definedName>
    <definedName name="jjjjjj" localSheetId="8" hidden="1">#REF!</definedName>
    <definedName name="jjjjjj" localSheetId="9" hidden="1">#REF!</definedName>
    <definedName name="jjjjjj" localSheetId="17" hidden="1">#REF!</definedName>
    <definedName name="jjjjjj" localSheetId="18" hidden="1">#REF!</definedName>
    <definedName name="jjjjjj" hidden="1">#REF!</definedName>
    <definedName name="juňä" localSheetId="21">#REF!</definedName>
    <definedName name="juňä" localSheetId="28">'G10'!#REF!</definedName>
    <definedName name="juňä" localSheetId="29">'G11'!#REF!</definedName>
    <definedName name="juňä" localSheetId="4">#REF!</definedName>
    <definedName name="juňä">#REF!</definedName>
    <definedName name="k" localSheetId="28">#REF!</definedName>
    <definedName name="k" localSheetId="29">'G11'!#REF!</definedName>
    <definedName name="k">#REF!</definedName>
    <definedName name="kapr16" localSheetId="28">'G10'!#REF!</definedName>
    <definedName name="kapr16" localSheetId="29">'G11'!#REF!</definedName>
    <definedName name="kapr16">#REF!</definedName>
    <definedName name="kapr17" localSheetId="28">'G10'!#REF!</definedName>
    <definedName name="kapr17" localSheetId="29">'G11'!#REF!</definedName>
    <definedName name="kapr17">#REF!</definedName>
    <definedName name="kapr18" localSheetId="28">#REF!</definedName>
    <definedName name="kapr18" localSheetId="29">'G11'!#REF!</definedName>
    <definedName name="kapr18">#REF!</definedName>
    <definedName name="kapr19" localSheetId="28">#REF!</definedName>
    <definedName name="kapr19" localSheetId="29">'G11'!#REF!</definedName>
    <definedName name="kapr19">#REF!</definedName>
    <definedName name="kapr20" localSheetId="28">#REF!</definedName>
    <definedName name="kapr20" localSheetId="29">'G11'!#REF!</definedName>
    <definedName name="kapr20">#REF!</definedName>
    <definedName name="kapr21" localSheetId="28">#REF!</definedName>
    <definedName name="kapr21" localSheetId="29">'G11'!#REF!</definedName>
    <definedName name="kapr21">#REF!</definedName>
    <definedName name="kaug16" localSheetId="28">'G10'!#REF!</definedName>
    <definedName name="kaug16" localSheetId="29">'G11'!#REF!</definedName>
    <definedName name="kaug16">#REF!</definedName>
    <definedName name="kaug17" localSheetId="28">'G10'!#REF!</definedName>
    <definedName name="kaug17" localSheetId="29">'G11'!#REF!</definedName>
    <definedName name="kaug17">#REF!</definedName>
    <definedName name="kaug18" localSheetId="28">#REF!</definedName>
    <definedName name="kaug18" localSheetId="29">'G11'!#REF!</definedName>
    <definedName name="kaug18">#REF!</definedName>
    <definedName name="kaug19" localSheetId="28">#REF!</definedName>
    <definedName name="kaug19" localSheetId="29">'G11'!#REF!</definedName>
    <definedName name="kaug19">#REF!</definedName>
    <definedName name="kaug20" localSheetId="28">#REF!</definedName>
    <definedName name="kaug20" localSheetId="29">'G11'!#REF!</definedName>
    <definedName name="kaug20">#REF!</definedName>
    <definedName name="kaug21" localSheetId="28">#REF!</definedName>
    <definedName name="kaug21" localSheetId="29">'G11'!#REF!</definedName>
    <definedName name="kaug21">#REF!</definedName>
    <definedName name="kdec16" localSheetId="28">'G10'!#REF!</definedName>
    <definedName name="kdec16" localSheetId="29">'G11'!#REF!</definedName>
    <definedName name="kdec16">#REF!</definedName>
    <definedName name="kdec17" localSheetId="28">'G10'!#REF!</definedName>
    <definedName name="kdec17" localSheetId="29">'G11'!#REF!</definedName>
    <definedName name="kdec17">#REF!</definedName>
    <definedName name="kdec18" localSheetId="28">#REF!</definedName>
    <definedName name="kdec18" localSheetId="29">'G11'!#REF!</definedName>
    <definedName name="kdec18">#REF!</definedName>
    <definedName name="kdec19" localSheetId="28">#REF!</definedName>
    <definedName name="kdec19" localSheetId="29">'G11'!#REF!</definedName>
    <definedName name="kdec19">#REF!</definedName>
    <definedName name="kdec20" localSheetId="28">#REF!</definedName>
    <definedName name="kdec20" localSheetId="29">'G11'!#REF!</definedName>
    <definedName name="kdec20">#REF!</definedName>
    <definedName name="kdec21" localSheetId="28">#REF!</definedName>
    <definedName name="kdec21" localSheetId="29">'G11'!#REF!</definedName>
    <definedName name="kdec21">#REF!</definedName>
    <definedName name="kfeb16" localSheetId="28">'G10'!#REF!</definedName>
    <definedName name="kfeb16" localSheetId="29">'G11'!#REF!</definedName>
    <definedName name="kfeb16">#REF!</definedName>
    <definedName name="kfeb17" localSheetId="28">'G10'!#REF!</definedName>
    <definedName name="kfeb17" localSheetId="29">'G11'!#REF!</definedName>
    <definedName name="kfeb17">#REF!</definedName>
    <definedName name="kfeb18" localSheetId="28">#REF!</definedName>
    <definedName name="kfeb18" localSheetId="29">'G11'!#REF!</definedName>
    <definedName name="kfeb18">#REF!</definedName>
    <definedName name="kfeb19" localSheetId="28">#REF!</definedName>
    <definedName name="kfeb19" localSheetId="29">'G11'!#REF!</definedName>
    <definedName name="kfeb19">#REF!</definedName>
    <definedName name="kfeb20" localSheetId="28">#REF!</definedName>
    <definedName name="kfeb20" localSheetId="29">'G11'!#REF!</definedName>
    <definedName name="kfeb20">#REF!</definedName>
    <definedName name="kfeb21" localSheetId="28">#REF!</definedName>
    <definedName name="kfeb21" localSheetId="29">'G11'!#REF!</definedName>
    <definedName name="kfeb21">#REF!</definedName>
    <definedName name="kjan19" localSheetId="28">#REF!</definedName>
    <definedName name="kjan19" localSheetId="29">'G11'!#REF!</definedName>
    <definedName name="kjan19">#REF!</definedName>
    <definedName name="kjan20" localSheetId="28">#REF!</definedName>
    <definedName name="kjan20" localSheetId="29">'G11'!#REF!</definedName>
    <definedName name="kjan20">#REF!</definedName>
    <definedName name="kjan21" localSheetId="28">#REF!</definedName>
    <definedName name="kjan21" localSheetId="29">'G11'!#REF!</definedName>
    <definedName name="kjan21">#REF!</definedName>
    <definedName name="kjg" localSheetId="21" hidden="1">{#N/A,#N/A,FALSE,"SimInp1";#N/A,#N/A,FALSE,"SimInp2";#N/A,#N/A,FALSE,"SimOut1";#N/A,#N/A,FALSE,"SimOut2";#N/A,#N/A,FALSE,"SimOut3";#N/A,#N/A,FALSE,"SimOut4";#N/A,#N/A,FALSE,"SimOut5"}</definedName>
    <definedName name="kjg" localSheetId="22" hidden="1">{#N/A,#N/A,FALSE,"SimInp1";#N/A,#N/A,FALSE,"SimInp2";#N/A,#N/A,FALSE,"SimOut1";#N/A,#N/A,FALSE,"SimOut2";#N/A,#N/A,FALSE,"SimOut3";#N/A,#N/A,FALSE,"SimOut4";#N/A,#N/A,FALSE,"SimOut5"}</definedName>
    <definedName name="kjg" localSheetId="25" hidden="1">{#N/A,#N/A,FALSE,"SimInp1";#N/A,#N/A,FALSE,"SimInp2";#N/A,#N/A,FALSE,"SimOut1";#N/A,#N/A,FALSE,"SimOut2";#N/A,#N/A,FALSE,"SimOut3";#N/A,#N/A,FALSE,"SimOut4";#N/A,#N/A,FALSE,"SimOut5"}</definedName>
    <definedName name="kjg" localSheetId="28" hidden="1">{#N/A,#N/A,FALSE,"SimInp1";#N/A,#N/A,FALSE,"SimInp2";#N/A,#N/A,FALSE,"SimOut1";#N/A,#N/A,FALSE,"SimOut2";#N/A,#N/A,FALSE,"SimOut3";#N/A,#N/A,FALSE,"SimOut4";#N/A,#N/A,FALSE,"SimOut5"}</definedName>
    <definedName name="kjg" localSheetId="29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localSheetId="10" hidden="1">{#N/A,#N/A,FALSE,"SimInp1";#N/A,#N/A,FALSE,"SimInp2";#N/A,#N/A,FALSE,"SimOut1";#N/A,#N/A,FALSE,"SimOut2";#N/A,#N/A,FALSE,"SimOut3";#N/A,#N/A,FALSE,"SimOut4";#N/A,#N/A,FALSE,"SimOut5"}</definedName>
    <definedName name="kjg" localSheetId="17" hidden="1">{#N/A,#N/A,FALSE,"SimInp1";#N/A,#N/A,FALSE,"SimInp2";#N/A,#N/A,FALSE,"SimOut1";#N/A,#N/A,FALSE,"SimOut2";#N/A,#N/A,FALSE,"SimOut3";#N/A,#N/A,FALSE,"SimOut4";#N/A,#N/A,FALSE,"SimOut5"}</definedName>
    <definedName name="kjg" localSheetId="18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ul16" localSheetId="28">'G10'!#REF!</definedName>
    <definedName name="kjul16" localSheetId="29">'G11'!#REF!</definedName>
    <definedName name="kjul16">#REF!</definedName>
    <definedName name="kjul17" localSheetId="28">'G10'!#REF!</definedName>
    <definedName name="kjul17" localSheetId="29">'G11'!#REF!</definedName>
    <definedName name="kjul17">#REF!</definedName>
    <definedName name="kjul18" localSheetId="28">#REF!</definedName>
    <definedName name="kjul18" localSheetId="29">'G11'!#REF!</definedName>
    <definedName name="kjul18">#REF!</definedName>
    <definedName name="kjul19" localSheetId="28">#REF!</definedName>
    <definedName name="kjul19" localSheetId="29">'G11'!#REF!</definedName>
    <definedName name="kjul19">#REF!</definedName>
    <definedName name="kjul20" localSheetId="28">#REF!</definedName>
    <definedName name="kjul20" localSheetId="29">'G11'!#REF!</definedName>
    <definedName name="kjul20">#REF!</definedName>
    <definedName name="kjul21" localSheetId="28">#REF!</definedName>
    <definedName name="kjul21" localSheetId="29">'G11'!#REF!</definedName>
    <definedName name="kjul21">#REF!</definedName>
    <definedName name="kjun16" localSheetId="28">'G10'!#REF!</definedName>
    <definedName name="kjun16" localSheetId="29">'G11'!#REF!</definedName>
    <definedName name="kjun16">#REF!</definedName>
    <definedName name="kjun17" localSheetId="28">'G10'!#REF!</definedName>
    <definedName name="kjun17" localSheetId="29">'G11'!#REF!</definedName>
    <definedName name="kjun17">#REF!</definedName>
    <definedName name="kjun18" localSheetId="28">#REF!</definedName>
    <definedName name="kjun18" localSheetId="29">'G11'!#REF!</definedName>
    <definedName name="kjun18">#REF!</definedName>
    <definedName name="kjun19" localSheetId="28">#REF!</definedName>
    <definedName name="kjun19" localSheetId="29">'G11'!#REF!</definedName>
    <definedName name="kjun19">#REF!</definedName>
    <definedName name="kjun20" localSheetId="28">#REF!</definedName>
    <definedName name="kjun20" localSheetId="29">'G11'!#REF!</definedName>
    <definedName name="kjun20">#REF!</definedName>
    <definedName name="kjun21" localSheetId="28">#REF!</definedName>
    <definedName name="kjun21" localSheetId="29">'G11'!#REF!</definedName>
    <definedName name="kjun21">#REF!</definedName>
    <definedName name="kk" localSheetId="21" hidden="1">{"Tab1",#N/A,FALSE,"P";"Tab2",#N/A,FALSE,"P"}</definedName>
    <definedName name="kk" localSheetId="22" hidden="1">{"Tab1",#N/A,FALSE,"P";"Tab2",#N/A,FALSE,"P"}</definedName>
    <definedName name="kk" localSheetId="25" hidden="1">{"Tab1",#N/A,FALSE,"P";"Tab2",#N/A,FALSE,"P"}</definedName>
    <definedName name="kk" localSheetId="28" hidden="1">{"Tab1",#N/A,FALSE,"P";"Tab2",#N/A,FALSE,"P"}</definedName>
    <definedName name="kk" localSheetId="29" hidden="1">{"Tab1",#N/A,FALSE,"P";"Tab2",#N/A,FALSE,"P"}</definedName>
    <definedName name="kk" localSheetId="4" hidden="1">{"Tab1",#N/A,FALSE,"P";"Tab2",#N/A,FALSE,"P"}</definedName>
    <definedName name="kk" localSheetId="7" hidden="1">{"Tab1",#N/A,FALSE,"P";"Tab2",#N/A,FALSE,"P"}</definedName>
    <definedName name="kk" localSheetId="8" hidden="1">{"Tab1",#N/A,FALSE,"P";"Tab2",#N/A,FALSE,"P"}</definedName>
    <definedName name="kk" localSheetId="9" hidden="1">{"Tab1",#N/A,FALSE,"P";"Tab2",#N/A,FALSE,"P"}</definedName>
    <definedName name="kk" localSheetId="10" hidden="1">{"Tab1",#N/A,FALSE,"P";"Tab2",#N/A,FALSE,"P"}</definedName>
    <definedName name="kk" localSheetId="17" hidden="1">{"Tab1",#N/A,FALSE,"P";"Tab2",#N/A,FALSE,"P"}</definedName>
    <definedName name="kk" localSheetId="18" hidden="1">{"Tab1",#N/A,FALSE,"P";"Tab2",#N/A,FALSE,"P"}</definedName>
    <definedName name="kk" hidden="1">{"Tab1",#N/A,FALSE,"P";"Tab2",#N/A,FALSE,"P"}</definedName>
    <definedName name="kkk" localSheetId="21" hidden="1">{"Tab1",#N/A,FALSE,"P";"Tab2",#N/A,FALSE,"P"}</definedName>
    <definedName name="kkk" localSheetId="22" hidden="1">{"Tab1",#N/A,FALSE,"P";"Tab2",#N/A,FALSE,"P"}</definedName>
    <definedName name="kkk" localSheetId="25" hidden="1">{"Tab1",#N/A,FALSE,"P";"Tab2",#N/A,FALSE,"P"}</definedName>
    <definedName name="kkk" localSheetId="28" hidden="1">{"Tab1",#N/A,FALSE,"P";"Tab2",#N/A,FALSE,"P"}</definedName>
    <definedName name="kkk" localSheetId="29" hidden="1">{"Tab1",#N/A,FALSE,"P";"Tab2",#N/A,FALSE,"P"}</definedName>
    <definedName name="kkk" localSheetId="4" hidden="1">{"Tab1",#N/A,FALSE,"P";"Tab2",#N/A,FALSE,"P"}</definedName>
    <definedName name="kkk" localSheetId="7" hidden="1">{"Tab1",#N/A,FALSE,"P";"Tab2",#N/A,FALSE,"P"}</definedName>
    <definedName name="kkk" localSheetId="8" hidden="1">{"Tab1",#N/A,FALSE,"P";"Tab2",#N/A,FALSE,"P"}</definedName>
    <definedName name="kkk" localSheetId="9" hidden="1">{"Tab1",#N/A,FALSE,"P";"Tab2",#N/A,FALSE,"P"}</definedName>
    <definedName name="kkk" localSheetId="10" hidden="1">{"Tab1",#N/A,FALSE,"P";"Tab2",#N/A,FALSE,"P"}</definedName>
    <definedName name="kkk" localSheetId="17" hidden="1">{"Tab1",#N/A,FALSE,"P";"Tab2",#N/A,FALSE,"P"}</definedName>
    <definedName name="kkk" localSheetId="18" hidden="1">{"Tab1",#N/A,FALSE,"P";"Tab2",#N/A,FALSE,"P"}</definedName>
    <definedName name="kkk" hidden="1">{"Tab1",#N/A,FALSE,"P";"Tab2",#N/A,FALSE,"P"}</definedName>
    <definedName name="kkkk" localSheetId="21" hidden="1">#REF!</definedName>
    <definedName name="kkkk" localSheetId="22" hidden="1">#REF!</definedName>
    <definedName name="kkkk" localSheetId="28" hidden="1">'G10'!#REF!</definedName>
    <definedName name="kkkk" localSheetId="29" hidden="1">'G11'!#REF!</definedName>
    <definedName name="kkkk" localSheetId="4" hidden="1">#REF!</definedName>
    <definedName name="kkkk" localSheetId="7" hidden="1">#REF!</definedName>
    <definedName name="kkkk" localSheetId="8" hidden="1">#REF!</definedName>
    <definedName name="kkkk" localSheetId="9" hidden="1">#REF!</definedName>
    <definedName name="kkkk" localSheetId="17" hidden="1">#REF!</definedName>
    <definedName name="kkkk" localSheetId="18" hidden="1">#REF!</definedName>
    <definedName name="kkkk" hidden="1">#REF!</definedName>
    <definedName name="kkkkk" localSheetId="22" hidden="1">#REF!</definedName>
    <definedName name="kkkkk" localSheetId="28" hidden="1">'G10'!#REF!</definedName>
    <definedName name="kkkkk" localSheetId="29" hidden="1">'G11'!#REF!</definedName>
    <definedName name="kkkkk" hidden="1">#REF!</definedName>
    <definedName name="kmaj16" localSheetId="28">'G10'!#REF!</definedName>
    <definedName name="kmaj16" localSheetId="29">'G11'!#REF!</definedName>
    <definedName name="kmaj16">#REF!</definedName>
    <definedName name="kmaj17" localSheetId="28">'G10'!#REF!</definedName>
    <definedName name="kmaj17" localSheetId="29">'G11'!#REF!</definedName>
    <definedName name="kmaj17">#REF!</definedName>
    <definedName name="kmaj18" localSheetId="28">#REF!</definedName>
    <definedName name="kmaj18" localSheetId="29">'G11'!#REF!</definedName>
    <definedName name="kmaj18">#REF!</definedName>
    <definedName name="kmaj19" localSheetId="28">#REF!</definedName>
    <definedName name="kmaj19" localSheetId="29">'G11'!#REF!</definedName>
    <definedName name="kmaj19">#REF!</definedName>
    <definedName name="kmaj20" localSheetId="28">#REF!</definedName>
    <definedName name="kmaj20" localSheetId="29">'G11'!#REF!</definedName>
    <definedName name="kmaj20">#REF!</definedName>
    <definedName name="kmaj21" localSheetId="28">#REF!</definedName>
    <definedName name="kmaj21" localSheetId="29">'G11'!#REF!</definedName>
    <definedName name="kmaj21">#REF!</definedName>
    <definedName name="kmar16" localSheetId="28">'G10'!#REF!</definedName>
    <definedName name="kmar16" localSheetId="29">'G11'!#REF!</definedName>
    <definedName name="kmar16">#REF!</definedName>
    <definedName name="kmar17" localSheetId="28">'G10'!#REF!</definedName>
    <definedName name="kmar17" localSheetId="29">'G11'!#REF!</definedName>
    <definedName name="kmar17">#REF!</definedName>
    <definedName name="kmar18" localSheetId="28">#REF!</definedName>
    <definedName name="kmar18" localSheetId="29">'G11'!#REF!</definedName>
    <definedName name="kmar18">#REF!</definedName>
    <definedName name="kmar19" localSheetId="28">#REF!</definedName>
    <definedName name="kmar19" localSheetId="29">'G11'!#REF!</definedName>
    <definedName name="kmar19">#REF!</definedName>
    <definedName name="kmar20" localSheetId="28">#REF!</definedName>
    <definedName name="kmar20" localSheetId="29">'G11'!#REF!</definedName>
    <definedName name="kmar20">#REF!</definedName>
    <definedName name="kmar21" localSheetId="28">#REF!</definedName>
    <definedName name="kmar21" localSheetId="29">'G11'!#REF!</definedName>
    <definedName name="kmar21">#REF!</definedName>
    <definedName name="knov16" localSheetId="28">'G10'!#REF!</definedName>
    <definedName name="knov16" localSheetId="29">'G11'!#REF!</definedName>
    <definedName name="knov16">#REF!</definedName>
    <definedName name="knov17" localSheetId="28">'G10'!#REF!</definedName>
    <definedName name="knov17" localSheetId="29">'G11'!#REF!</definedName>
    <definedName name="knov17">#REF!</definedName>
    <definedName name="knov18" localSheetId="28">#REF!</definedName>
    <definedName name="knov18" localSheetId="29">'G11'!#REF!</definedName>
    <definedName name="knov18">#REF!</definedName>
    <definedName name="knov19" localSheetId="28">#REF!</definedName>
    <definedName name="knov19" localSheetId="29">'G11'!#REF!</definedName>
    <definedName name="knov19">#REF!</definedName>
    <definedName name="knov20" localSheetId="28">#REF!</definedName>
    <definedName name="knov20" localSheetId="29">'G11'!#REF!</definedName>
    <definedName name="knov20">#REF!</definedName>
    <definedName name="knov21" localSheetId="28">#REF!</definedName>
    <definedName name="knov21" localSheetId="29">'G11'!#REF!</definedName>
    <definedName name="knov21">#REF!</definedName>
    <definedName name="koef" localSheetId="28">'G10'!#REF!</definedName>
    <definedName name="koef" localSheetId="29">'G11'!#REF!</definedName>
    <definedName name="koef">#REF!</definedName>
    <definedName name="kokt16" localSheetId="28">'G10'!#REF!</definedName>
    <definedName name="kokt16" localSheetId="29">'G11'!#REF!</definedName>
    <definedName name="kokt16">#REF!</definedName>
    <definedName name="kokt17" localSheetId="28">'G10'!#REF!</definedName>
    <definedName name="kokt17" localSheetId="29">'G11'!#REF!</definedName>
    <definedName name="kokt17">#REF!</definedName>
    <definedName name="kokt18" localSheetId="28">#REF!</definedName>
    <definedName name="kokt18" localSheetId="29">'G11'!#REF!</definedName>
    <definedName name="kokt18">#REF!</definedName>
    <definedName name="kokt19" localSheetId="28">#REF!</definedName>
    <definedName name="kokt19" localSheetId="29">'G11'!#REF!</definedName>
    <definedName name="kokt19">#REF!</definedName>
    <definedName name="kokt20" localSheetId="28">#REF!</definedName>
    <definedName name="kokt20" localSheetId="29">'G11'!#REF!</definedName>
    <definedName name="kokt20">#REF!</definedName>
    <definedName name="kokt21" localSheetId="28">#REF!</definedName>
    <definedName name="kokt21" localSheetId="29">'G11'!#REF!</definedName>
    <definedName name="kokt21">#REF!</definedName>
    <definedName name="Konto" localSheetId="21">#REF!</definedName>
    <definedName name="Konto" localSheetId="28">'G10'!#REF!</definedName>
    <definedName name="Konto" localSheetId="29">'G11'!#REF!</definedName>
    <definedName name="Konto" localSheetId="4">#REF!</definedName>
    <definedName name="Konto">#REF!</definedName>
    <definedName name="Kópia_adepti_rz15_kratka_V2stlpce" localSheetId="28">'G10'!#REF!</definedName>
    <definedName name="Kópia_adepti_rz15_kratka_V2stlpce" localSheetId="29">'G11'!#REF!</definedName>
    <definedName name="Kópia_adepti_rz15_kratka_V2stlpce">#REF!</definedName>
    <definedName name="KSDn_2" localSheetId="28">#REF!</definedName>
    <definedName name="KSDn_2" localSheetId="29">'G11'!#REF!</definedName>
    <definedName name="KSDn_2">#REF!</definedName>
    <definedName name="KSDn_2_up" localSheetId="28">#REF!</definedName>
    <definedName name="KSDn_2_up" localSheetId="29">'G11'!#REF!</definedName>
    <definedName name="KSDn_2_up">#REF!</definedName>
    <definedName name="KSDn_2n" localSheetId="28">#REF!</definedName>
    <definedName name="KSDn_2n" localSheetId="29">'G11'!#REF!</definedName>
    <definedName name="KSDn_2n">#REF!</definedName>
    <definedName name="KSDn_2n_up" localSheetId="28">#REF!</definedName>
    <definedName name="KSDn_2n_up" localSheetId="29">'G11'!#REF!</definedName>
    <definedName name="KSDn_2n_up">#REF!</definedName>
    <definedName name="KSDn_3" localSheetId="28">#REF!</definedName>
    <definedName name="KSDn_3" localSheetId="29">'G11'!#REF!</definedName>
    <definedName name="KSDn_3">#REF!</definedName>
    <definedName name="KSDn_3_up" localSheetId="28">#REF!</definedName>
    <definedName name="KSDn_3_up" localSheetId="29">'G11'!#REF!</definedName>
    <definedName name="KSDn_3_up">#REF!</definedName>
    <definedName name="KSDn_3n" localSheetId="28">#REF!</definedName>
    <definedName name="KSDn_3n" localSheetId="29">'G11'!#REF!</definedName>
    <definedName name="KSDn_3n">#REF!</definedName>
    <definedName name="KSDn_3n_up" localSheetId="28">#REF!</definedName>
    <definedName name="KSDn_3n_up" localSheetId="29">'G11'!#REF!</definedName>
    <definedName name="KSDn_3n_up">#REF!</definedName>
    <definedName name="KSDn_4" localSheetId="28">#REF!</definedName>
    <definedName name="KSDn_4" localSheetId="29">'G11'!#REF!</definedName>
    <definedName name="KSDn_4">#REF!</definedName>
    <definedName name="KSDn_4_up" localSheetId="28">#REF!</definedName>
    <definedName name="KSDn_4_up" localSheetId="29">'G11'!#REF!</definedName>
    <definedName name="KSDn_4_up">#REF!</definedName>
    <definedName name="KSDn_4n" localSheetId="28">#REF!</definedName>
    <definedName name="KSDn_4n" localSheetId="29">'G11'!#REF!</definedName>
    <definedName name="KSDn_4n">#REF!</definedName>
    <definedName name="KSDn_4n_up" localSheetId="28">#REF!</definedName>
    <definedName name="KSDn_4n_up" localSheetId="29">'G11'!#REF!</definedName>
    <definedName name="KSDn_4n_up">#REF!</definedName>
    <definedName name="KSDn_5" localSheetId="28">#REF!</definedName>
    <definedName name="KSDn_5" localSheetId="29">'G11'!#REF!</definedName>
    <definedName name="KSDn_5">#REF!</definedName>
    <definedName name="KSDn_5_up" localSheetId="28">#REF!</definedName>
    <definedName name="KSDn_5_up" localSheetId="29">'G11'!#REF!</definedName>
    <definedName name="KSDn_5_up">#REF!</definedName>
    <definedName name="KSDn_5n" localSheetId="28">#REF!</definedName>
    <definedName name="KSDn_5n" localSheetId="29">'G11'!#REF!</definedName>
    <definedName name="KSDn_5n">#REF!</definedName>
    <definedName name="KSDn_5n_up" localSheetId="28">#REF!</definedName>
    <definedName name="KSDn_5n_up" localSheetId="29">'G11'!#REF!</definedName>
    <definedName name="KSDn_5n_up">#REF!</definedName>
    <definedName name="KSDn_6" localSheetId="28">#REF!</definedName>
    <definedName name="KSDn_6" localSheetId="29">'G11'!#REF!</definedName>
    <definedName name="KSDn_6">#REF!</definedName>
    <definedName name="KSDn_6_up" localSheetId="28">#REF!</definedName>
    <definedName name="KSDn_6_up" localSheetId="29">'G11'!#REF!</definedName>
    <definedName name="KSDn_6_up">#REF!</definedName>
    <definedName name="KSDn_6n" localSheetId="28">#REF!</definedName>
    <definedName name="KSDn_6n" localSheetId="29">'G11'!#REF!</definedName>
    <definedName name="KSDn_6n">#REF!</definedName>
    <definedName name="KSDn_6n_up" localSheetId="28">#REF!</definedName>
    <definedName name="KSDn_6n_up" localSheetId="29">'G11'!#REF!</definedName>
    <definedName name="KSDn_6n_up">#REF!</definedName>
    <definedName name="KSDr_2" localSheetId="28">#REF!</definedName>
    <definedName name="KSDr_2" localSheetId="29">'G11'!#REF!</definedName>
    <definedName name="KSDr_2">#REF!</definedName>
    <definedName name="KSDr_2n" localSheetId="28">#REF!</definedName>
    <definedName name="KSDr_2n" localSheetId="29">'G11'!#REF!</definedName>
    <definedName name="KSDr_2n">#REF!</definedName>
    <definedName name="KSDr_3" localSheetId="28">#REF!</definedName>
    <definedName name="KSDr_3" localSheetId="29">'G11'!#REF!</definedName>
    <definedName name="KSDr_3">#REF!</definedName>
    <definedName name="KSDr_3n" localSheetId="28">#REF!</definedName>
    <definedName name="KSDr_3n" localSheetId="29">'G11'!#REF!</definedName>
    <definedName name="KSDr_3n">#REF!</definedName>
    <definedName name="KSDr_4" localSheetId="28">#REF!</definedName>
    <definedName name="KSDr_4" localSheetId="29">'G11'!#REF!</definedName>
    <definedName name="KSDr_4">#REF!</definedName>
    <definedName name="KSDr_4n" localSheetId="28">#REF!</definedName>
    <definedName name="KSDr_4n" localSheetId="29">'G11'!#REF!</definedName>
    <definedName name="KSDr_4n">#REF!</definedName>
    <definedName name="KSDr_5" localSheetId="28">#REF!</definedName>
    <definedName name="KSDr_5" localSheetId="29">'G11'!#REF!</definedName>
    <definedName name="KSDr_5">#REF!</definedName>
    <definedName name="KSDr_5n" localSheetId="28">#REF!</definedName>
    <definedName name="KSDr_5n" localSheetId="29">'G11'!#REF!</definedName>
    <definedName name="KSDr_5n">#REF!</definedName>
    <definedName name="KSDr_6" localSheetId="28">#REF!</definedName>
    <definedName name="KSDr_6" localSheetId="29">'G11'!#REF!</definedName>
    <definedName name="KSDr_6">#REF!</definedName>
    <definedName name="KSDr_6n" localSheetId="28">#REF!</definedName>
    <definedName name="KSDr_6n" localSheetId="29">'G11'!#REF!</definedName>
    <definedName name="KSDr_6n">#REF!</definedName>
    <definedName name="ksep16" localSheetId="28">'G10'!#REF!</definedName>
    <definedName name="ksep16" localSheetId="29">'G11'!#REF!</definedName>
    <definedName name="ksep16">#REF!</definedName>
    <definedName name="ksep17" localSheetId="28">'G10'!#REF!</definedName>
    <definedName name="ksep17" localSheetId="29">'G11'!#REF!</definedName>
    <definedName name="ksep17">#REF!</definedName>
    <definedName name="ksep18" localSheetId="28">#REF!</definedName>
    <definedName name="ksep18" localSheetId="29">'G11'!#REF!</definedName>
    <definedName name="ksep18">#REF!</definedName>
    <definedName name="ksep19" localSheetId="28">#REF!</definedName>
    <definedName name="ksep19" localSheetId="29">'G11'!#REF!</definedName>
    <definedName name="ksep19">#REF!</definedName>
    <definedName name="ksep20" localSheetId="28">#REF!</definedName>
    <definedName name="ksep20" localSheetId="29">'G11'!#REF!</definedName>
    <definedName name="ksep20">#REF!</definedName>
    <definedName name="ksep21" localSheetId="28">#REF!</definedName>
    <definedName name="ksep21" localSheetId="29">'G11'!#REF!</definedName>
    <definedName name="ksep21">#REF!</definedName>
    <definedName name="kumul1" localSheetId="28">'G10'!#REF!</definedName>
    <definedName name="kumul1" localSheetId="29">'G11'!#REF!</definedName>
    <definedName name="kumul1">#REF!</definedName>
    <definedName name="kumul2" localSheetId="28">'G10'!#REF!</definedName>
    <definedName name="kumul2" localSheetId="29">'G11'!#REF!</definedName>
    <definedName name="kumul2">#REF!</definedName>
    <definedName name="kvart1" localSheetId="28">#REF!</definedName>
    <definedName name="kvart1" localSheetId="29">'G11'!#REF!</definedName>
    <definedName name="kvart1">#REF!</definedName>
    <definedName name="kvart2" localSheetId="29">'G11'!#REF!</definedName>
    <definedName name="kvart2">#REF!</definedName>
    <definedName name="kvart3" localSheetId="29">'G11'!#REF!</definedName>
    <definedName name="kvart3">#REF!</definedName>
    <definedName name="kvart4" localSheetId="29">'G11'!#REF!</definedName>
    <definedName name="kvart4">#REF!</definedName>
    <definedName name="l" localSheetId="29">'G11'!#REF!</definedName>
    <definedName name="l">#REF!</definedName>
    <definedName name="ľ" localSheetId="28">#REF!</definedName>
    <definedName name="ľ" localSheetId="29">'G11'!#REF!</definedName>
    <definedName name="ľ">#REF!</definedName>
    <definedName name="lekarne" localSheetId="28">'G10'!#REF!</definedName>
    <definedName name="lekarne" localSheetId="29">'G11'!#REF!</definedName>
    <definedName name="lekarne">#REF!</definedName>
    <definedName name="ll" localSheetId="21" hidden="1">{"Tab1",#N/A,FALSE,"P";"Tab2",#N/A,FALSE,"P"}</definedName>
    <definedName name="ll" localSheetId="22" hidden="1">{"Tab1",#N/A,FALSE,"P";"Tab2",#N/A,FALSE,"P"}</definedName>
    <definedName name="ll" localSheetId="25" hidden="1">{"Tab1",#N/A,FALSE,"P";"Tab2",#N/A,FALSE,"P"}</definedName>
    <definedName name="ll" localSheetId="28" hidden="1">{"Tab1",#N/A,FALSE,"P";"Tab2",#N/A,FALSE,"P"}</definedName>
    <definedName name="ll" localSheetId="29" hidden="1">{"Tab1",#N/A,FALSE,"P";"Tab2",#N/A,FALSE,"P"}</definedName>
    <definedName name="ll" localSheetId="4" hidden="1">{"Tab1",#N/A,FALSE,"P";"Tab2",#N/A,FALSE,"P"}</definedName>
    <definedName name="ll" localSheetId="7" hidden="1">{"Tab1",#N/A,FALSE,"P";"Tab2",#N/A,FALSE,"P"}</definedName>
    <definedName name="ll" localSheetId="8" hidden="1">{"Tab1",#N/A,FALSE,"P";"Tab2",#N/A,FALSE,"P"}</definedName>
    <definedName name="ll" localSheetId="9" hidden="1">{"Tab1",#N/A,FALSE,"P";"Tab2",#N/A,FALSE,"P"}</definedName>
    <definedName name="ll" localSheetId="10" hidden="1">{"Tab1",#N/A,FALSE,"P";"Tab2",#N/A,FALSE,"P"}</definedName>
    <definedName name="ll" localSheetId="17" hidden="1">{"Tab1",#N/A,FALSE,"P";"Tab2",#N/A,FALSE,"P"}</definedName>
    <definedName name="ll" localSheetId="18" hidden="1">{"Tab1",#N/A,FALSE,"P";"Tab2",#N/A,FALSE,"P"}</definedName>
    <definedName name="ll" hidden="1">{"Tab1",#N/A,FALSE,"P";"Tab2",#N/A,FALSE,"P"}</definedName>
    <definedName name="lll" localSheetId="21" hidden="1">{"Riqfin97",#N/A,FALSE,"Tran";"Riqfinpro",#N/A,FALSE,"Tran"}</definedName>
    <definedName name="lll" localSheetId="22" hidden="1">{"Riqfin97",#N/A,FALSE,"Tran";"Riqfinpro",#N/A,FALSE,"Tran"}</definedName>
    <definedName name="lll" localSheetId="25" hidden="1">{"Riqfin97",#N/A,FALSE,"Tran";"Riqfinpro",#N/A,FALSE,"Tran"}</definedName>
    <definedName name="lll" localSheetId="28" hidden="1">{"Riqfin97",#N/A,FALSE,"Tran";"Riqfinpro",#N/A,FALSE,"Tran"}</definedName>
    <definedName name="lll" localSheetId="29" hidden="1">{"Riqfin97",#N/A,FALSE,"Tran";"Riqfinpro",#N/A,FALSE,"Tran"}</definedName>
    <definedName name="lll" localSheetId="4" hidden="1">{"Riqfin97",#N/A,FALSE,"Tran";"Riqfinpro",#N/A,FALSE,"Tran"}</definedName>
    <definedName name="lll" localSheetId="7" hidden="1">{"Riqfin97",#N/A,FALSE,"Tran";"Riqfinpro",#N/A,FALSE,"Tran"}</definedName>
    <definedName name="lll" localSheetId="8" hidden="1">{"Riqfin97",#N/A,FALSE,"Tran";"Riqfinpro",#N/A,FALSE,"Tran"}</definedName>
    <definedName name="lll" localSheetId="9" hidden="1">{"Riqfin97",#N/A,FALSE,"Tran";"Riqfinpro",#N/A,FALSE,"Tran"}</definedName>
    <definedName name="lll" localSheetId="10" hidden="1">{"Riqfin97",#N/A,FALSE,"Tran";"Riqfinpro",#N/A,FALSE,"Tran"}</definedName>
    <definedName name="lll" localSheetId="17" hidden="1">{"Riqfin97",#N/A,FALSE,"Tran";"Riqfinpro",#N/A,FALSE,"Tran"}</definedName>
    <definedName name="lll" localSheetId="18" hidden="1">{"Riqfin97",#N/A,FALSE,"Tran";"Riqfinpro",#N/A,FALSE,"Tran"}</definedName>
    <definedName name="lll" hidden="1">{"Riqfin97",#N/A,FALSE,"Tran";"Riqfinpro",#N/A,FALSE,"Tran"}</definedName>
    <definedName name="llll" localSheetId="21" hidden="1">#REF!</definedName>
    <definedName name="llll" localSheetId="22" hidden="1">#REF!</definedName>
    <definedName name="llll" localSheetId="25" hidden="1">#REF!</definedName>
    <definedName name="llll" localSheetId="28" hidden="1">'G10'!#REF!</definedName>
    <definedName name="llll" localSheetId="29" hidden="1">'G11'!#REF!</definedName>
    <definedName name="llll" localSheetId="4" hidden="1">#REF!</definedName>
    <definedName name="llll" localSheetId="7" hidden="1">#REF!</definedName>
    <definedName name="llll" localSheetId="8" hidden="1">#REF!</definedName>
    <definedName name="llll" localSheetId="9" hidden="1">#REF!</definedName>
    <definedName name="llll" localSheetId="17" hidden="1">#REF!</definedName>
    <definedName name="llll" localSheetId="18" hidden="1">#REF!</definedName>
    <definedName name="llll" hidden="1">#REF!</definedName>
    <definedName name="lp" localSheetId="28">#REF!</definedName>
    <definedName name="lp" localSheetId="29">'G11'!#REF!</definedName>
    <definedName name="lp">#REF!</definedName>
    <definedName name="ls" localSheetId="28">#REF!</definedName>
    <definedName name="ls" localSheetId="29">'G11'!#REF!</definedName>
    <definedName name="ls">#REF!</definedName>
    <definedName name="ľščť" localSheetId="28">#REF!</definedName>
    <definedName name="ľščť" localSheetId="29">'G11'!#REF!</definedName>
    <definedName name="ľščť">#REF!</definedName>
    <definedName name="LUR">#N/A</definedName>
    <definedName name="m" localSheetId="28">'G10'!#REF!</definedName>
    <definedName name="m" localSheetId="29">'G11'!#REF!</definedName>
    <definedName name="m">#REF!</definedName>
    <definedName name="Malaysia" localSheetId="21">#REF!</definedName>
    <definedName name="Malaysia" localSheetId="28">'G10'!#REF!</definedName>
    <definedName name="Malaysia" localSheetId="29">'G11'!#REF!</definedName>
    <definedName name="Malaysia" localSheetId="4">#REF!</definedName>
    <definedName name="Malaysia">#REF!</definedName>
    <definedName name="malu" localSheetId="28">'G10'!#REF!</definedName>
    <definedName name="malu" localSheetId="29">'G11'!#REF!</definedName>
    <definedName name="malu">#REF!</definedName>
    <definedName name="matica" localSheetId="28">'G10'!#REF!</definedName>
    <definedName name="matica" localSheetId="29">'G11'!#REF!</definedName>
    <definedName name="matica">#REF!</definedName>
    <definedName name="MB_2" localSheetId="28">#REF!</definedName>
    <definedName name="MB_2" localSheetId="29">'G11'!#REF!</definedName>
    <definedName name="MB_2">#REF!</definedName>
    <definedName name="MB_2n" localSheetId="28">#REF!</definedName>
    <definedName name="MB_2n" localSheetId="29">'G11'!#REF!</definedName>
    <definedName name="MB_2n">#REF!</definedName>
    <definedName name="MB_3" localSheetId="28">#REF!</definedName>
    <definedName name="MB_3" localSheetId="29">'G11'!#REF!</definedName>
    <definedName name="MB_3">#REF!</definedName>
    <definedName name="MB_3n" localSheetId="28">#REF!</definedName>
    <definedName name="MB_3n" localSheetId="29">'G11'!#REF!</definedName>
    <definedName name="MB_3n">#REF!</definedName>
    <definedName name="MB_4" localSheetId="28">#REF!</definedName>
    <definedName name="MB_4" localSheetId="29">'G11'!#REF!</definedName>
    <definedName name="MB_4">#REF!</definedName>
    <definedName name="MB_4n" localSheetId="28">#REF!</definedName>
    <definedName name="MB_4n" localSheetId="29">'G11'!#REF!</definedName>
    <definedName name="MB_4n">#REF!</definedName>
    <definedName name="MB_5" localSheetId="28">#REF!</definedName>
    <definedName name="MB_5" localSheetId="29">'G11'!#REF!</definedName>
    <definedName name="MB_5">#REF!</definedName>
    <definedName name="MB_5n" localSheetId="28">#REF!</definedName>
    <definedName name="MB_5n" localSheetId="29">'G11'!#REF!</definedName>
    <definedName name="MB_5n">#REF!</definedName>
    <definedName name="MB_6" localSheetId="28">#REF!</definedName>
    <definedName name="MB_6" localSheetId="29">'G11'!#REF!</definedName>
    <definedName name="MB_6">#REF!</definedName>
    <definedName name="MB_6n" localSheetId="28">#REF!</definedName>
    <definedName name="MB_6n" localSheetId="29">'G11'!#REF!</definedName>
    <definedName name="MB_6n">#REF!</definedName>
    <definedName name="MCV">#N/A</definedName>
    <definedName name="MCV_B">#N/A</definedName>
    <definedName name="MCV_B1" localSheetId="21">#REF!</definedName>
    <definedName name="MCV_B1" localSheetId="28">'G10'!#REF!</definedName>
    <definedName name="MCV_B1" localSheetId="29">'G11'!#REF!</definedName>
    <definedName name="MCV_B1" localSheetId="4">#REF!</definedName>
    <definedName name="MCV_B1">#REF!</definedName>
    <definedName name="MCV_D">#N/A</definedName>
    <definedName name="MCV_N">#N/A</definedName>
    <definedName name="MCV_T">#N/A</definedName>
    <definedName name="MD" localSheetId="28">'G10'!#REF!</definedName>
    <definedName name="MD" localSheetId="29">'G11'!#REF!</definedName>
    <definedName name="MD">#REF!</definedName>
    <definedName name="MENORES" localSheetId="21">#REF!</definedName>
    <definedName name="MENORES" localSheetId="28">'G10'!#REF!</definedName>
    <definedName name="MENORES" localSheetId="29">'G11'!#REF!</definedName>
    <definedName name="MENORES" localSheetId="4">#REF!</definedName>
    <definedName name="MENORES">#REF!</definedName>
    <definedName name="mesec1" localSheetId="28">'G10'!#REF!</definedName>
    <definedName name="mesec1" localSheetId="29">'G11'!#REF!</definedName>
    <definedName name="mesec1">#REF!</definedName>
    <definedName name="mesec2" localSheetId="28">'G10'!#REF!</definedName>
    <definedName name="mesec2" localSheetId="29">'G11'!#REF!</definedName>
    <definedName name="mesec2">#REF!</definedName>
    <definedName name="mesiac" localSheetId="28">#REF!</definedName>
    <definedName name="mesiac" localSheetId="29">'G11'!#REF!</definedName>
    <definedName name="mesiac">#REF!</definedName>
    <definedName name="mf" localSheetId="21" hidden="1">{"Tab1",#N/A,FALSE,"P";"Tab2",#N/A,FALSE,"P"}</definedName>
    <definedName name="mf" localSheetId="22" hidden="1">{"Tab1",#N/A,FALSE,"P";"Tab2",#N/A,FALSE,"P"}</definedName>
    <definedName name="mf" localSheetId="25" hidden="1">{"Tab1",#N/A,FALSE,"P";"Tab2",#N/A,FALSE,"P"}</definedName>
    <definedName name="mf" localSheetId="28" hidden="1">{"Tab1",#N/A,FALSE,"P";"Tab2",#N/A,FALSE,"P"}</definedName>
    <definedName name="mf" localSheetId="29" hidden="1">{"Tab1",#N/A,FALSE,"P";"Tab2",#N/A,FALSE,"P"}</definedName>
    <definedName name="mf" localSheetId="4" hidden="1">{"Tab1",#N/A,FALSE,"P";"Tab2",#N/A,FALSE,"P"}</definedName>
    <definedName name="mf" localSheetId="7" hidden="1">{"Tab1",#N/A,FALSE,"P";"Tab2",#N/A,FALSE,"P"}</definedName>
    <definedName name="mf" localSheetId="8" hidden="1">{"Tab1",#N/A,FALSE,"P";"Tab2",#N/A,FALSE,"P"}</definedName>
    <definedName name="mf" localSheetId="9" hidden="1">{"Tab1",#N/A,FALSE,"P";"Tab2",#N/A,FALSE,"P"}</definedName>
    <definedName name="mf" localSheetId="10" hidden="1">{"Tab1",#N/A,FALSE,"P";"Tab2",#N/A,FALSE,"P"}</definedName>
    <definedName name="mf" localSheetId="17" hidden="1">{"Tab1",#N/A,FALSE,"P";"Tab2",#N/A,FALSE,"P"}</definedName>
    <definedName name="mf" localSheetId="18" hidden="1">{"Tab1",#N/A,FALSE,"P";"Tab2",#N/A,FALSE,"P"}</definedName>
    <definedName name="mf" hidden="1">{"Tab1",#N/A,FALSE,"P";"Tab2",#N/A,FALSE,"P"}</definedName>
    <definedName name="MFISCAL" localSheetId="28">#REF!</definedName>
    <definedName name="MFISCAL" localSheetId="29">'G11'!#REF!</definedName>
    <definedName name="MFISCAL">#REF!</definedName>
    <definedName name="mflowsa" localSheetId="28">'G10'!#REF!</definedName>
    <definedName name="mflowsa" localSheetId="29">'G11'!#REF!</definedName>
    <definedName name="mflowsa">#REF!</definedName>
    <definedName name="mflowsq" localSheetId="28">'G10'!#REF!</definedName>
    <definedName name="mflowsq" localSheetId="29">'G11'!#REF!</definedName>
    <definedName name="mflowsq">#REF!</definedName>
    <definedName name="MICRO" localSheetId="21">#REF!</definedName>
    <definedName name="MICRO" localSheetId="28">'G10'!#REF!</definedName>
    <definedName name="MICRO" localSheetId="29">'G11'!#REF!</definedName>
    <definedName name="MICRO" localSheetId="4">#REF!</definedName>
    <definedName name="MICRO">#REF!</definedName>
    <definedName name="min_VZ" localSheetId="28">'G10'!#REF!</definedName>
    <definedName name="min_VZ" localSheetId="29">'G11'!#REF!</definedName>
    <definedName name="min_VZ">#REF!</definedName>
    <definedName name="MISC3" localSheetId="28">'G10'!#REF!</definedName>
    <definedName name="MISC3" localSheetId="29">'G11'!#REF!</definedName>
    <definedName name="MISC3">#REF!</definedName>
    <definedName name="MISC4" localSheetId="28">'G10'!#REF!</definedName>
    <definedName name="MISC4" localSheetId="29">'G11'!#REF!</definedName>
    <definedName name="MISC4">#REF!</definedName>
    <definedName name="mmm" localSheetId="21" hidden="1">{"Riqfin97",#N/A,FALSE,"Tran";"Riqfinpro",#N/A,FALSE,"Tran"}</definedName>
    <definedName name="mmm" localSheetId="22" hidden="1">{"Riqfin97",#N/A,FALSE,"Tran";"Riqfinpro",#N/A,FALSE,"Tran"}</definedName>
    <definedName name="mmm" localSheetId="25" hidden="1">{"Riqfin97",#N/A,FALSE,"Tran";"Riqfinpro",#N/A,FALSE,"Tran"}</definedName>
    <definedName name="mmm" localSheetId="28" hidden="1">{"Riqfin97",#N/A,FALSE,"Tran";"Riqfinpro",#N/A,FALSE,"Tran"}</definedName>
    <definedName name="mmm" localSheetId="29" hidden="1">{"Riqfin97",#N/A,FALSE,"Tran";"Riqfinpro",#N/A,FALSE,"Tran"}</definedName>
    <definedName name="mmm" localSheetId="4" hidden="1">{"Riqfin97",#N/A,FALSE,"Tran";"Riqfinpro",#N/A,FALSE,"Tran"}</definedName>
    <definedName name="mmm" localSheetId="7" hidden="1">{"Riqfin97",#N/A,FALSE,"Tran";"Riqfinpro",#N/A,FALSE,"Tran"}</definedName>
    <definedName name="mmm" localSheetId="8" hidden="1">{"Riqfin97",#N/A,FALSE,"Tran";"Riqfinpro",#N/A,FALSE,"Tran"}</definedName>
    <definedName name="mmm" localSheetId="9" hidden="1">{"Riqfin97",#N/A,FALSE,"Tran";"Riqfinpro",#N/A,FALSE,"Tran"}</definedName>
    <definedName name="mmm" localSheetId="10" hidden="1">{"Riqfin97",#N/A,FALSE,"Tran";"Riqfinpro",#N/A,FALSE,"Tran"}</definedName>
    <definedName name="mmm" localSheetId="17" hidden="1">{"Riqfin97",#N/A,FALSE,"Tran";"Riqfinpro",#N/A,FALSE,"Tran"}</definedName>
    <definedName name="mmm" localSheetId="18" hidden="1">{"Riqfin97",#N/A,FALSE,"Tran";"Riqfinpro",#N/A,FALSE,"Tran"}</definedName>
    <definedName name="mmm" hidden="1">{"Riqfin97",#N/A,FALSE,"Tran";"Riqfinpro",#N/A,FALSE,"Tran"}</definedName>
    <definedName name="mmmm" localSheetId="21" hidden="1">{"Tab1",#N/A,FALSE,"P";"Tab2",#N/A,FALSE,"P"}</definedName>
    <definedName name="mmmm" localSheetId="22" hidden="1">{"Tab1",#N/A,FALSE,"P";"Tab2",#N/A,FALSE,"P"}</definedName>
    <definedName name="mmmm" localSheetId="25" hidden="1">{"Tab1",#N/A,FALSE,"P";"Tab2",#N/A,FALSE,"P"}</definedName>
    <definedName name="mmmm" localSheetId="28" hidden="1">{"Tab1",#N/A,FALSE,"P";"Tab2",#N/A,FALSE,"P"}</definedName>
    <definedName name="mmmm" localSheetId="29" hidden="1">{"Tab1",#N/A,FALSE,"P";"Tab2",#N/A,FALSE,"P"}</definedName>
    <definedName name="mmmm" localSheetId="4" hidden="1">{"Tab1",#N/A,FALSE,"P";"Tab2",#N/A,FALSE,"P"}</definedName>
    <definedName name="mmmm" localSheetId="7" hidden="1">{"Tab1",#N/A,FALSE,"P";"Tab2",#N/A,FALSE,"P"}</definedName>
    <definedName name="mmmm" localSheetId="8" hidden="1">{"Tab1",#N/A,FALSE,"P";"Tab2",#N/A,FALSE,"P"}</definedName>
    <definedName name="mmmm" localSheetId="9" hidden="1">{"Tab1",#N/A,FALSE,"P";"Tab2",#N/A,FALSE,"P"}</definedName>
    <definedName name="mmmm" localSheetId="10" hidden="1">{"Tab1",#N/A,FALSE,"P";"Tab2",#N/A,FALSE,"P"}</definedName>
    <definedName name="mmmm" localSheetId="17" hidden="1">{"Tab1",#N/A,FALSE,"P";"Tab2",#N/A,FALSE,"P"}</definedName>
    <definedName name="mmmm" localSheetId="18" hidden="1">{"Tab1",#N/A,FALSE,"P";"Tab2",#N/A,FALSE,"P"}</definedName>
    <definedName name="mmmm" hidden="1">{"Tab1",#N/A,FALSE,"P";"Tab2",#N/A,FALSE,"P"}</definedName>
    <definedName name="mmmmmm" localSheetId="28">#REF!</definedName>
    <definedName name="mmmmmm" localSheetId="29">'G11'!#REF!</definedName>
    <definedName name="mmmmmm">#REF!</definedName>
    <definedName name="mmmmmmmmmm" localSheetId="28">'G10'!#REF!</definedName>
    <definedName name="mmmmmmmmmm" localSheetId="29">'G11'!#REF!</definedName>
    <definedName name="mmmmmmmmmm">#REF!</definedName>
    <definedName name="mmmmmmmmmmm" localSheetId="28">'G10'!#REF!</definedName>
    <definedName name="mmmmmmmmmmm" localSheetId="29">'G11'!#REF!</definedName>
    <definedName name="mmmmmmmmmmm">#REF!</definedName>
    <definedName name="MON_SM" localSheetId="21">#REF!</definedName>
    <definedName name="MON_SM" localSheetId="28">'G10'!#REF!</definedName>
    <definedName name="MON_SM" localSheetId="29">'G11'!#REF!</definedName>
    <definedName name="MON_SM" localSheetId="4">#REF!</definedName>
    <definedName name="MON_SM">#REF!</definedName>
    <definedName name="MONF_SM" localSheetId="28">'G10'!#REF!</definedName>
    <definedName name="MONF_SM" localSheetId="29">'G11'!#REF!</definedName>
    <definedName name="MONF_SM">#REF!</definedName>
    <definedName name="MONTH" localSheetId="28">#REF!</definedName>
    <definedName name="MONTH" localSheetId="29">'G11'!#REF!</definedName>
    <definedName name="MONTH">#REF!</definedName>
    <definedName name="mstocksa" localSheetId="28">'G10'!#REF!</definedName>
    <definedName name="mstocksa" localSheetId="29">'G11'!#REF!</definedName>
    <definedName name="mstocksa">#REF!</definedName>
    <definedName name="mstocksq" localSheetId="28">'G10'!#REF!</definedName>
    <definedName name="mstocksq" localSheetId="29">'G11'!#REF!</definedName>
    <definedName name="mstocksq">#REF!</definedName>
    <definedName name="MTO" localSheetId="21">#REF!</definedName>
    <definedName name="MTO" localSheetId="28">'G10'!#REF!</definedName>
    <definedName name="MTO" localSheetId="29">'G11'!#REF!</definedName>
    <definedName name="MTO" localSheetId="4">#REF!</definedName>
    <definedName name="MTO">#REF!</definedName>
    <definedName name="Municipios" localSheetId="21">#REF!</definedName>
    <definedName name="Municipios" localSheetId="28">'G10'!#REF!</definedName>
    <definedName name="Municipios" localSheetId="29">'G11'!#REF!</definedName>
    <definedName name="Municipios" localSheetId="4">#REF!</definedName>
    <definedName name="Municipios">#REF!</definedName>
    <definedName name="MVZ_1.5x" localSheetId="28">'G10'!#REF!</definedName>
    <definedName name="MVZ_1.5x" localSheetId="29">'G11'!#REF!</definedName>
    <definedName name="MVZ_1.5x">#REF!</definedName>
    <definedName name="MVZ_4x" localSheetId="28">'G10'!#REF!</definedName>
    <definedName name="MVZ_4x" localSheetId="29">'G11'!#REF!</definedName>
    <definedName name="MVZ_4x">#REF!</definedName>
    <definedName name="MVZ_5x" localSheetId="28">'G10'!#REF!</definedName>
    <definedName name="MVZ_5x" localSheetId="29">'G11'!#REF!</definedName>
    <definedName name="MVZ_5x">#REF!</definedName>
    <definedName name="MW" localSheetId="28">'G10'!#REF!</definedName>
    <definedName name="MW" localSheetId="29">'G11'!#REF!</definedName>
    <definedName name="MW">#REF!</definedName>
    <definedName name="MW_2" localSheetId="28">'G10'!#REF!</definedName>
    <definedName name="MW_2" localSheetId="29">'G11'!#REF!</definedName>
    <definedName name="MW_2">#REF!</definedName>
    <definedName name="n" localSheetId="28">#REF!</definedName>
    <definedName name="n" localSheetId="29">'G11'!#REF!</definedName>
    <definedName name="n">#REF!</definedName>
    <definedName name="NACTCURRENT" localSheetId="28">'G10'!#REF!</definedName>
    <definedName name="NACTCURRENT" localSheetId="29">'G11'!#REF!</definedName>
    <definedName name="NACTCURRENT">#REF!</definedName>
    <definedName name="nam1out" localSheetId="28">'G10'!#REF!</definedName>
    <definedName name="nam1out" localSheetId="29">'G11'!#REF!</definedName>
    <definedName name="nam1out">#REF!</definedName>
    <definedName name="nam2in" localSheetId="28">'G10'!#REF!</definedName>
    <definedName name="nam2in" localSheetId="29">'G11'!#REF!</definedName>
    <definedName name="nam2in">#REF!</definedName>
    <definedName name="nam2out" localSheetId="29">'G11'!#REF!</definedName>
    <definedName name="nam2out">#REF!</definedName>
    <definedName name="NAMB" localSheetId="28">#REF!</definedName>
    <definedName name="NAMB" localSheetId="29">'G11'!#REF!</definedName>
    <definedName name="NAMB">#REF!</definedName>
    <definedName name="namcr" localSheetId="21">#REF!</definedName>
    <definedName name="namcr" localSheetId="28">'G10'!#REF!</definedName>
    <definedName name="namcr" localSheetId="29">'G11'!#REF!</definedName>
    <definedName name="namcr" localSheetId="4">#REF!</definedName>
    <definedName name="namcr">#REF!</definedName>
    <definedName name="namcs" localSheetId="21">#REF!</definedName>
    <definedName name="namcs" localSheetId="28">'G10'!#REF!</definedName>
    <definedName name="namcs" localSheetId="29">'G11'!#REF!</definedName>
    <definedName name="namcs" localSheetId="4">#REF!</definedName>
    <definedName name="namcs">#REF!</definedName>
    <definedName name="name_AD" localSheetId="28">#REF!</definedName>
    <definedName name="name_AD" localSheetId="29">'G11'!#REF!</definedName>
    <definedName name="name_AD">#REF!</definedName>
    <definedName name="name_EXP" localSheetId="28">#REF!</definedName>
    <definedName name="name_EXP" localSheetId="29">'G11'!#REF!</definedName>
    <definedName name="name_EXP">#REF!</definedName>
    <definedName name="name_FISC" localSheetId="21">#REF!</definedName>
    <definedName name="name_FISC" localSheetId="28">'G10'!#REF!</definedName>
    <definedName name="name_FISC" localSheetId="29">'G11'!#REF!</definedName>
    <definedName name="name_FISC" localSheetId="4">#REF!</definedName>
    <definedName name="name_FISC">#REF!</definedName>
    <definedName name="nameIntLiq" localSheetId="28">'G10'!#REF!</definedName>
    <definedName name="nameIntLiq" localSheetId="29">'G11'!#REF!</definedName>
    <definedName name="nameIntLiq">#REF!</definedName>
    <definedName name="nameMoney" localSheetId="28">'G10'!#REF!</definedName>
    <definedName name="nameMoney" localSheetId="29">'G11'!#REF!</definedName>
    <definedName name="nameMoney">#REF!</definedName>
    <definedName name="nameRATES" localSheetId="29">'G11'!#REF!</definedName>
    <definedName name="nameRATES">#REF!</definedName>
    <definedName name="nameRAWQ" localSheetId="28">#REF!</definedName>
    <definedName name="nameRAWQ" localSheetId="29">'G11'!#REF!</definedName>
    <definedName name="nameRAWQ">#REF!</definedName>
    <definedName name="nameReal" localSheetId="21">#REF!</definedName>
    <definedName name="nameReal" localSheetId="28">'G10'!#REF!</definedName>
    <definedName name="nameReal" localSheetId="29">'G11'!#REF!</definedName>
    <definedName name="nameReal" localSheetId="4">#REF!</definedName>
    <definedName name="nameReal">#REF!</definedName>
    <definedName name="names" localSheetId="28">'G10'!#REF!</definedName>
    <definedName name="names" localSheetId="29">'G11'!#REF!</definedName>
    <definedName name="names">#REF!</definedName>
    <definedName name="NAMES_fidr_r" localSheetId="28">'G10'!#REF!</definedName>
    <definedName name="NAMES_fidr_r" localSheetId="29">'G11'!#REF!</definedName>
    <definedName name="NAMES_fidr_r">#REF!</definedName>
    <definedName name="names_figb_r" localSheetId="28">'G10'!#REF!</definedName>
    <definedName name="names_figb_r" localSheetId="29">'G11'!#REF!</definedName>
    <definedName name="names_figb_r">#REF!</definedName>
    <definedName name="names_w" localSheetId="21">#REF!</definedName>
    <definedName name="names_w" localSheetId="28">'G10'!#REF!</definedName>
    <definedName name="names_w" localSheetId="29">'G11'!#REF!</definedName>
    <definedName name="names_w" localSheetId="4">#REF!</definedName>
    <definedName name="names_w">#REF!</definedName>
    <definedName name="names1in" localSheetId="28">'G10'!#REF!</definedName>
    <definedName name="names1in" localSheetId="29">'G11'!#REF!</definedName>
    <definedName name="names1in">#REF!</definedName>
    <definedName name="NAMESB" localSheetId="28">'G10'!#REF!</definedName>
    <definedName name="NAMESB" localSheetId="29">'G11'!#REF!</definedName>
    <definedName name="NAMESB">#REF!</definedName>
    <definedName name="namesc" localSheetId="29">'G11'!#REF!</definedName>
    <definedName name="namesc">#REF!</definedName>
    <definedName name="NAMESG" localSheetId="29">'G11'!#REF!</definedName>
    <definedName name="NAMESG">#REF!</definedName>
    <definedName name="namesm" localSheetId="29">'G11'!#REF!</definedName>
    <definedName name="namesm">#REF!</definedName>
    <definedName name="NAMESQ" localSheetId="29">'G11'!#REF!</definedName>
    <definedName name="NAMESQ">#REF!</definedName>
    <definedName name="namesr" localSheetId="29">'G11'!#REF!</definedName>
    <definedName name="namesr">#REF!</definedName>
    <definedName name="namestran" localSheetId="28">#REF!</definedName>
    <definedName name="namestran" localSheetId="29">'G11'!#REF!</definedName>
    <definedName name="namestran">#REF!</definedName>
    <definedName name="namgdp" localSheetId="21">#REF!</definedName>
    <definedName name="namgdp" localSheetId="28">'G10'!#REF!</definedName>
    <definedName name="namgdp" localSheetId="29">'G11'!#REF!</definedName>
    <definedName name="namgdp" localSheetId="4">#REF!</definedName>
    <definedName name="namgdp">#REF!</definedName>
    <definedName name="NAMIN" localSheetId="28">'G10'!#REF!</definedName>
    <definedName name="NAMIN" localSheetId="29">'G11'!#REF!</definedName>
    <definedName name="NAMIN">#REF!</definedName>
    <definedName name="namin1" localSheetId="28">#REF!</definedName>
    <definedName name="namin1" localSheetId="29">'G11'!#REF!</definedName>
    <definedName name="namin1">#REF!</definedName>
    <definedName name="namin2" localSheetId="28">#REF!</definedName>
    <definedName name="namin2" localSheetId="29">'G11'!#REF!</definedName>
    <definedName name="namin2">#REF!</definedName>
    <definedName name="namind" localSheetId="21">#REF!</definedName>
    <definedName name="namind" localSheetId="28">'G10'!#REF!</definedName>
    <definedName name="namind" localSheetId="29">'G11'!#REF!</definedName>
    <definedName name="namind" localSheetId="4">#REF!</definedName>
    <definedName name="namind">#REF!</definedName>
    <definedName name="naminm" localSheetId="21">#REF!</definedName>
    <definedName name="naminm" localSheetId="28">'G10'!#REF!</definedName>
    <definedName name="naminm" localSheetId="29">'G11'!#REF!</definedName>
    <definedName name="naminm" localSheetId="4">#REF!</definedName>
    <definedName name="naminm">#REF!</definedName>
    <definedName name="naminq" localSheetId="28">'G10'!#REF!</definedName>
    <definedName name="naminq" localSheetId="29">'G11'!#REF!</definedName>
    <definedName name="naminq">#REF!</definedName>
    <definedName name="namm" localSheetId="28">'G10'!#REF!</definedName>
    <definedName name="namm" localSheetId="29">'G11'!#REF!</definedName>
    <definedName name="namm">#REF!</definedName>
    <definedName name="NAMOUT" localSheetId="29">'G11'!#REF!</definedName>
    <definedName name="NAMOUT">#REF!</definedName>
    <definedName name="namout1" localSheetId="28">#REF!</definedName>
    <definedName name="namout1" localSheetId="29">'G11'!#REF!</definedName>
    <definedName name="namout1">#REF!</definedName>
    <definedName name="namoutm" localSheetId="21">#REF!</definedName>
    <definedName name="namoutm" localSheetId="28">'G10'!#REF!</definedName>
    <definedName name="namoutm" localSheetId="29">'G11'!#REF!</definedName>
    <definedName name="namoutm" localSheetId="4">#REF!</definedName>
    <definedName name="namoutm">#REF!</definedName>
    <definedName name="namoutq" localSheetId="28">'G10'!#REF!</definedName>
    <definedName name="namoutq" localSheetId="29">'G11'!#REF!</definedName>
    <definedName name="namoutq">#REF!</definedName>
    <definedName name="namprofit" localSheetId="28">#REF!</definedName>
    <definedName name="namprofit" localSheetId="29">'G11'!#REF!</definedName>
    <definedName name="namprofit">#REF!</definedName>
    <definedName name="namq" localSheetId="21">#REF!</definedName>
    <definedName name="namq" localSheetId="28">'G10'!#REF!</definedName>
    <definedName name="namq" localSheetId="29">'G11'!#REF!</definedName>
    <definedName name="namq" localSheetId="4">#REF!</definedName>
    <definedName name="namq">#REF!</definedName>
    <definedName name="namq1" localSheetId="28">'G10'!#REF!</definedName>
    <definedName name="namq1" localSheetId="29">'G11'!#REF!</definedName>
    <definedName name="namq1">#REF!</definedName>
    <definedName name="namq2" localSheetId="28">'G10'!#REF!</definedName>
    <definedName name="namq2" localSheetId="29">'G11'!#REF!</definedName>
    <definedName name="namq2">#REF!</definedName>
    <definedName name="namreer" localSheetId="28">#REF!</definedName>
    <definedName name="namreer" localSheetId="29">'G11'!#REF!</definedName>
    <definedName name="namreer">#REF!</definedName>
    <definedName name="namsgdp" localSheetId="21">#REF!</definedName>
    <definedName name="namsgdp" localSheetId="28">'G10'!#REF!</definedName>
    <definedName name="namsgdp" localSheetId="29">'G11'!#REF!</definedName>
    <definedName name="namsgdp" localSheetId="4">#REF!</definedName>
    <definedName name="namsgdp">#REF!</definedName>
    <definedName name="namtin" localSheetId="28">'G10'!#REF!</definedName>
    <definedName name="namtin" localSheetId="29">'G11'!#REF!</definedName>
    <definedName name="namtin">#REF!</definedName>
    <definedName name="namtout" localSheetId="28">'G10'!#REF!</definedName>
    <definedName name="namtout" localSheetId="29">'G11'!#REF!</definedName>
    <definedName name="namtout">#REF!</definedName>
    <definedName name="namulc" localSheetId="28">#REF!</definedName>
    <definedName name="namulc" localSheetId="29">'G11'!#REF!</definedName>
    <definedName name="namulc">#REF!</definedName>
    <definedName name="Návrh" localSheetId="28">'G10'!#REF!</definedName>
    <definedName name="Návrh" localSheetId="29">'G11'!#REF!</definedName>
    <definedName name="Návrh">#REF!</definedName>
    <definedName name="_xlnm.Print_Titles" localSheetId="21">#REF!,#REF!</definedName>
    <definedName name="_xlnm.Print_Titles" localSheetId="22">#REF!,#REF!</definedName>
    <definedName name="_xlnm.Print_Titles" localSheetId="28">'G10'!#REF!,'G10'!#REF!</definedName>
    <definedName name="_xlnm.Print_Titles" localSheetId="29">'G11'!#REF!,'G11'!#REF!</definedName>
    <definedName name="_xlnm.Print_Titles" localSheetId="4">#REF!,#REF!</definedName>
    <definedName name="_xlnm.Print_Titles" localSheetId="9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21">#REF!</definedName>
    <definedName name="NCZD" localSheetId="28">'G10'!#REF!</definedName>
    <definedName name="NCZD" localSheetId="29">'G11'!#REF!</definedName>
    <definedName name="NCZD" localSheetId="4">#REF!</definedName>
    <definedName name="NCZD">#REF!</definedName>
    <definedName name="NCZD_2" localSheetId="28">'G10'!#REF!</definedName>
    <definedName name="NCZD_2" localSheetId="29">'G11'!#REF!</definedName>
    <definedName name="NCZD_2">#REF!</definedName>
    <definedName name="NEER" localSheetId="28">#REF!</definedName>
    <definedName name="NEER" localSheetId="29">'G11'!#REF!</definedName>
    <definedName name="NEER">#REF!</definedName>
    <definedName name="newG29" localSheetId="28" hidden="1">{"'előző év december'!$A$2:$CP$214"}</definedName>
    <definedName name="newG29" localSheetId="29" hidden="1">{"'előző év december'!$A$2:$CP$214"}</definedName>
    <definedName name="newG29" hidden="1">{"'előző év december'!$A$2:$CP$214"}</definedName>
    <definedName name="NFI">#N/A</definedName>
    <definedName name="NFI_R">#N/A</definedName>
    <definedName name="nfrtrs" localSheetId="28" hidden="1">#REF!</definedName>
    <definedName name="nfrtrs" localSheetId="29" hidden="1">'G11'!#REF!</definedName>
    <definedName name="nfrtrs" hidden="1">#REF!</definedName>
    <definedName name="NGDP">#N/A</definedName>
    <definedName name="NGDP_DG">#N/A</definedName>
    <definedName name="NGDP_R">#N/A</definedName>
    <definedName name="NGDP_RG">#N/A</definedName>
    <definedName name="NGDPA" localSheetId="21">#REF!</definedName>
    <definedName name="NGDPA" localSheetId="28">'G10'!#REF!</definedName>
    <definedName name="NGDPA" localSheetId="29">'G11'!#REF!</definedName>
    <definedName name="NGDPA" localSheetId="4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21" hidden="1">{"Riqfin97",#N/A,FALSE,"Tran";"Riqfinpro",#N/A,FALSE,"Tran"}</definedName>
    <definedName name="nn" localSheetId="22" hidden="1">{"Riqfin97",#N/A,FALSE,"Tran";"Riqfinpro",#N/A,FALSE,"Tran"}</definedName>
    <definedName name="nn" localSheetId="25" hidden="1">{"Riqfin97",#N/A,FALSE,"Tran";"Riqfinpro",#N/A,FALSE,"Tran"}</definedName>
    <definedName name="nn" localSheetId="28" hidden="1">{"Riqfin97",#N/A,FALSE,"Tran";"Riqfinpro",#N/A,FALSE,"Tran"}</definedName>
    <definedName name="nn" localSheetId="29" hidden="1">{"Riqfin97",#N/A,FALSE,"Tran";"Riqfinpro",#N/A,FALSE,"Tran"}</definedName>
    <definedName name="nn" localSheetId="4" hidden="1">{"Riqfin97",#N/A,FALSE,"Tran";"Riqfinpro",#N/A,FALSE,"Tran"}</definedName>
    <definedName name="nn" localSheetId="7" hidden="1">{"Riqfin97",#N/A,FALSE,"Tran";"Riqfinpro",#N/A,FALSE,"Tran"}</definedName>
    <definedName name="nn" localSheetId="8" hidden="1">{"Riqfin97",#N/A,FALSE,"Tran";"Riqfinpro",#N/A,FALSE,"Tran"}</definedName>
    <definedName name="nn" localSheetId="9" hidden="1">{"Riqfin97",#N/A,FALSE,"Tran";"Riqfinpro",#N/A,FALSE,"Tran"}</definedName>
    <definedName name="nn" localSheetId="10" hidden="1">{"Riqfin97",#N/A,FALSE,"Tran";"Riqfinpro",#N/A,FALSE,"Tran"}</definedName>
    <definedName name="nn" localSheetId="17" hidden="1">{"Riqfin97",#N/A,FALSE,"Tran";"Riqfinpro",#N/A,FALSE,"Tran"}</definedName>
    <definedName name="nn" localSheetId="18" hidden="1">{"Riqfin97",#N/A,FALSE,"Tran";"Riqfinpro",#N/A,FALSE,"Tran"}</definedName>
    <definedName name="nn" hidden="1">{"Riqfin97",#N/A,FALSE,"Tran";"Riqfinpro",#N/A,FALSE,"Tran"}</definedName>
    <definedName name="nnn" localSheetId="21" hidden="1">{"Tab1",#N/A,FALSE,"P";"Tab2",#N/A,FALSE,"P"}</definedName>
    <definedName name="nnn" localSheetId="22" hidden="1">{"Tab1",#N/A,FALSE,"P";"Tab2",#N/A,FALSE,"P"}</definedName>
    <definedName name="nnn" localSheetId="25" hidden="1">{"Tab1",#N/A,FALSE,"P";"Tab2",#N/A,FALSE,"P"}</definedName>
    <definedName name="nnn" localSheetId="28" hidden="1">{"Tab1",#N/A,FALSE,"P";"Tab2",#N/A,FALSE,"P"}</definedName>
    <definedName name="nnn" localSheetId="29" hidden="1">{"Tab1",#N/A,FALSE,"P";"Tab2",#N/A,FALSE,"P"}</definedName>
    <definedName name="nnn" localSheetId="4" hidden="1">{"Tab1",#N/A,FALSE,"P";"Tab2",#N/A,FALSE,"P"}</definedName>
    <definedName name="nnn" localSheetId="7" hidden="1">{"Tab1",#N/A,FALSE,"P";"Tab2",#N/A,FALSE,"P"}</definedName>
    <definedName name="nnn" localSheetId="8" hidden="1">{"Tab1",#N/A,FALSE,"P";"Tab2",#N/A,FALSE,"P"}</definedName>
    <definedName name="nnn" localSheetId="9" hidden="1">{"Tab1",#N/A,FALSE,"P";"Tab2",#N/A,FALSE,"P"}</definedName>
    <definedName name="nnn" localSheetId="10" hidden="1">{"Tab1",#N/A,FALSE,"P";"Tab2",#N/A,FALSE,"P"}</definedName>
    <definedName name="nnn" localSheetId="17" hidden="1">{"Tab1",#N/A,FALSE,"P";"Tab2",#N/A,FALSE,"P"}</definedName>
    <definedName name="nnn" localSheetId="18" hidden="1">{"Tab1",#N/A,FALSE,"P";"Tab2",#N/A,FALSE,"P"}</definedName>
    <definedName name="nnn" hidden="1">{"Tab1",#N/A,FALSE,"P";"Tab2",#N/A,FALSE,"P"}</definedName>
    <definedName name="nnnnn">#REF!</definedName>
    <definedName name="NOMINAL" localSheetId="21">#REF!</definedName>
    <definedName name="NOMINAL" localSheetId="28">'G10'!#REF!</definedName>
    <definedName name="NOMINAL" localSheetId="29">'G11'!#REF!</definedName>
    <definedName name="NOMINAL" localSheetId="4">#REF!</definedName>
    <definedName name="NOMINAL">#REF!</definedName>
    <definedName name="nove" localSheetId="28">'G10'!#REF!</definedName>
    <definedName name="nove" localSheetId="29">'G11'!#REF!</definedName>
    <definedName name="nove">#REF!</definedName>
    <definedName name="nové" localSheetId="28">'G10'!#REF!</definedName>
    <definedName name="nové" localSheetId="29">'G11'!#REF!</definedName>
    <definedName name="nové">#REF!</definedName>
    <definedName name="nove2" localSheetId="28">#REF!</definedName>
    <definedName name="nove2" localSheetId="29">'G11'!#REF!</definedName>
    <definedName name="nove2">#REF!</definedName>
    <definedName name="NPee_2" localSheetId="28">'G10'!#REF!</definedName>
    <definedName name="NPee_2" localSheetId="29">'G11'!#REF!</definedName>
    <definedName name="NPee_2">#REF!</definedName>
    <definedName name="NPer_2" localSheetId="28">'G10'!#REF!</definedName>
    <definedName name="NPer_2" localSheetId="29">'G11'!#REF!</definedName>
    <definedName name="NPer_2">#REF!</definedName>
    <definedName name="NTDD_RG" localSheetId="28">'G10'!#REF!</definedName>
    <definedName name="NTDD_RG" localSheetId="29">'G11'!#REF!</definedName>
    <definedName name="NTDD_RG">#REF!</definedName>
    <definedName name="NX">#N/A</definedName>
    <definedName name="NX_R">#N/A</definedName>
    <definedName name="NXG_RG">#N/A</definedName>
    <definedName name="o" localSheetId="28">'G10'!#REF!</definedName>
    <definedName name="o" localSheetId="29">'G11'!#REF!</definedName>
    <definedName name="o">#REF!</definedName>
    <definedName name="obce" localSheetId="28">'G10'!#REF!</definedName>
    <definedName name="obce" localSheetId="29">'G11'!#REF!</definedName>
    <definedName name="obce">#REF!</definedName>
    <definedName name="_xlnm.Print_Area">#N/A</definedName>
    <definedName name="Odh" localSheetId="21">#REF!</definedName>
    <definedName name="Odh" localSheetId="28">'G10'!#REF!</definedName>
    <definedName name="Odh" localSheetId="29">'G11'!#REF!</definedName>
    <definedName name="Odh" localSheetId="4">#REF!</definedName>
    <definedName name="Odh">#REF!</definedName>
    <definedName name="oek" localSheetId="28">'G10'!#REF!</definedName>
    <definedName name="oek" localSheetId="29">'G11'!#REF!</definedName>
    <definedName name="oek">#REF!</definedName>
    <definedName name="OFP" localSheetId="28">'G10'!#REF!</definedName>
    <definedName name="OFP" localSheetId="29">'G11'!#REF!</definedName>
    <definedName name="OFP">#REF!</definedName>
    <definedName name="OFP_N_ROZP.UTV" localSheetId="28">'G10'!#REF!</definedName>
    <definedName name="OFP_N_ROZP.UTV" localSheetId="29">'G11'!#REF!</definedName>
    <definedName name="OFP_N_ROZP.UTV">#REF!</definedName>
    <definedName name="oliu" localSheetId="21" hidden="1">{"WEO",#N/A,FALSE,"T"}</definedName>
    <definedName name="oliu" localSheetId="22" hidden="1">{"WEO",#N/A,FALSE,"T"}</definedName>
    <definedName name="oliu" localSheetId="25" hidden="1">{"WEO",#N/A,FALSE,"T"}</definedName>
    <definedName name="oliu" localSheetId="28" hidden="1">{"WEO",#N/A,FALSE,"T"}</definedName>
    <definedName name="oliu" localSheetId="29" hidden="1">{"WEO",#N/A,FALSE,"T"}</definedName>
    <definedName name="oliu" localSheetId="4" hidden="1">{"WEO",#N/A,FALSE,"T"}</definedName>
    <definedName name="oliu" localSheetId="7" hidden="1">{"WEO",#N/A,FALSE,"T"}</definedName>
    <definedName name="oliu" localSheetId="8" hidden="1">{"WEO",#N/A,FALSE,"T"}</definedName>
    <definedName name="oliu" localSheetId="9" hidden="1">{"WEO",#N/A,FALSE,"T"}</definedName>
    <definedName name="oliu" localSheetId="10" hidden="1">{"WEO",#N/A,FALSE,"T"}</definedName>
    <definedName name="oliu" localSheetId="17" hidden="1">{"WEO",#N/A,FALSE,"T"}</definedName>
    <definedName name="oliu" localSheetId="18" hidden="1">{"WEO",#N/A,FALSE,"T"}</definedName>
    <definedName name="oliu" hidden="1">{"WEO",#N/A,FALSE,"T"}</definedName>
    <definedName name="oo" localSheetId="21" hidden="1">{"Riqfin97",#N/A,FALSE,"Tran";"Riqfinpro",#N/A,FALSE,"Tran"}</definedName>
    <definedName name="oo" localSheetId="22" hidden="1">{"Riqfin97",#N/A,FALSE,"Tran";"Riqfinpro",#N/A,FALSE,"Tran"}</definedName>
    <definedName name="oo" localSheetId="25" hidden="1">{"Riqfin97",#N/A,FALSE,"Tran";"Riqfinpro",#N/A,FALSE,"Tran"}</definedName>
    <definedName name="oo" localSheetId="28" hidden="1">{"Riqfin97",#N/A,FALSE,"Tran";"Riqfinpro",#N/A,FALSE,"Tran"}</definedName>
    <definedName name="oo" localSheetId="29" hidden="1">{"Riqfin97",#N/A,FALSE,"Tran";"Riqfinpro",#N/A,FALSE,"Tran"}</definedName>
    <definedName name="oo" localSheetId="4" hidden="1">{"Riqfin97",#N/A,FALSE,"Tran";"Riqfinpro",#N/A,FALSE,"Tran"}</definedName>
    <definedName name="oo" localSheetId="7" hidden="1">{"Riqfin97",#N/A,FALSE,"Tran";"Riqfinpro",#N/A,FALSE,"Tran"}</definedName>
    <definedName name="oo" localSheetId="8" hidden="1">{"Riqfin97",#N/A,FALSE,"Tran";"Riqfinpro",#N/A,FALSE,"Tran"}</definedName>
    <definedName name="oo" localSheetId="9" hidden="1">{"Riqfin97",#N/A,FALSE,"Tran";"Riqfinpro",#N/A,FALSE,"Tran"}</definedName>
    <definedName name="oo" localSheetId="10" hidden="1">{"Riqfin97",#N/A,FALSE,"Tran";"Riqfinpro",#N/A,FALSE,"Tran"}</definedName>
    <definedName name="oo" localSheetId="17" hidden="1">{"Riqfin97",#N/A,FALSE,"Tran";"Riqfinpro",#N/A,FALSE,"Tran"}</definedName>
    <definedName name="oo" localSheetId="18" hidden="1">{"Riqfin97",#N/A,FALSE,"Tran";"Riqfinpro",#N/A,FALSE,"Tran"}</definedName>
    <definedName name="oo" hidden="1">{"Riqfin97",#N/A,FALSE,"Tran";"Riqfinpro",#N/A,FALSE,"Tran"}</definedName>
    <definedName name="ooo" localSheetId="21" hidden="1">{"Tab1",#N/A,FALSE,"P";"Tab2",#N/A,FALSE,"P"}</definedName>
    <definedName name="ooo" localSheetId="22" hidden="1">{"Tab1",#N/A,FALSE,"P";"Tab2",#N/A,FALSE,"P"}</definedName>
    <definedName name="ooo" localSheetId="25" hidden="1">{"Tab1",#N/A,FALSE,"P";"Tab2",#N/A,FALSE,"P"}</definedName>
    <definedName name="ooo" localSheetId="28" hidden="1">{"Tab1",#N/A,FALSE,"P";"Tab2",#N/A,FALSE,"P"}</definedName>
    <definedName name="ooo" localSheetId="29" hidden="1">{"Tab1",#N/A,FALSE,"P";"Tab2",#N/A,FALSE,"P"}</definedName>
    <definedName name="ooo" localSheetId="4" hidden="1">{"Tab1",#N/A,FALSE,"P";"Tab2",#N/A,FALSE,"P"}</definedName>
    <definedName name="ooo" localSheetId="7" hidden="1">{"Tab1",#N/A,FALSE,"P";"Tab2",#N/A,FALSE,"P"}</definedName>
    <definedName name="ooo" localSheetId="8" hidden="1">{"Tab1",#N/A,FALSE,"P";"Tab2",#N/A,FALSE,"P"}</definedName>
    <definedName name="ooo" localSheetId="9" hidden="1">{"Tab1",#N/A,FALSE,"P";"Tab2",#N/A,FALSE,"P"}</definedName>
    <definedName name="ooo" localSheetId="10" hidden="1">{"Tab1",#N/A,FALSE,"P";"Tab2",#N/A,FALSE,"P"}</definedName>
    <definedName name="ooo" localSheetId="17" hidden="1">{"Tab1",#N/A,FALSE,"P";"Tab2",#N/A,FALSE,"P"}</definedName>
    <definedName name="ooo" localSheetId="18" hidden="1">{"Tab1",#N/A,FALSE,"P";"Tab2",#N/A,FALSE,"P"}</definedName>
    <definedName name="ooo" hidden="1">{"Tab1",#N/A,FALSE,"P";"Tab2",#N/A,FALSE,"P"}</definedName>
    <definedName name="OS2015_new" localSheetId="28">'G10'!#REF!</definedName>
    <definedName name="OS2015_new" localSheetId="29">'G11'!#REF!</definedName>
    <definedName name="OS2015_new">#REF!</definedName>
    <definedName name="other" localSheetId="21">#REF!</definedName>
    <definedName name="other" localSheetId="28">'G10'!#REF!</definedName>
    <definedName name="other" localSheetId="29">'G11'!#REF!</definedName>
    <definedName name="other" localSheetId="4">#REF!</definedName>
    <definedName name="other">#REF!</definedName>
    <definedName name="Otras_Residuales" localSheetId="28">'G10'!#REF!</definedName>
    <definedName name="Otras_Residuales" localSheetId="29">'G11'!#REF!</definedName>
    <definedName name="Otras_Residuales">#REF!</definedName>
    <definedName name="out" localSheetId="28">#REF!</definedName>
    <definedName name="out" localSheetId="29">'G11'!#REF!</definedName>
    <definedName name="out">#REF!</definedName>
    <definedName name="OUTB" localSheetId="28">#REF!</definedName>
    <definedName name="OUTB" localSheetId="29">'G11'!#REF!</definedName>
    <definedName name="OUTB">#REF!</definedName>
    <definedName name="outc" localSheetId="28">#REF!</definedName>
    <definedName name="outc" localSheetId="29">'G11'!#REF!</definedName>
    <definedName name="outc">#REF!</definedName>
    <definedName name="output" localSheetId="21">#REF!</definedName>
    <definedName name="output" localSheetId="28">'G10'!#REF!</definedName>
    <definedName name="output" localSheetId="29">'G11'!#REF!</definedName>
    <definedName name="output" localSheetId="4">#REF!</definedName>
    <definedName name="output">#REF!</definedName>
    <definedName name="output_projections" localSheetId="28">#REF!</definedName>
    <definedName name="output_projections" localSheetId="29">'G11'!#REF!</definedName>
    <definedName name="output_projections">#REF!</definedName>
    <definedName name="output1" localSheetId="28">#REF!</definedName>
    <definedName name="output1" localSheetId="29">'G11'!#REF!</definedName>
    <definedName name="output1">#REF!</definedName>
    <definedName name="p" localSheetId="21" hidden="1">{"Riqfin97",#N/A,FALSE,"Tran";"Riqfinpro",#N/A,FALSE,"Tran"}</definedName>
    <definedName name="p" localSheetId="22" hidden="1">{"Riqfin97",#N/A,FALSE,"Tran";"Riqfinpro",#N/A,FALSE,"Tran"}</definedName>
    <definedName name="p" localSheetId="25" hidden="1">{"Riqfin97",#N/A,FALSE,"Tran";"Riqfinpro",#N/A,FALSE,"Tran"}</definedName>
    <definedName name="p" localSheetId="28" hidden="1">{"Riqfin97",#N/A,FALSE,"Tran";"Riqfinpro",#N/A,FALSE,"Tran"}</definedName>
    <definedName name="p" localSheetId="29" hidden="1">{"Riqfin97",#N/A,FALSE,"Tran";"Riqfinpro",#N/A,FALSE,"Tran"}</definedName>
    <definedName name="p" localSheetId="4" hidden="1">{"Riqfin97",#N/A,FALSE,"Tran";"Riqfinpro",#N/A,FALSE,"Tran"}</definedName>
    <definedName name="p" localSheetId="7" hidden="1">{"Riqfin97",#N/A,FALSE,"Tran";"Riqfinpro",#N/A,FALSE,"Tran"}</definedName>
    <definedName name="p" localSheetId="8" hidden="1">{"Riqfin97",#N/A,FALSE,"Tran";"Riqfinpro",#N/A,FALSE,"Tran"}</definedName>
    <definedName name="p" localSheetId="9" hidden="1">{"Riqfin97",#N/A,FALSE,"Tran";"Riqfinpro",#N/A,FALSE,"Tran"}</definedName>
    <definedName name="p" localSheetId="10" hidden="1">{"Riqfin97",#N/A,FALSE,"Tran";"Riqfinpro",#N/A,FALSE,"Tran"}</definedName>
    <definedName name="p" localSheetId="17" hidden="1">{"Riqfin97",#N/A,FALSE,"Tran";"Riqfinpro",#N/A,FALSE,"Tran"}</definedName>
    <definedName name="p" localSheetId="18" hidden="1">{"Riqfin97",#N/A,FALSE,"Tran";"Riqfinpro",#N/A,FALSE,"Tran"}</definedName>
    <definedName name="p" hidden="1">{"Riqfin97",#N/A,FALSE,"Tran";"Riqfinpro",#N/A,FALSE,"Tran"}</definedName>
    <definedName name="P_V_2007" localSheetId="28">#REF!</definedName>
    <definedName name="P_V_2007" localSheetId="29">'G11'!#REF!</definedName>
    <definedName name="P_V_2007">#REF!</definedName>
    <definedName name="Page_4" localSheetId="21">#REF!</definedName>
    <definedName name="Page_4" localSheetId="28">'G10'!#REF!</definedName>
    <definedName name="Page_4" localSheetId="29">'G11'!#REF!</definedName>
    <definedName name="Page_4" localSheetId="4">#REF!</definedName>
    <definedName name="Page_4">#REF!</definedName>
    <definedName name="page2" localSheetId="28">'G10'!#REF!</definedName>
    <definedName name="page2" localSheetId="29">'G11'!#REF!</definedName>
    <definedName name="page2">#REF!</definedName>
    <definedName name="ParamsCopy" localSheetId="28">'G10'!#REF!</definedName>
    <definedName name="ParamsCopy" localSheetId="29">'G11'!#REF!</definedName>
    <definedName name="ParamsCopy">#REF!</definedName>
    <definedName name="ParamsPaste" localSheetId="29">'G11'!#REF!</definedName>
    <definedName name="ParamsPaste">#REF!</definedName>
    <definedName name="Pasiva" localSheetId="29">'G11'!#REF!</definedName>
    <definedName name="Pasiva">#REF!</definedName>
    <definedName name="pata" localSheetId="21" hidden="1">{"Tab1",#N/A,FALSE,"P";"Tab2",#N/A,FALSE,"P"}</definedName>
    <definedName name="pata" localSheetId="22" hidden="1">{"Tab1",#N/A,FALSE,"P";"Tab2",#N/A,FALSE,"P"}</definedName>
    <definedName name="pata" localSheetId="25" hidden="1">{"Tab1",#N/A,FALSE,"P";"Tab2",#N/A,FALSE,"P"}</definedName>
    <definedName name="pata" localSheetId="28" hidden="1">{"Tab1",#N/A,FALSE,"P";"Tab2",#N/A,FALSE,"P"}</definedName>
    <definedName name="pata" localSheetId="29" hidden="1">{"Tab1",#N/A,FALSE,"P";"Tab2",#N/A,FALSE,"P"}</definedName>
    <definedName name="pata" localSheetId="4" hidden="1">{"Tab1",#N/A,FALSE,"P";"Tab2",#N/A,FALSE,"P"}</definedName>
    <definedName name="pata" localSheetId="7" hidden="1">{"Tab1",#N/A,FALSE,"P";"Tab2",#N/A,FALSE,"P"}</definedName>
    <definedName name="pata" localSheetId="8" hidden="1">{"Tab1",#N/A,FALSE,"P";"Tab2",#N/A,FALSE,"P"}</definedName>
    <definedName name="pata" localSheetId="9" hidden="1">{"Tab1",#N/A,FALSE,"P";"Tab2",#N/A,FALSE,"P"}</definedName>
    <definedName name="pata" localSheetId="10" hidden="1">{"Tab1",#N/A,FALSE,"P";"Tab2",#N/A,FALSE,"P"}</definedName>
    <definedName name="pata" localSheetId="17" hidden="1">{"Tab1",#N/A,FALSE,"P";"Tab2",#N/A,FALSE,"P"}</definedName>
    <definedName name="pata" localSheetId="18" hidden="1">{"Tab1",#N/A,FALSE,"P";"Tab2",#N/A,FALSE,"P"}</definedName>
    <definedName name="pata" hidden="1">{"Tab1",#N/A,FALSE,"P";"Tab2",#N/A,FALSE,"P"}</definedName>
    <definedName name="PCPIG">#N/A</definedName>
    <definedName name="Petroecuador" localSheetId="21">#REF!</definedName>
    <definedName name="Petroecuador" localSheetId="28">'G10'!#REF!</definedName>
    <definedName name="Petroecuador" localSheetId="29">'G11'!#REF!</definedName>
    <definedName name="Petroecuador" localSheetId="4">#REF!</definedName>
    <definedName name="Petroecuador">#REF!</definedName>
    <definedName name="pchar00memu.m" localSheetId="21">#REF!</definedName>
    <definedName name="pchar00memu.m" localSheetId="28">'G10'!#REF!</definedName>
    <definedName name="pchar00memu.m" localSheetId="29">'G11'!#REF!</definedName>
    <definedName name="pchar00memu.m" localSheetId="4">#REF!</definedName>
    <definedName name="pchar00memu.m">#REF!</definedName>
    <definedName name="pica\" localSheetId="21" hidden="1">{"Tab1",#N/A,FALSE,"P";"Tab2",#N/A,FALSE,"P"}</definedName>
    <definedName name="pica\" localSheetId="22" hidden="1">{"Tab1",#N/A,FALSE,"P";"Tab2",#N/A,FALSE,"P"}</definedName>
    <definedName name="pica\" localSheetId="25" hidden="1">{"Tab1",#N/A,FALSE,"P";"Tab2",#N/A,FALSE,"P"}</definedName>
    <definedName name="pica\" localSheetId="28" hidden="1">{"Tab1",#N/A,FALSE,"P";"Tab2",#N/A,FALSE,"P"}</definedName>
    <definedName name="pica\" localSheetId="29" hidden="1">{"Tab1",#N/A,FALSE,"P";"Tab2",#N/A,FALSE,"P"}</definedName>
    <definedName name="pica\" localSheetId="4" hidden="1">{"Tab1",#N/A,FALSE,"P";"Tab2",#N/A,FALSE,"P"}</definedName>
    <definedName name="pica\" localSheetId="7" hidden="1">{"Tab1",#N/A,FALSE,"P";"Tab2",#N/A,FALSE,"P"}</definedName>
    <definedName name="pica\" localSheetId="8" hidden="1">{"Tab1",#N/A,FALSE,"P";"Tab2",#N/A,FALSE,"P"}</definedName>
    <definedName name="pica\" localSheetId="9" hidden="1">{"Tab1",#N/A,FALSE,"P";"Tab2",#N/A,FALSE,"P"}</definedName>
    <definedName name="pica\" localSheetId="10" hidden="1">{"Tab1",#N/A,FALSE,"P";"Tab2",#N/A,FALSE,"P"}</definedName>
    <definedName name="pica\" localSheetId="17" hidden="1">{"Tab1",#N/A,FALSE,"P";"Tab2",#N/A,FALSE,"P"}</definedName>
    <definedName name="pica\" localSheetId="18" hidden="1">{"Tab1",#N/A,FALSE,"P";"Tab2",#N/A,FALSE,"P"}</definedName>
    <definedName name="pica\" hidden="1">{"Tab1",#N/A,FALSE,"P";"Tab2",#N/A,FALSE,"P"}</definedName>
    <definedName name="plan">#REF!</definedName>
    <definedName name="pocet_1" localSheetId="28">'G10'!#REF!</definedName>
    <definedName name="pocet_1" localSheetId="29">'G11'!#REF!</definedName>
    <definedName name="pocet_1">#REF!</definedName>
    <definedName name="podatki" localSheetId="21">#REF!</definedName>
    <definedName name="podatki" localSheetId="28">'G10'!#REF!</definedName>
    <definedName name="podatki" localSheetId="29">'G11'!#REF!</definedName>
    <definedName name="podatki" localSheetId="4">#REF!</definedName>
    <definedName name="podatki">#REF!</definedName>
    <definedName name="pomocne" localSheetId="28">#REF!</definedName>
    <definedName name="pomocne" localSheetId="29">'G11'!#REF!</definedName>
    <definedName name="pomocne">#REF!</definedName>
    <definedName name="Ports" localSheetId="28">'G10'!#REF!</definedName>
    <definedName name="Ports" localSheetId="29">'G11'!#REF!</definedName>
    <definedName name="Ports">#REF!</definedName>
    <definedName name="pp" localSheetId="21" hidden="1">{"Riqfin97",#N/A,FALSE,"Tran";"Riqfinpro",#N/A,FALSE,"Tran"}</definedName>
    <definedName name="pp" localSheetId="22" hidden="1">{"Riqfin97",#N/A,FALSE,"Tran";"Riqfinpro",#N/A,FALSE,"Tran"}</definedName>
    <definedName name="pp" localSheetId="25" hidden="1">{"Riqfin97",#N/A,FALSE,"Tran";"Riqfinpro",#N/A,FALSE,"Tran"}</definedName>
    <definedName name="pp" localSheetId="28" hidden="1">{"Riqfin97",#N/A,FALSE,"Tran";"Riqfinpro",#N/A,FALSE,"Tran"}</definedName>
    <definedName name="pp" localSheetId="29" hidden="1">{"Riqfin97",#N/A,FALSE,"Tran";"Riqfinpro",#N/A,FALSE,"Tran"}</definedName>
    <definedName name="pp" localSheetId="4" hidden="1">{"Riqfin97",#N/A,FALSE,"Tran";"Riqfinpro",#N/A,FALSE,"Tran"}</definedName>
    <definedName name="pp" localSheetId="7" hidden="1">{"Riqfin97",#N/A,FALSE,"Tran";"Riqfinpro",#N/A,FALSE,"Tran"}</definedName>
    <definedName name="pp" localSheetId="8" hidden="1">{"Riqfin97",#N/A,FALSE,"Tran";"Riqfinpro",#N/A,FALSE,"Tran"}</definedName>
    <definedName name="pp" localSheetId="9" hidden="1">{"Riqfin97",#N/A,FALSE,"Tran";"Riqfinpro",#N/A,FALSE,"Tran"}</definedName>
    <definedName name="pp" localSheetId="10" hidden="1">{"Riqfin97",#N/A,FALSE,"Tran";"Riqfinpro",#N/A,FALSE,"Tran"}</definedName>
    <definedName name="pp" localSheetId="17" hidden="1">{"Riqfin97",#N/A,FALSE,"Tran";"Riqfinpro",#N/A,FALSE,"Tran"}</definedName>
    <definedName name="pp" localSheetId="18" hidden="1">{"Riqfin97",#N/A,FALSE,"Tran";"Riqfinpro",#N/A,FALSE,"Tran"}</definedName>
    <definedName name="pp" hidden="1">{"Riqfin97",#N/A,FALSE,"Tran";"Riqfinpro",#N/A,FALSE,"Tran"}</definedName>
    <definedName name="ppp" localSheetId="21" hidden="1">{"Riqfin97",#N/A,FALSE,"Tran";"Riqfinpro",#N/A,FALSE,"Tran"}</definedName>
    <definedName name="ppp" localSheetId="22" hidden="1">{"Riqfin97",#N/A,FALSE,"Tran";"Riqfinpro",#N/A,FALSE,"Tran"}</definedName>
    <definedName name="ppp" localSheetId="25" hidden="1">{"Riqfin97",#N/A,FALSE,"Tran";"Riqfinpro",#N/A,FALSE,"Tran"}</definedName>
    <definedName name="ppp" localSheetId="28" hidden="1">{"Riqfin97",#N/A,FALSE,"Tran";"Riqfinpro",#N/A,FALSE,"Tran"}</definedName>
    <definedName name="ppp" localSheetId="29" hidden="1">{"Riqfin97",#N/A,FALSE,"Tran";"Riqfinpro",#N/A,FALSE,"Tran"}</definedName>
    <definedName name="ppp" localSheetId="4" hidden="1">{"Riqfin97",#N/A,FALSE,"Tran";"Riqfinpro",#N/A,FALSE,"Tran"}</definedName>
    <definedName name="ppp" localSheetId="7" hidden="1">{"Riqfin97",#N/A,FALSE,"Tran";"Riqfinpro",#N/A,FALSE,"Tran"}</definedName>
    <definedName name="ppp" localSheetId="8" hidden="1">{"Riqfin97",#N/A,FALSE,"Tran";"Riqfinpro",#N/A,FALSE,"Tran"}</definedName>
    <definedName name="ppp" localSheetId="9" hidden="1">{"Riqfin97",#N/A,FALSE,"Tran";"Riqfinpro",#N/A,FALSE,"Tran"}</definedName>
    <definedName name="ppp" localSheetId="10" hidden="1">{"Riqfin97",#N/A,FALSE,"Tran";"Riqfinpro",#N/A,FALSE,"Tran"}</definedName>
    <definedName name="ppp" localSheetId="17" hidden="1">{"Riqfin97",#N/A,FALSE,"Tran";"Riqfinpro",#N/A,FALSE,"Tran"}</definedName>
    <definedName name="ppp" localSheetId="18" hidden="1">{"Riqfin97",#N/A,FALSE,"Tran";"Riqfinpro",#N/A,FALSE,"Tran"}</definedName>
    <definedName name="ppp" hidden="1">{"Riqfin97",#N/A,FALSE,"Tran";"Riqfinpro",#N/A,FALSE,"Tran"}</definedName>
    <definedName name="PPPWGT">#N/A</definedName>
    <definedName name="preŠTT" localSheetId="29">'G11'!#REF!</definedName>
    <definedName name="preŠTT">#REF!</definedName>
    <definedName name="pri" localSheetId="21">#REF!</definedName>
    <definedName name="pri" localSheetId="28">'G10'!#REF!</definedName>
    <definedName name="pri" localSheetId="29">'G11'!#REF!</definedName>
    <definedName name="pri" localSheetId="4">#REF!</definedName>
    <definedName name="pri">#REF!</definedName>
    <definedName name="prijmy222" localSheetId="28">'G10'!#REF!</definedName>
    <definedName name="prijmy222" localSheetId="29">'G11'!#REF!</definedName>
    <definedName name="prijmy222">#REF!</definedName>
    <definedName name="Print" localSheetId="28">'G10'!#REF!</definedName>
    <definedName name="Print" localSheetId="29">'G11'!#REF!</definedName>
    <definedName name="Print">#REF!</definedName>
    <definedName name="print_area2">#N/A</definedName>
    <definedName name="Print_AreaNew">#N/A</definedName>
    <definedName name="print_titles2" localSheetId="28">'G10'!#REF!,'G10'!#REF!</definedName>
    <definedName name="print_titles2" localSheetId="29">'G11'!#REF!,'G11'!#REF!</definedName>
    <definedName name="print_titles2">#REF!,#REF!</definedName>
    <definedName name="PRINT1" localSheetId="28">'G10'!#REF!</definedName>
    <definedName name="PRINT1" localSheetId="29">'G11'!#REF!</definedName>
    <definedName name="PRINT1">#REF!</definedName>
    <definedName name="PRINT2" localSheetId="28">'G10'!#REF!</definedName>
    <definedName name="PRINT2" localSheetId="29">'G11'!#REF!</definedName>
    <definedName name="PRINT2">#REF!</definedName>
    <definedName name="PRINT3" localSheetId="28">'G10'!#REF!</definedName>
    <definedName name="PRINT3" localSheetId="29">'G11'!#REF!</definedName>
    <definedName name="PRINT3">#REF!</definedName>
    <definedName name="PrintThis_Links" localSheetId="28">#REF!</definedName>
    <definedName name="PrintThis_Links" localSheetId="29">'G11'!#REF!</definedName>
    <definedName name="PrintThis_Links">#REF!</definedName>
    <definedName name="profit" localSheetId="28">#REF!</definedName>
    <definedName name="profit" localSheetId="29">'G11'!#REF!</definedName>
    <definedName name="profit">#REF!</definedName>
    <definedName name="prorač" localSheetId="28">#REF!</definedName>
    <definedName name="prorač" localSheetId="29">'G11'!#REF!</definedName>
    <definedName name="prorač">#REF!</definedName>
    <definedName name="psb" localSheetId="28">OFFSET('G10'!#REF!,0,1,1,'G10'!#REF!)</definedName>
    <definedName name="psb" localSheetId="29">OFFSET('G11'!#REF!,0,1,1,'G11'!#REF!)</definedName>
    <definedName name="psb">OFFSET([1]UDU!$B$69,0,1,1,[1]UDU!$B$69)</definedName>
    <definedName name="PvNee_2" localSheetId="21">#REF!</definedName>
    <definedName name="PvNee_2" localSheetId="28">'G10'!#REF!</definedName>
    <definedName name="PvNee_2" localSheetId="29">'G11'!#REF!</definedName>
    <definedName name="PvNee_2" localSheetId="4">#REF!</definedName>
    <definedName name="PvNee_2">#REF!</definedName>
    <definedName name="PvNer_2" localSheetId="28">'G10'!#REF!</definedName>
    <definedName name="PvNer_2" localSheetId="29">'G11'!#REF!</definedName>
    <definedName name="PvNer_2">#REF!</definedName>
    <definedName name="q" localSheetId="28">#REF!</definedName>
    <definedName name="q" localSheetId="29">'G11'!#REF!</definedName>
    <definedName name="q">#REF!</definedName>
    <definedName name="Q1_Pager_1" localSheetId="29">'G11'!#REF!</definedName>
    <definedName name="Q1_Pager_1">#REF!</definedName>
    <definedName name="Q1_Pager_2" localSheetId="29">'G11'!#REF!</definedName>
    <definedName name="Q1_Pager_2">#REF!</definedName>
    <definedName name="Q1_Pager_3" localSheetId="29">'G11'!#REF!</definedName>
    <definedName name="Q1_Pager_3">#REF!</definedName>
    <definedName name="Q1_Pager_4" localSheetId="29">'G11'!#REF!</definedName>
    <definedName name="Q1_Pager_4">#REF!</definedName>
    <definedName name="Q1_Pager_5" localSheetId="29">'G11'!#REF!</definedName>
    <definedName name="Q1_Pager_5">#REF!</definedName>
    <definedName name="Q1_Pager_6" localSheetId="29">'G11'!#REF!</definedName>
    <definedName name="Q1_Pager_6">#REF!</definedName>
    <definedName name="Q1_Pager_7" localSheetId="29">'G11'!#REF!</definedName>
    <definedName name="Q1_Pager_7">#REF!</definedName>
    <definedName name="Q2_Pager_1" localSheetId="29">'G11'!#REF!</definedName>
    <definedName name="Q2_Pager_1">#REF!</definedName>
    <definedName name="Q2_Pager_2" localSheetId="29">'G11'!#REF!</definedName>
    <definedName name="Q2_Pager_2">#REF!</definedName>
    <definedName name="Q2_Pager_3" localSheetId="29">'G11'!#REF!</definedName>
    <definedName name="Q2_Pager_3">#REF!</definedName>
    <definedName name="Q2_Pager_4" localSheetId="29">'G11'!#REF!</definedName>
    <definedName name="Q2_Pager_4">#REF!</definedName>
    <definedName name="Q2_Pager_5" localSheetId="29">'G11'!#REF!</definedName>
    <definedName name="Q2_Pager_5">#REF!</definedName>
    <definedName name="Q2_Pager_6" localSheetId="29">'G11'!#REF!</definedName>
    <definedName name="Q2_Pager_6">#REF!</definedName>
    <definedName name="Q2_Pager_7" localSheetId="29">'G11'!#REF!</definedName>
    <definedName name="Q2_Pager_7">#REF!</definedName>
    <definedName name="Q3_Pager_1" localSheetId="29">'G11'!#REF!</definedName>
    <definedName name="Q3_Pager_1">#REF!</definedName>
    <definedName name="Q3_Pager_2" localSheetId="29">'G11'!#REF!</definedName>
    <definedName name="Q3_Pager_2">#REF!</definedName>
    <definedName name="Q3_Pager_3" localSheetId="29">'G11'!#REF!</definedName>
    <definedName name="Q3_Pager_3">#REF!</definedName>
    <definedName name="Q3_Pager_4" localSheetId="29">'G11'!#REF!</definedName>
    <definedName name="Q3_Pager_4">#REF!</definedName>
    <definedName name="Q3_Pager_5" localSheetId="29">'G11'!#REF!</definedName>
    <definedName name="Q3_Pager_5">#REF!</definedName>
    <definedName name="Q3_Pager_6" localSheetId="29">'G11'!#REF!</definedName>
    <definedName name="Q3_Pager_6">#REF!</definedName>
    <definedName name="Q3_Pager_7" localSheetId="29">'G11'!#REF!</definedName>
    <definedName name="Q3_Pager_7">#REF!</definedName>
    <definedName name="Q4_Pager_1" localSheetId="29">'G11'!#REF!</definedName>
    <definedName name="Q4_Pager_1">#REF!</definedName>
    <definedName name="Q4_Pager_2" localSheetId="29">'G11'!#REF!</definedName>
    <definedName name="Q4_Pager_2">#REF!</definedName>
    <definedName name="Q4_Pager_3" localSheetId="29">'G11'!#REF!</definedName>
    <definedName name="Q4_Pager_3">#REF!</definedName>
    <definedName name="Q4_Pager_4" localSheetId="29">'G11'!#REF!</definedName>
    <definedName name="Q4_Pager_4">#REF!</definedName>
    <definedName name="Q4_Pager_5" localSheetId="29">'G11'!#REF!</definedName>
    <definedName name="Q4_Pager_5">#REF!</definedName>
    <definedName name="Q4_Pager_6" localSheetId="29">'G11'!#REF!</definedName>
    <definedName name="Q4_Pager_6">#REF!</definedName>
    <definedName name="Q6_" localSheetId="21">#REF!</definedName>
    <definedName name="Q6_" localSheetId="28">'G10'!#REF!</definedName>
    <definedName name="Q6_" localSheetId="29">'G11'!#REF!</definedName>
    <definedName name="Q6_" localSheetId="4">#REF!</definedName>
    <definedName name="Q6_">#REF!</definedName>
    <definedName name="QFISCAL" localSheetId="21">#REF!</definedName>
    <definedName name="QFISCAL" localSheetId="28">'G10'!#REF!</definedName>
    <definedName name="QFISCAL" localSheetId="29">'G11'!#REF!</definedName>
    <definedName name="QFISCAL" localSheetId="4">#REF!</definedName>
    <definedName name="QFISCAL">#REF!</definedName>
    <definedName name="qq" localSheetId="21" hidden="1">#REF!</definedName>
    <definedName name="qq" localSheetId="22" hidden="1">#REF!</definedName>
    <definedName name="qq" localSheetId="28" hidden="1">'G10'!#REF!</definedName>
    <definedName name="qq" localSheetId="29" hidden="1">'G11'!#REF!</definedName>
    <definedName name="qq" localSheetId="4" hidden="1">#REF!</definedName>
    <definedName name="qq" localSheetId="7" hidden="1">#REF!</definedName>
    <definedName name="qq" localSheetId="8" hidden="1">#REF!</definedName>
    <definedName name="qq" localSheetId="9" hidden="1">#REF!</definedName>
    <definedName name="qq" localSheetId="17" hidden="1">#REF!</definedName>
    <definedName name="qq" localSheetId="18" hidden="1">#REF!</definedName>
    <definedName name="qq" hidden="1">#REF!</definedName>
    <definedName name="qtab_35" localSheetId="28">'G10'!#REF!</definedName>
    <definedName name="qtab_35" localSheetId="29">'G11'!#REF!</definedName>
    <definedName name="qtab_35">#REF!</definedName>
    <definedName name="QTAB7" localSheetId="28">'G10'!#REF!</definedName>
    <definedName name="QTAB7" localSheetId="29">'G11'!#REF!</definedName>
    <definedName name="QTAB7">#REF!</definedName>
    <definedName name="QTAB7A" localSheetId="28">'G10'!#REF!</definedName>
    <definedName name="QTAB7A" localSheetId="29">'G11'!#REF!</definedName>
    <definedName name="QTAB7A">#REF!</definedName>
    <definedName name="quest1" localSheetId="21">#REF!</definedName>
    <definedName name="quest1" localSheetId="28">'G10'!#REF!</definedName>
    <definedName name="quest1" localSheetId="29">'G11'!#REF!</definedName>
    <definedName name="quest1" localSheetId="4">#REF!</definedName>
    <definedName name="quest1">#REF!</definedName>
    <definedName name="quest2" localSheetId="28">'G10'!#REF!</definedName>
    <definedName name="quest2" localSheetId="29">'G11'!#REF!</definedName>
    <definedName name="quest2">#REF!</definedName>
    <definedName name="quest3" localSheetId="28">'G10'!#REF!</definedName>
    <definedName name="quest3" localSheetId="29">'G11'!#REF!</definedName>
    <definedName name="quest3">#REF!</definedName>
    <definedName name="quest4" localSheetId="29">'G11'!#REF!</definedName>
    <definedName name="quest4">#REF!</definedName>
    <definedName name="quest5" localSheetId="29">'G11'!#REF!</definedName>
    <definedName name="quest5">#REF!</definedName>
    <definedName name="quest6" localSheetId="29">'G11'!#REF!</definedName>
    <definedName name="quest6">#REF!</definedName>
    <definedName name="quest7" localSheetId="29">'G11'!#REF!</definedName>
    <definedName name="quest7">#REF!</definedName>
    <definedName name="QW" localSheetId="29">'G11'!#REF!</definedName>
    <definedName name="QW">#REF!</definedName>
    <definedName name="qwert" localSheetId="29">'G11'!#REF!</definedName>
    <definedName name="qwert">#REF!</definedName>
    <definedName name="qwerw" localSheetId="21" hidden="1">{"'előző év december'!$A$2:$CP$214"}</definedName>
    <definedName name="qwerw" localSheetId="22" hidden="1">{"'előző év december'!$A$2:$CP$214"}</definedName>
    <definedName name="qwerw" localSheetId="25" hidden="1">{"'előző év december'!$A$2:$CP$214"}</definedName>
    <definedName name="qwerw" localSheetId="28" hidden="1">{"'előző év december'!$A$2:$CP$214"}</definedName>
    <definedName name="qwerw" localSheetId="29" hidden="1">{"'előző év december'!$A$2:$CP$214"}</definedName>
    <definedName name="qwerw" localSheetId="4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localSheetId="9" hidden="1">{"'előző év december'!$A$2:$CP$214"}</definedName>
    <definedName name="qwerw" localSheetId="10" hidden="1">{"'előző év december'!$A$2:$CP$214"}</definedName>
    <definedName name="qwerw" localSheetId="17" hidden="1">{"'előző év december'!$A$2:$CP$214"}</definedName>
    <definedName name="qwerw" localSheetId="18" hidden="1">{"'előző év december'!$A$2:$CP$214"}</definedName>
    <definedName name="qwerw" hidden="1">{"'előző év december'!$A$2:$CP$214"}</definedName>
    <definedName name="rdftghjklô§">#REF!</definedName>
    <definedName name="re" hidden="1">#N/A</definedName>
    <definedName name="REAL" localSheetId="21">#REF!</definedName>
    <definedName name="REAL" localSheetId="28">'G10'!#REF!</definedName>
    <definedName name="REAL" localSheetId="29">'G11'!#REF!</definedName>
    <definedName name="REAL" localSheetId="4">#REF!</definedName>
    <definedName name="REAL">#REF!</definedName>
    <definedName name="REALANNUAL" localSheetId="28">'G10'!#REF!</definedName>
    <definedName name="REALANNUAL" localSheetId="29">'G11'!#REF!</definedName>
    <definedName name="REALANNUAL">#REF!</definedName>
    <definedName name="realizacia" localSheetId="28">#REF!</definedName>
    <definedName name="realizacia" localSheetId="29">'G11'!#REF!</definedName>
    <definedName name="realizacia">#REF!</definedName>
    <definedName name="realizacija" localSheetId="28">#REF!</definedName>
    <definedName name="realizacija" localSheetId="29">'G11'!#REF!</definedName>
    <definedName name="realizacija">#REF!</definedName>
    <definedName name="REALNACT" localSheetId="21">#REF!</definedName>
    <definedName name="REALNACT" localSheetId="28">'G10'!#REF!</definedName>
    <definedName name="REALNACT" localSheetId="29">'G11'!#REF!</definedName>
    <definedName name="REALNACT" localSheetId="4">#REF!</definedName>
    <definedName name="REALNACT">#REF!</definedName>
    <definedName name="red_26" localSheetId="28">'G10'!#REF!</definedName>
    <definedName name="red_26" localSheetId="29">'G11'!#REF!</definedName>
    <definedName name="red_26">#REF!</definedName>
    <definedName name="red_33" localSheetId="28">'G10'!#REF!</definedName>
    <definedName name="red_33" localSheetId="29">'G11'!#REF!</definedName>
    <definedName name="red_33">#REF!</definedName>
    <definedName name="red_34" localSheetId="29">'G11'!#REF!</definedName>
    <definedName name="red_34">#REF!</definedName>
    <definedName name="red_35" localSheetId="29">'G11'!#REF!</definedName>
    <definedName name="red_35">#REF!</definedName>
    <definedName name="REDTbl3" localSheetId="29">'G11'!#REF!</definedName>
    <definedName name="REDTbl3">#REF!</definedName>
    <definedName name="REDTbl4" localSheetId="29">'G11'!#REF!</definedName>
    <definedName name="REDTbl4">#REF!</definedName>
    <definedName name="REDTbl5" localSheetId="29">'G11'!#REF!</definedName>
    <definedName name="REDTbl5">#REF!</definedName>
    <definedName name="REDTbl6" localSheetId="29">'G11'!#REF!</definedName>
    <definedName name="REDTbl6">#REF!</definedName>
    <definedName name="REDTbl7" localSheetId="29">'G11'!#REF!</definedName>
    <definedName name="REDTbl7">#REF!</definedName>
    <definedName name="REERCPI" localSheetId="28">#REF!</definedName>
    <definedName name="REERCPI" localSheetId="29">'G11'!#REF!</definedName>
    <definedName name="REERCPI">#REF!</definedName>
    <definedName name="REERPPI" localSheetId="28">#REF!</definedName>
    <definedName name="REERPPI" localSheetId="29">'G11'!#REF!</definedName>
    <definedName name="REERPPI">#REF!</definedName>
    <definedName name="RefVintage" localSheetId="28">#REF!</definedName>
    <definedName name="RefVintage" localSheetId="29">'G11'!#REF!</definedName>
    <definedName name="RefVintage">#REF!</definedName>
    <definedName name="REGISTERALL" localSheetId="21">#REF!</definedName>
    <definedName name="REGISTERALL" localSheetId="28">'G10'!#REF!</definedName>
    <definedName name="REGISTERALL" localSheetId="29">'G11'!#REF!</definedName>
    <definedName name="REGISTERALL" localSheetId="4">#REF!</definedName>
    <definedName name="REGISTERALL">#REF!</definedName>
    <definedName name="RFSee_2" localSheetId="28">'G10'!#REF!</definedName>
    <definedName name="RFSee_2" localSheetId="29">'G11'!#REF!</definedName>
    <definedName name="RFSee_2">#REF!</definedName>
    <definedName name="RFSer_2" localSheetId="28">'G10'!#REF!</definedName>
    <definedName name="RFSer_2" localSheetId="29">'G11'!#REF!</definedName>
    <definedName name="RFSer_2">#REF!</definedName>
    <definedName name="RGDPA" localSheetId="29">'G11'!#REF!</definedName>
    <definedName name="RGDPA">#REF!</definedName>
    <definedName name="RgFdPartCsource" localSheetId="29">'G11'!#REF!</definedName>
    <definedName name="RgFdPartCsource">#REF!</definedName>
    <definedName name="RgFdPartEseries" localSheetId="29">'G11'!#REF!</definedName>
    <definedName name="RgFdPartEseries">#REF!</definedName>
    <definedName name="RgFdPartEsource" localSheetId="29">'G11'!#REF!</definedName>
    <definedName name="RgFdPartEsource">#REF!</definedName>
    <definedName name="RgFdReptCSeries" localSheetId="29">'G11'!#REF!</definedName>
    <definedName name="RgFdReptCSeries">#REF!</definedName>
    <definedName name="RgFdReptCsource" localSheetId="29">'G11'!#REF!</definedName>
    <definedName name="RgFdReptCsource">#REF!</definedName>
    <definedName name="RgFdReptEseries" localSheetId="29">'G11'!#REF!</definedName>
    <definedName name="RgFdReptEseries">#REF!</definedName>
    <definedName name="RgFdReptEsource" localSheetId="29">'G11'!#REF!</definedName>
    <definedName name="RgFdReptEsource">#REF!</definedName>
    <definedName name="RgFdSAMethod" localSheetId="29">'G11'!#REF!</definedName>
    <definedName name="RgFdSAMethod">#REF!</definedName>
    <definedName name="RgFdTbBper" localSheetId="29">'G11'!#REF!</definedName>
    <definedName name="RgFdTbBper">#REF!</definedName>
    <definedName name="RgFdTbCreate" localSheetId="29">'G11'!#REF!</definedName>
    <definedName name="RgFdTbCreate">#REF!</definedName>
    <definedName name="RgFdTbEper" localSheetId="29">'G11'!#REF!</definedName>
    <definedName name="RgFdTbEper">#REF!</definedName>
    <definedName name="RGFdTbFoot" localSheetId="29">'G11'!#REF!</definedName>
    <definedName name="RGFdTbFoot">#REF!</definedName>
    <definedName name="RgFdTbFreq" localSheetId="29">'G11'!#REF!</definedName>
    <definedName name="RgFdTbFreq">#REF!</definedName>
    <definedName name="RgFdTbFreqVal" localSheetId="29">'G11'!#REF!</definedName>
    <definedName name="RgFdTbFreqVal">#REF!</definedName>
    <definedName name="RgFdTbSendto" localSheetId="29">'G11'!#REF!</definedName>
    <definedName name="RgFdTbSendto">#REF!</definedName>
    <definedName name="RgFdWgtMethod" localSheetId="29">'G11'!#REF!</definedName>
    <definedName name="RgFdWgtMethod">#REF!</definedName>
    <definedName name="RGSPA" localSheetId="29">'G11'!#REF!</definedName>
    <definedName name="RGSPA">#REF!</definedName>
    <definedName name="rngBefore" localSheetId="28">#REF!</definedName>
    <definedName name="rngBefore" localSheetId="29">'G11'!#REF!</definedName>
    <definedName name="rngBefore">#REF!</definedName>
    <definedName name="rngDepartmentDrive" localSheetId="28">#REF!</definedName>
    <definedName name="rngDepartmentDrive" localSheetId="29">'G11'!#REF!</definedName>
    <definedName name="rngDepartmentDrive">#REF!</definedName>
    <definedName name="rngEMailAddress" localSheetId="28">#REF!</definedName>
    <definedName name="rngEMailAddress" localSheetId="29">'G11'!#REF!</definedName>
    <definedName name="rngEMailAddress">#REF!</definedName>
    <definedName name="rngErrorSort" localSheetId="28">#REF!</definedName>
    <definedName name="rngErrorSort" localSheetId="29">'G11'!#REF!</definedName>
    <definedName name="rngErrorSort">#REF!</definedName>
    <definedName name="rngLastSave" localSheetId="28">#REF!</definedName>
    <definedName name="rngLastSave" localSheetId="29">'G11'!#REF!</definedName>
    <definedName name="rngLastSave">#REF!</definedName>
    <definedName name="rngLastSent" localSheetId="28">#REF!</definedName>
    <definedName name="rngLastSent" localSheetId="29">'G11'!#REF!</definedName>
    <definedName name="rngLastSent">#REF!</definedName>
    <definedName name="rngLastUpdate" localSheetId="28">#REF!</definedName>
    <definedName name="rngLastUpdate" localSheetId="29">'G11'!#REF!</definedName>
    <definedName name="rngLastUpdate">#REF!</definedName>
    <definedName name="rngNeedsUpdate" localSheetId="28">#REF!</definedName>
    <definedName name="rngNeedsUpdate" localSheetId="29">'G11'!#REF!</definedName>
    <definedName name="rngNeedsUpdate">#REF!</definedName>
    <definedName name="rngNews" localSheetId="28">#REF!</definedName>
    <definedName name="rngNews" localSheetId="29">'G11'!#REF!</definedName>
    <definedName name="rngNews">#REF!</definedName>
    <definedName name="rngQuestChecked" localSheetId="28">#REF!</definedName>
    <definedName name="rngQuestChecked" localSheetId="29">'G11'!#REF!</definedName>
    <definedName name="rngQuestChecked">#REF!</definedName>
    <definedName name="rok" localSheetId="28">OFFSET('G10'!#REF!,0,1,1,'G10'!#REF!)</definedName>
    <definedName name="rok" localSheetId="29">OFFSET('G11'!#REF!,0,1,1,'G11'!#REF!)</definedName>
    <definedName name="rok">OFFSET([1]UDU!$B$9,0,1,1,[1]UDU!$B$69)</definedName>
    <definedName name="rok_2011" localSheetId="28">'G10'!#REF!</definedName>
    <definedName name="rok_2011" localSheetId="29">'G11'!#REF!</definedName>
    <definedName name="rok_2011">#REF!</definedName>
    <definedName name="rok_2014" localSheetId="28">'G10'!#REF!</definedName>
    <definedName name="rok_2014" localSheetId="29">'G11'!#REF!</definedName>
    <definedName name="rok_2014">#REF!</definedName>
    <definedName name="rounding" localSheetId="21">#REF!</definedName>
    <definedName name="rounding" localSheetId="28">'G10'!#REF!</definedName>
    <definedName name="rounding" localSheetId="29">'G11'!#REF!</definedName>
    <definedName name="rounding" localSheetId="4">#REF!</definedName>
    <definedName name="rounding">#REF!</definedName>
    <definedName name="roz" localSheetId="28">'G10'!#REF!</definedName>
    <definedName name="roz" localSheetId="29">'G11'!#REF!</definedName>
    <definedName name="roz">#REF!</definedName>
    <definedName name="rozp" localSheetId="28" hidden="1">#REF!</definedName>
    <definedName name="rozp" localSheetId="29" hidden="1">'G11'!#REF!</definedName>
    <definedName name="rozp" hidden="1">#REF!</definedName>
    <definedName name="rozpi" localSheetId="28">#REF!</definedName>
    <definedName name="rozpi" localSheetId="29">'G11'!#REF!</definedName>
    <definedName name="rozpi">#REF!</definedName>
    <definedName name="ROZPIS" localSheetId="28">#REF!</definedName>
    <definedName name="ROZPIS" localSheetId="29">'G11'!#REF!</definedName>
    <definedName name="ROZPIS">#REF!</definedName>
    <definedName name="rr" localSheetId="21" hidden="1">{"Riqfin97",#N/A,FALSE,"Tran";"Riqfinpro",#N/A,FALSE,"Tran"}</definedName>
    <definedName name="rr" localSheetId="22" hidden="1">{"Riqfin97",#N/A,FALSE,"Tran";"Riqfinpro",#N/A,FALSE,"Tran"}</definedName>
    <definedName name="rr" localSheetId="25" hidden="1">{"Riqfin97",#N/A,FALSE,"Tran";"Riqfinpro",#N/A,FALSE,"Tran"}</definedName>
    <definedName name="rr" localSheetId="28" hidden="1">{"Riqfin97",#N/A,FALSE,"Tran";"Riqfinpro",#N/A,FALSE,"Tran"}</definedName>
    <definedName name="rr" localSheetId="29" hidden="1">{"Riqfin97",#N/A,FALSE,"Tran";"Riqfinpro",#N/A,FALSE,"Tran"}</definedName>
    <definedName name="rr" localSheetId="4" hidden="1">{"Riqfin97",#N/A,FALSE,"Tran";"Riqfinpro",#N/A,FALSE,"Tran"}</definedName>
    <definedName name="rr" localSheetId="7" hidden="1">{"Riqfin97",#N/A,FALSE,"Tran";"Riqfinpro",#N/A,FALSE,"Tran"}</definedName>
    <definedName name="rr" localSheetId="8" hidden="1">{"Riqfin97",#N/A,FALSE,"Tran";"Riqfinpro",#N/A,FALSE,"Tran"}</definedName>
    <definedName name="rr" localSheetId="9" hidden="1">{"Riqfin97",#N/A,FALSE,"Tran";"Riqfinpro",#N/A,FALSE,"Tran"}</definedName>
    <definedName name="rr" localSheetId="10" hidden="1">{"Riqfin97",#N/A,FALSE,"Tran";"Riqfinpro",#N/A,FALSE,"Tran"}</definedName>
    <definedName name="rr" localSheetId="17" hidden="1">{"Riqfin97",#N/A,FALSE,"Tran";"Riqfinpro",#N/A,FALSE,"Tran"}</definedName>
    <definedName name="rr" localSheetId="18" hidden="1">{"Riqfin97",#N/A,FALSE,"Tran";"Riqfinpro",#N/A,FALSE,"Tran"}</definedName>
    <definedName name="rr" hidden="1">{"Riqfin97",#N/A,FALSE,"Tran";"Riqfinpro",#N/A,FALSE,"Tran"}</definedName>
    <definedName name="rrr" localSheetId="21" hidden="1">{"Riqfin97",#N/A,FALSE,"Tran";"Riqfinpro",#N/A,FALSE,"Tran"}</definedName>
    <definedName name="rrr" localSheetId="22" hidden="1">{"Riqfin97",#N/A,FALSE,"Tran";"Riqfinpro",#N/A,FALSE,"Tran"}</definedName>
    <definedName name="rrr" localSheetId="25" hidden="1">{"Riqfin97",#N/A,FALSE,"Tran";"Riqfinpro",#N/A,FALSE,"Tran"}</definedName>
    <definedName name="rrr" localSheetId="28" hidden="1">{"Riqfin97",#N/A,FALSE,"Tran";"Riqfinpro",#N/A,FALSE,"Tran"}</definedName>
    <definedName name="rrr" localSheetId="29" hidden="1">{"Riqfin97",#N/A,FALSE,"Tran";"Riqfinpro",#N/A,FALSE,"Tran"}</definedName>
    <definedName name="rrr" localSheetId="4" hidden="1">{"Riqfin97",#N/A,FALSE,"Tran";"Riqfinpro",#N/A,FALSE,"Tran"}</definedName>
    <definedName name="rrr" localSheetId="7" hidden="1">{"Riqfin97",#N/A,FALSE,"Tran";"Riqfinpro",#N/A,FALSE,"Tran"}</definedName>
    <definedName name="rrr" localSheetId="8" hidden="1">{"Riqfin97",#N/A,FALSE,"Tran";"Riqfinpro",#N/A,FALSE,"Tran"}</definedName>
    <definedName name="rrr" localSheetId="9" hidden="1">{"Riqfin97",#N/A,FALSE,"Tran";"Riqfinpro",#N/A,FALSE,"Tran"}</definedName>
    <definedName name="rrr" localSheetId="10" hidden="1">{"Riqfin97",#N/A,FALSE,"Tran";"Riqfinpro",#N/A,FALSE,"Tran"}</definedName>
    <definedName name="rrr" localSheetId="17" hidden="1">{"Riqfin97",#N/A,FALSE,"Tran";"Riqfinpro",#N/A,FALSE,"Tran"}</definedName>
    <definedName name="rrr" localSheetId="18" hidden="1">{"Riqfin97",#N/A,FALSE,"Tran";"Riqfinpro",#N/A,FALSE,"Tran"}</definedName>
    <definedName name="rrr" hidden="1">{"Riqfin97",#N/A,FALSE,"Tran";"Riqfinpro",#N/A,FALSE,"Tran"}</definedName>
    <definedName name="rrrrrrrrrrrrrrrr">#REF!</definedName>
    <definedName name="rt" localSheetId="21" hidden="1">{"'előző év december'!$A$2:$CP$214"}</definedName>
    <definedName name="rt" localSheetId="22" hidden="1">{"'előző év december'!$A$2:$CP$214"}</definedName>
    <definedName name="rt" localSheetId="25" hidden="1">{"'előző év december'!$A$2:$CP$214"}</definedName>
    <definedName name="rt" localSheetId="28" hidden="1">{"'előző év december'!$A$2:$CP$214"}</definedName>
    <definedName name="rt" localSheetId="29" hidden="1">{"'előző év december'!$A$2:$CP$214"}</definedName>
    <definedName name="rt" localSheetId="4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localSheetId="9" hidden="1">{"'előző év december'!$A$2:$CP$214"}</definedName>
    <definedName name="rt" localSheetId="10" hidden="1">{"'előző év december'!$A$2:$CP$214"}</definedName>
    <definedName name="rt" localSheetId="17" hidden="1">{"'előző év december'!$A$2:$CP$214"}</definedName>
    <definedName name="rt" localSheetId="18" hidden="1">{"'előző év december'!$A$2:$CP$214"}</definedName>
    <definedName name="rt" hidden="1">{"'előző év december'!$A$2:$CP$214"}</definedName>
    <definedName name="rte" localSheetId="21" hidden="1">{"'előző év december'!$A$2:$CP$214"}</definedName>
    <definedName name="rte" localSheetId="22" hidden="1">{"'előző év december'!$A$2:$CP$214"}</definedName>
    <definedName name="rte" localSheetId="25" hidden="1">{"'előző év december'!$A$2:$CP$214"}</definedName>
    <definedName name="rte" localSheetId="28" hidden="1">{"'előző év december'!$A$2:$CP$214"}</definedName>
    <definedName name="rte" localSheetId="29" hidden="1">{"'előző év december'!$A$2:$CP$214"}</definedName>
    <definedName name="rte" localSheetId="4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localSheetId="9" hidden="1">{"'előző év december'!$A$2:$CP$214"}</definedName>
    <definedName name="rte" localSheetId="10" hidden="1">{"'előző év december'!$A$2:$CP$214"}</definedName>
    <definedName name="rte" localSheetId="17" hidden="1">{"'előző év december'!$A$2:$CP$214"}</definedName>
    <definedName name="rte" localSheetId="18" hidden="1">{"'előző év december'!$A$2:$CP$214"}</definedName>
    <definedName name="rte" hidden="1">{"'előző év december'!$A$2:$CP$214"}</definedName>
    <definedName name="rtew" localSheetId="21" hidden="1">{"'előző év december'!$A$2:$CP$214"}</definedName>
    <definedName name="rtew" localSheetId="22" hidden="1">{"'előző év december'!$A$2:$CP$214"}</definedName>
    <definedName name="rtew" localSheetId="25" hidden="1">{"'előző év december'!$A$2:$CP$214"}</definedName>
    <definedName name="rtew" localSheetId="28" hidden="1">{"'előző év december'!$A$2:$CP$214"}</definedName>
    <definedName name="rtew" localSheetId="29" hidden="1">{"'előző év december'!$A$2:$CP$214"}</definedName>
    <definedName name="rtew" localSheetId="4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localSheetId="9" hidden="1">{"'előző év december'!$A$2:$CP$214"}</definedName>
    <definedName name="rtew" localSheetId="10" hidden="1">{"'előző év december'!$A$2:$CP$214"}</definedName>
    <definedName name="rtew" localSheetId="17" hidden="1">{"'előző év december'!$A$2:$CP$214"}</definedName>
    <definedName name="rtew" localSheetId="18" hidden="1">{"'előző év december'!$A$2:$CP$214"}</definedName>
    <definedName name="rtew" hidden="1">{"'előző év december'!$A$2:$CP$214"}</definedName>
    <definedName name="rtz" localSheetId="21" hidden="1">{"'előző év december'!$A$2:$CP$214"}</definedName>
    <definedName name="rtz" localSheetId="22" hidden="1">{"'előző év december'!$A$2:$CP$214"}</definedName>
    <definedName name="rtz" localSheetId="25" hidden="1">{"'előző év december'!$A$2:$CP$214"}</definedName>
    <definedName name="rtz" localSheetId="28" hidden="1">{"'előző év december'!$A$2:$CP$214"}</definedName>
    <definedName name="rtz" localSheetId="29" hidden="1">{"'előző év december'!$A$2:$CP$214"}</definedName>
    <definedName name="rtz" localSheetId="4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localSheetId="9" hidden="1">{"'előző év december'!$A$2:$CP$214"}</definedName>
    <definedName name="rtz" localSheetId="10" hidden="1">{"'előző év december'!$A$2:$CP$214"}</definedName>
    <definedName name="rtz" localSheetId="17" hidden="1">{"'előző év december'!$A$2:$CP$214"}</definedName>
    <definedName name="rtz" localSheetId="18" hidden="1">{"'előző év december'!$A$2:$CP$214"}</definedName>
    <definedName name="rtz" hidden="1">{"'előző év december'!$A$2:$CP$214"}</definedName>
    <definedName name="rtzuiopú">#REF!</definedName>
    <definedName name="RULCPPI" localSheetId="28">#REF!</definedName>
    <definedName name="RULCPPI" localSheetId="29">'G11'!#REF!</definedName>
    <definedName name="RULCPPI">#REF!</definedName>
    <definedName name="Rwvu.PLA2." localSheetId="21" hidden="1">#REF!</definedName>
    <definedName name="Rwvu.PLA2." localSheetId="22" hidden="1">#REF!</definedName>
    <definedName name="Rwvu.PLA2." localSheetId="28" hidden="1">'G10'!#REF!</definedName>
    <definedName name="Rwvu.PLA2." localSheetId="29" hidden="1">'G11'!#REF!</definedName>
    <definedName name="Rwvu.PLA2." localSheetId="4" hidden="1">#REF!</definedName>
    <definedName name="Rwvu.PLA2." localSheetId="9" hidden="1">#REF!</definedName>
    <definedName name="Rwvu.PLA2." hidden="1">#REF!</definedName>
    <definedName name="Rwvu.Print." hidden="1">#N/A</definedName>
    <definedName name="rx" localSheetId="21" hidden="1">#REF!</definedName>
    <definedName name="rx" localSheetId="22" hidden="1">#REF!</definedName>
    <definedName name="rx" localSheetId="28" hidden="1">'G10'!#REF!</definedName>
    <definedName name="rx" localSheetId="29" hidden="1">'G11'!#REF!</definedName>
    <definedName name="rx" localSheetId="4" hidden="1">#REF!</definedName>
    <definedName name="rx" localSheetId="8" hidden="1">#REF!</definedName>
    <definedName name="rx" localSheetId="9" hidden="1">#REF!</definedName>
    <definedName name="rx" localSheetId="17" hidden="1">#REF!</definedName>
    <definedName name="rx" localSheetId="18" hidden="1">#REF!</definedName>
    <definedName name="rx" hidden="1">#REF!</definedName>
    <definedName name="ry" localSheetId="22" hidden="1">#REF!</definedName>
    <definedName name="ry" localSheetId="28" hidden="1">'G10'!#REF!</definedName>
    <definedName name="ry" localSheetId="29" hidden="1">'G11'!#REF!</definedName>
    <definedName name="ry" localSheetId="8" hidden="1">#REF!</definedName>
    <definedName name="ry" localSheetId="9" hidden="1">#REF!</definedName>
    <definedName name="ry" localSheetId="17" hidden="1">#REF!</definedName>
    <definedName name="ry" localSheetId="18" hidden="1">#REF!</definedName>
    <definedName name="ry" hidden="1">#REF!</definedName>
    <definedName name="s" localSheetId="28">#REF!</definedName>
    <definedName name="s" localSheetId="29">'G11'!#REF!</definedName>
    <definedName name="s">#REF!</definedName>
    <definedName name="saaaaaaaaaaaaa" localSheetId="29">'G11'!#REF!</definedName>
    <definedName name="saaaaaaaaaaaaa">#REF!</definedName>
    <definedName name="SAPBEXhrIndnt" hidden="1">"Wide"</definedName>
    <definedName name="SAPBEXrevision" localSheetId="22" hidden="1">10</definedName>
    <definedName name="SAPBEXrevision" localSheetId="25" hidden="1">38</definedName>
    <definedName name="SAPBEXrevision" localSheetId="28" hidden="1">10</definedName>
    <definedName name="SAPBEXrevision" localSheetId="29" hidden="1">38</definedName>
    <definedName name="SAPBEXrevision" localSheetId="7" hidden="1">10</definedName>
    <definedName name="SAPBEXrevision" localSheetId="8" hidden="1">10</definedName>
    <definedName name="SAPBEXrevision" localSheetId="9" hidden="1">10</definedName>
    <definedName name="SAPBEXrevision" localSheetId="17" hidden="1">10</definedName>
    <definedName name="SAPBEXrevision" localSheetId="18" hidden="1">10</definedName>
    <definedName name="SAPBEXrevision" hidden="1">38</definedName>
    <definedName name="SAPBEXrevision_1" hidden="1">7</definedName>
    <definedName name="SAPBEXsysID" hidden="1">"BSP"</definedName>
    <definedName name="SAPBEXwbID" localSheetId="22" hidden="1">"4TOUPT6NWTB0J40VYRY84RMDW"</definedName>
    <definedName name="SAPBEXwbID" localSheetId="25" hidden="1">"4GPMQGOE6GBN721YXH4DRY8ES"</definedName>
    <definedName name="SAPBEXwbID" localSheetId="28" hidden="1">"4TOUPT6NWTB0J40VYRY84RMDW"</definedName>
    <definedName name="SAPBEXwbID" localSheetId="29" hidden="1">"4GPMQGOE6GBN721YXH4DRY8ES"</definedName>
    <definedName name="SAPBEXwbID" localSheetId="7" hidden="1">"4TOUPT6NWTB0J40VYRY84RMDW"</definedName>
    <definedName name="SAPBEXwbID" localSheetId="8" hidden="1">"4TOUPT6NWTB0J40VYRY84RMDW"</definedName>
    <definedName name="SAPBEXwbID" localSheetId="9" hidden="1">"4TOUPT6NWTB0J40VYRY84RMDW"</definedName>
    <definedName name="SAPBEXwbID" localSheetId="17" hidden="1">"4TOUPT6NWTB0J40VYRY84RMDW"</definedName>
    <definedName name="SAPBEXwbID" localSheetId="18" hidden="1">"4TOUPT6NWTB0J40VYRY84RMDW"</definedName>
    <definedName name="SAPBEXwbID" hidden="1">"4GPMQGOE6GBN721YXH4DRY8ES"</definedName>
    <definedName name="SAPsysID" hidden="1">"708C5W7SBKP804JT78WJ0JNKI"</definedName>
    <definedName name="SAPwbID" hidden="1">"ARS"</definedName>
    <definedName name="sdakjkjsad" localSheetId="28" hidden="1">#REF!</definedName>
    <definedName name="sdakjkjsad" localSheetId="29" hidden="1">'G11'!#REF!</definedName>
    <definedName name="sdakjkjsad" hidden="1">#REF!</definedName>
    <definedName name="sdf" localSheetId="21" hidden="1">{"'előző év december'!$A$2:$CP$214"}</definedName>
    <definedName name="sdf" localSheetId="22" hidden="1">{"'előző év december'!$A$2:$CP$214"}</definedName>
    <definedName name="sdf" localSheetId="25" hidden="1">{"'előző év december'!$A$2:$CP$214"}</definedName>
    <definedName name="sdf" localSheetId="28" hidden="1">{"'előző év december'!$A$2:$CP$214"}</definedName>
    <definedName name="sdf" localSheetId="29" hidden="1">{"'előző év december'!$A$2:$CP$214"}</definedName>
    <definedName name="sdf" localSheetId="4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localSheetId="9" hidden="1">{"'előző év december'!$A$2:$CP$214"}</definedName>
    <definedName name="sdf" localSheetId="10" hidden="1">{"'előző év december'!$A$2:$CP$214"}</definedName>
    <definedName name="sdf" localSheetId="17" hidden="1">{"'előző év december'!$A$2:$CP$214"}</definedName>
    <definedName name="sdf" localSheetId="18" hidden="1">{"'előző év december'!$A$2:$CP$214"}</definedName>
    <definedName name="sdf" hidden="1">{"'előző év december'!$A$2:$CP$214"}</definedName>
    <definedName name="sdfg" localSheetId="28">#REF!</definedName>
    <definedName name="sdfg" localSheetId="29">'G11'!#REF!</definedName>
    <definedName name="sdfg">#REF!</definedName>
    <definedName name="sdfs" localSheetId="28">#REF!</definedName>
    <definedName name="sdfs" localSheetId="29">'G11'!#REF!</definedName>
    <definedName name="sdfs">#REF!</definedName>
    <definedName name="SECTORS" localSheetId="28">'G10'!#REF!</definedName>
    <definedName name="SECTORS" localSheetId="29">'G11'!#REF!</definedName>
    <definedName name="SECTORS">#REF!</definedName>
    <definedName name="seitable" localSheetId="28">#REF!</definedName>
    <definedName name="seitable" localSheetId="29">'G11'!#REF!</definedName>
    <definedName name="seitable">#REF!</definedName>
    <definedName name="sencount" hidden="1">2</definedName>
    <definedName name="sfgsfg" localSheetId="28">'G10'!#REF!</definedName>
    <definedName name="sfgsfg" localSheetId="29">'G11'!#REF!</definedName>
    <definedName name="sfgsfg">#REF!</definedName>
    <definedName name="shit" localSheetId="28">'G10'!#REF!</definedName>
    <definedName name="shit" localSheetId="29">'G11'!#REF!</definedName>
    <definedName name="shit">#REF!</definedName>
    <definedName name="skr_obd" localSheetId="21">#REF!</definedName>
    <definedName name="skr_obd" localSheetId="28">'G10'!#REF!</definedName>
    <definedName name="skr_obd" localSheetId="29">'G11'!#REF!</definedName>
    <definedName name="skr_obd" localSheetId="4">#REF!</definedName>
    <definedName name="skr_obd">#REF!</definedName>
    <definedName name="skuska" localSheetId="28">'G10'!#REF!</definedName>
    <definedName name="skuska" localSheetId="29">'G11'!#REF!</definedName>
    <definedName name="skuska">#REF!</definedName>
    <definedName name="SolverModelBands" localSheetId="28">'G10'!#REF!</definedName>
    <definedName name="SolverModelBands" localSheetId="29">'G11'!#REF!</definedName>
    <definedName name="SolverModelBands">#REF!</definedName>
    <definedName name="SolverModelParams" localSheetId="28">'G10'!#REF!</definedName>
    <definedName name="SolverModelParams" localSheetId="29">'G11'!#REF!</definedName>
    <definedName name="SolverModelParams">#REF!</definedName>
    <definedName name="SPee_2" localSheetId="28">'G10'!#REF!</definedName>
    <definedName name="SPee_2" localSheetId="29">'G11'!#REF!</definedName>
    <definedName name="SPee_2">#REF!</definedName>
    <definedName name="SPer_2" localSheetId="28">'G10'!#REF!</definedName>
    <definedName name="SPer_2" localSheetId="29">'G11'!#REF!</definedName>
    <definedName name="SPer_2">#REF!</definedName>
    <definedName name="SPPY15" localSheetId="28">'G10'!#REF!</definedName>
    <definedName name="SPPY15" localSheetId="29">'G11'!#REF!</definedName>
    <definedName name="SPPY15">#REF!</definedName>
    <definedName name="SPPY16" localSheetId="28">'G10'!#REF!</definedName>
    <definedName name="SPPY16" localSheetId="29">'G11'!#REF!</definedName>
    <definedName name="SPPY16">#REF!</definedName>
    <definedName name="SPPY17" localSheetId="29">'G11'!#REF!</definedName>
    <definedName name="SPPY17">#REF!</definedName>
    <definedName name="SPPY18" localSheetId="29">'G11'!#REF!</definedName>
    <definedName name="SPPY18">#REF!</definedName>
    <definedName name="SPPY19" localSheetId="29">'G11'!#REF!</definedName>
    <definedName name="SPPY19">#REF!</definedName>
    <definedName name="SPPY20" localSheetId="29">'G11'!#REF!</definedName>
    <definedName name="SPPY20">#REF!</definedName>
    <definedName name="SprejetiProracun" localSheetId="29">'G11'!#REF!</definedName>
    <definedName name="SprejetiProracun">#REF!</definedName>
    <definedName name="SR_3" localSheetId="29">'G11'!#REF!</definedName>
    <definedName name="SR_3">#REF!</definedName>
    <definedName name="SR_5" localSheetId="29">'G11'!#REF!</definedName>
    <definedName name="SR_5">#REF!</definedName>
    <definedName name="SS" localSheetId="28">#REF!</definedName>
    <definedName name="SS" localSheetId="29">'G11'!#REF!</definedName>
    <definedName name="SS">#REF!</definedName>
    <definedName name="ssdad" localSheetId="28">#REF!</definedName>
    <definedName name="ssdad" localSheetId="29">'G11'!#REF!</definedName>
    <definedName name="ssdad">#REF!</definedName>
    <definedName name="sss" localSheetId="28">#REF!</definedName>
    <definedName name="sss" localSheetId="29">'G11'!#REF!</definedName>
    <definedName name="sss">#REF!</definedName>
    <definedName name="StatusTable" localSheetId="28">#REF!</definedName>
    <definedName name="StatusTable" localSheetId="29">'G11'!#REF!</definedName>
    <definedName name="StatusTable">#REF!</definedName>
    <definedName name="suvaha" localSheetId="28">'G10'!#REF!</definedName>
    <definedName name="suvaha" localSheetId="29">'G11'!#REF!</definedName>
    <definedName name="suvaha">#REF!</definedName>
    <definedName name="Swvu.PLA1." localSheetId="21" hidden="1">#REF!</definedName>
    <definedName name="Swvu.PLA1." localSheetId="22" hidden="1">#REF!</definedName>
    <definedName name="Swvu.PLA1." localSheetId="28" hidden="1">'G10'!#REF!</definedName>
    <definedName name="Swvu.PLA1." localSheetId="29" hidden="1">'G11'!#REF!</definedName>
    <definedName name="Swvu.PLA1." localSheetId="4" hidden="1">#REF!</definedName>
    <definedName name="Swvu.PLA1." localSheetId="9" hidden="1">#REF!</definedName>
    <definedName name="Swvu.PLA1." hidden="1">#REF!</definedName>
    <definedName name="Swvu.PLA2." localSheetId="28" hidden="1">#REF!</definedName>
    <definedName name="Swvu.PLA2." localSheetId="29" hidden="1">'G11'!#REF!</definedName>
    <definedName name="Swvu.PLA2." hidden="1">#REF!</definedName>
    <definedName name="t" localSheetId="28">#REF!</definedName>
    <definedName name="t" localSheetId="29">'G11'!#REF!</definedName>
    <definedName name="t">#REF!</definedName>
    <definedName name="T1.13" localSheetId="21">#REF!</definedName>
    <definedName name="T1.13" localSheetId="28">'G10'!#REF!</definedName>
    <definedName name="T1.13" localSheetId="29">'G11'!#REF!</definedName>
    <definedName name="T1.13" localSheetId="4">#REF!</definedName>
    <definedName name="T1.13">#REF!</definedName>
    <definedName name="t2q" localSheetId="28">'G10'!#REF!</definedName>
    <definedName name="t2q" localSheetId="29">'G11'!#REF!</definedName>
    <definedName name="t2q">#REF!</definedName>
    <definedName name="Tab_10__Bezpečné_úrovne_čistého_dlhu_v_roku_2030_na_základe_scenárov_z_rokov_2019_a_2020" localSheetId="28">'G10'!#REF!</definedName>
    <definedName name="Tab_10__Bezpečné_úrovne_čistého_dlhu_v_roku_2030_na_základe_scenárov_z_rokov_2019_a_2020" localSheetId="29">'G11'!#REF!</definedName>
    <definedName name="Tab_10__Bezpečné_úrovne_čistého_dlhu_v_roku_2030_na_základe_scenárov_z_rokov_2019_a_2020">#REF!</definedName>
    <definedName name="Tab_3__Vypracovanie_makroekonomických_a_daňových_prognóz_výbormi_v_roku_2021" localSheetId="29">'G11'!#REF!</definedName>
    <definedName name="Tab_3__Vypracovanie_makroekonomických_a_daňových_prognóz_výbormi_v_roku_2021">#REF!</definedName>
    <definedName name="Tab_8__Pravdepodobnosť_defaultu_a_rating" localSheetId="29">'G11'!#REF!</definedName>
    <definedName name="Tab_8__Pravdepodobnosť_defaultu_a_rating">#REF!</definedName>
    <definedName name="Tab_9__Bezpečné_úrovne_čistého_dlhu_v_roku_2020_na_základe_scenárov_z_rokov_2019_a_2020" localSheetId="28">'G10'!#REF!</definedName>
    <definedName name="Tab_9__Bezpečné_úrovne_čistého_dlhu_v_roku_2020_na_základe_scenárov_z_rokov_2019_a_2020" localSheetId="29">'G11'!#REF!</definedName>
    <definedName name="Tab_9__Bezpečné_úrovne_čistého_dlhu_v_roku_2020_na_základe_scenárov_z_rokov_2019_a_2020">#REF!</definedName>
    <definedName name="TAB1A" localSheetId="29">'G11'!#REF!</definedName>
    <definedName name="TAB1A">#REF!</definedName>
    <definedName name="TAB1CK" localSheetId="29">'G11'!#REF!</definedName>
    <definedName name="TAB1CK">#REF!</definedName>
    <definedName name="Tab25a" localSheetId="29">'G11'!#REF!</definedName>
    <definedName name="Tab25a">#REF!</definedName>
    <definedName name="Tab25b" localSheetId="29">'G11'!#REF!</definedName>
    <definedName name="Tab25b">#REF!</definedName>
    <definedName name="TAB2A" localSheetId="29">'G11'!#REF!</definedName>
    <definedName name="TAB2A">#REF!</definedName>
    <definedName name="TAB5A" localSheetId="29">'G11'!#REF!</definedName>
    <definedName name="TAB5A">#REF!</definedName>
    <definedName name="TAB6A" localSheetId="28">#REF!</definedName>
    <definedName name="TAB6A" localSheetId="29">'G11'!#REF!</definedName>
    <definedName name="TAB6A">#REF!</definedName>
    <definedName name="TAB6B" localSheetId="28">#REF!</definedName>
    <definedName name="TAB6B" localSheetId="29">'G11'!#REF!</definedName>
    <definedName name="TAB6B">#REF!</definedName>
    <definedName name="TAB6C" localSheetId="21">#REF!</definedName>
    <definedName name="TAB6C" localSheetId="28">'G10'!#REF!</definedName>
    <definedName name="TAB6C" localSheetId="29">'G11'!#REF!</definedName>
    <definedName name="TAB6C" localSheetId="4">#REF!</definedName>
    <definedName name="TAB6C">#REF!</definedName>
    <definedName name="TAB7A" localSheetId="28">'G10'!#REF!</definedName>
    <definedName name="TAB7A" localSheetId="29">'G11'!#REF!</definedName>
    <definedName name="TAB7A">#REF!</definedName>
    <definedName name="Taba" localSheetId="28">'G10'!#REF!</definedName>
    <definedName name="Taba" localSheetId="29">'G11'!#REF!</definedName>
    <definedName name="Taba">#REF!</definedName>
    <definedName name="tabC1" localSheetId="29">'G11'!#REF!</definedName>
    <definedName name="tabC1">#REF!</definedName>
    <definedName name="tabC2" localSheetId="29">'G11'!#REF!</definedName>
    <definedName name="tabC2">#REF!</definedName>
    <definedName name="Tabela_6a" localSheetId="29">'G11'!#REF!</definedName>
    <definedName name="Tabela_6a">#REF!</definedName>
    <definedName name="tabela3a" localSheetId="28">#REF!</definedName>
    <definedName name="tabela3a" localSheetId="29">'G11'!#REF!</definedName>
    <definedName name="tabela3a">#REF!</definedName>
    <definedName name="Tabelaxx" localSheetId="21">#REF!</definedName>
    <definedName name="Tabelaxx" localSheetId="28">'G10'!#REF!</definedName>
    <definedName name="Tabelaxx" localSheetId="29">'G11'!#REF!</definedName>
    <definedName name="Tabelaxx" localSheetId="4">#REF!</definedName>
    <definedName name="Tabelaxx">#REF!</definedName>
    <definedName name="tabF" localSheetId="28">'G10'!#REF!</definedName>
    <definedName name="tabF" localSheetId="29">'G11'!#REF!</definedName>
    <definedName name="tabF">#REF!</definedName>
    <definedName name="tabH" localSheetId="28">'G10'!#REF!</definedName>
    <definedName name="tabH" localSheetId="29">'G11'!#REF!</definedName>
    <definedName name="tabH">#REF!</definedName>
    <definedName name="tabI" localSheetId="29">'G11'!#REF!</definedName>
    <definedName name="tabI">#REF!</definedName>
    <definedName name="Table__47" localSheetId="28">#REF!</definedName>
    <definedName name="Table__47" localSheetId="29">'G11'!#REF!</definedName>
    <definedName name="Table__47">#REF!</definedName>
    <definedName name="Table_2._Country_X___Public_Sector_Financing_1" localSheetId="21">#REF!</definedName>
    <definedName name="Table_2._Country_X___Public_Sector_Financing_1" localSheetId="28">'G10'!#REF!</definedName>
    <definedName name="Table_2._Country_X___Public_Sector_Financing_1" localSheetId="29">'G11'!#REF!</definedName>
    <definedName name="Table_2._Country_X___Public_Sector_Financing_1" localSheetId="4">#REF!</definedName>
    <definedName name="Table_2._Country_X___Public_Sector_Financing_1">#REF!</definedName>
    <definedName name="Table_4SR" localSheetId="28">'G10'!#REF!</definedName>
    <definedName name="Table_4SR" localSheetId="29">'G11'!#REF!</definedName>
    <definedName name="Table_4SR">#REF!</definedName>
    <definedName name="Table_debt" localSheetId="28">#REF!</definedName>
    <definedName name="Table_debt" localSheetId="29">'G11'!#REF!</definedName>
    <definedName name="Table_debt">#REF!</definedName>
    <definedName name="TABLE1" localSheetId="21">#REF!</definedName>
    <definedName name="TABLE1" localSheetId="28">'G10'!#REF!</definedName>
    <definedName name="TABLE1" localSheetId="29">'G11'!#REF!</definedName>
    <definedName name="TABLE1" localSheetId="4">#REF!</definedName>
    <definedName name="TABLE1">#REF!</definedName>
    <definedName name="Table1printarea" localSheetId="28">'G10'!#REF!</definedName>
    <definedName name="Table1printarea" localSheetId="29">'G11'!#REF!</definedName>
    <definedName name="Table1printarea">#REF!</definedName>
    <definedName name="table30" localSheetId="28">'G10'!#REF!</definedName>
    <definedName name="table30" localSheetId="29">'G11'!#REF!</definedName>
    <definedName name="table30">#REF!</definedName>
    <definedName name="TABLE31" localSheetId="29">'G11'!#REF!</definedName>
    <definedName name="TABLE31">#REF!</definedName>
    <definedName name="TABLE32" localSheetId="29">'G11'!#REF!</definedName>
    <definedName name="TABLE32">#REF!</definedName>
    <definedName name="TABLE33" localSheetId="29">'G11'!#REF!</definedName>
    <definedName name="TABLE33">#REF!</definedName>
    <definedName name="TABLE4" localSheetId="29">'G11'!#REF!</definedName>
    <definedName name="TABLE4">#REF!</definedName>
    <definedName name="table6" localSheetId="29">'G11'!#REF!</definedName>
    <definedName name="table6">#REF!</definedName>
    <definedName name="table9" localSheetId="29">'G11'!#REF!</definedName>
    <definedName name="table9">#REF!</definedName>
    <definedName name="tabulka" localSheetId="29">'G11'!#REF!</definedName>
    <definedName name="tabulka">#REF!</definedName>
    <definedName name="tabx" localSheetId="28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9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E" localSheetId="28">'G10'!#REF!</definedName>
    <definedName name="TAME" localSheetId="29">'G11'!#REF!</definedName>
    <definedName name="TAME">#REF!</definedName>
    <definedName name="Tbl_GFN" localSheetId="28">#REF!</definedName>
    <definedName name="Tbl_GFN" localSheetId="29">'G11'!#REF!</definedName>
    <definedName name="Tbl_GFN">#REF!</definedName>
    <definedName name="tblChecks" localSheetId="28">#REF!</definedName>
    <definedName name="tblChecks" localSheetId="29">'G11'!#REF!</definedName>
    <definedName name="tblChecks">#REF!</definedName>
    <definedName name="tblLinks" localSheetId="28">#REF!</definedName>
    <definedName name="tblLinks" localSheetId="29">'G11'!#REF!</definedName>
    <definedName name="tblLinks">#REF!</definedName>
    <definedName name="TEMP" localSheetId="21">#REF!</definedName>
    <definedName name="TEMP" localSheetId="28">'G10'!#REF!</definedName>
    <definedName name="TEMP" localSheetId="29">'G11'!#REF!</definedName>
    <definedName name="TEMP" localSheetId="4">#REF!</definedName>
    <definedName name="TEMP">#REF!</definedName>
    <definedName name="tempo_kles" localSheetId="21">#REF!</definedName>
    <definedName name="tempo_kles" localSheetId="28">'G10'!#REF!</definedName>
    <definedName name="tempo_kles" localSheetId="29">'G11'!#REF!</definedName>
    <definedName name="tempo_kles" localSheetId="4">#REF!</definedName>
    <definedName name="tempo_kles">#REF!</definedName>
    <definedName name="tempo_kles_2" localSheetId="28">'G10'!#REF!</definedName>
    <definedName name="tempo_kles_2" localSheetId="29">'G11'!#REF!</definedName>
    <definedName name="tempo_kles_2">#REF!</definedName>
    <definedName name="test" localSheetId="21" hidden="1">{"'előző év december'!$A$2:$CP$214"}</definedName>
    <definedName name="test" localSheetId="22" hidden="1">{"'előző év december'!$A$2:$CP$214"}</definedName>
    <definedName name="test" localSheetId="25" hidden="1">{"'előző év december'!$A$2:$CP$214"}</definedName>
    <definedName name="test" localSheetId="28" hidden="1">{"'előző év december'!$A$2:$CP$214"}</definedName>
    <definedName name="test" localSheetId="29" hidden="1">{"'előző év december'!$A$2:$CP$214"}</definedName>
    <definedName name="test" localSheetId="4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localSheetId="9" hidden="1">{"'előző év december'!$A$2:$CP$214"}</definedName>
    <definedName name="test" localSheetId="10" hidden="1">{"'előző év december'!$A$2:$CP$214"}</definedName>
    <definedName name="test" localSheetId="17" hidden="1">{"'előző év december'!$A$2:$CP$214"}</definedName>
    <definedName name="test" localSheetId="18" hidden="1">{"'előző év december'!$A$2:$CP$214"}</definedName>
    <definedName name="test" hidden="1">{"'előző év december'!$A$2:$CP$214"}</definedName>
    <definedName name="text" localSheetId="21" hidden="1">{#N/A,#N/A,FALSE,"CB";#N/A,#N/A,FALSE,"CMB";#N/A,#N/A,FALSE,"BSYS";#N/A,#N/A,FALSE,"NBFI";#N/A,#N/A,FALSE,"FSYS"}</definedName>
    <definedName name="text" localSheetId="22" hidden="1">{#N/A,#N/A,FALSE,"CB";#N/A,#N/A,FALSE,"CMB";#N/A,#N/A,FALSE,"BSYS";#N/A,#N/A,FALSE,"NBFI";#N/A,#N/A,FALSE,"FSYS"}</definedName>
    <definedName name="text" localSheetId="25" hidden="1">{#N/A,#N/A,FALSE,"CB";#N/A,#N/A,FALSE,"CMB";#N/A,#N/A,FALSE,"BSYS";#N/A,#N/A,FALSE,"NBFI";#N/A,#N/A,FALSE,"FSYS"}</definedName>
    <definedName name="text" localSheetId="28" hidden="1">{#N/A,#N/A,FALSE,"CB";#N/A,#N/A,FALSE,"CMB";#N/A,#N/A,FALSE,"BSYS";#N/A,#N/A,FALSE,"NBFI";#N/A,#N/A,FALSE,"FSYS"}</definedName>
    <definedName name="text" localSheetId="29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localSheetId="8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localSheetId="10" hidden="1">{#N/A,#N/A,FALSE,"CB";#N/A,#N/A,FALSE,"CMB";#N/A,#N/A,FALSE,"BSYS";#N/A,#N/A,FALSE,"NBFI";#N/A,#N/A,FALSE,"FSYS"}</definedName>
    <definedName name="text" localSheetId="17" hidden="1">{#N/A,#N/A,FALSE,"CB";#N/A,#N/A,FALSE,"CMB";#N/A,#N/A,FALSE,"BSYS";#N/A,#N/A,FALSE,"NBFI";#N/A,#N/A,FALSE,"FSYS"}</definedName>
    <definedName name="text" localSheetId="18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21" hidden="1">{"'előző év december'!$A$2:$CP$214"}</definedName>
    <definedName name="tgz" localSheetId="22" hidden="1">{"'előző év december'!$A$2:$CP$214"}</definedName>
    <definedName name="tgz" localSheetId="25" hidden="1">{"'előző év december'!$A$2:$CP$214"}</definedName>
    <definedName name="tgz" localSheetId="28" hidden="1">{"'előző év december'!$A$2:$CP$214"}</definedName>
    <definedName name="tgz" localSheetId="29" hidden="1">{"'előző év december'!$A$2:$CP$214"}</definedName>
    <definedName name="tgz" localSheetId="4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localSheetId="9" hidden="1">{"'előző év december'!$A$2:$CP$214"}</definedName>
    <definedName name="tgz" localSheetId="10" hidden="1">{"'előző év december'!$A$2:$CP$214"}</definedName>
    <definedName name="tgz" localSheetId="17" hidden="1">{"'előző év december'!$A$2:$CP$214"}</definedName>
    <definedName name="tgz" localSheetId="18" hidden="1">{"'előző év december'!$A$2:$CP$214"}</definedName>
    <definedName name="tgz" hidden="1">{"'előző év december'!$A$2:$CP$214"}</definedName>
    <definedName name="TMG_D" localSheetId="28">#REF!</definedName>
    <definedName name="TMG_D" localSheetId="29">'G11'!#REF!</definedName>
    <definedName name="TMG_D">#REF!</definedName>
    <definedName name="TMGO">#N/A</definedName>
    <definedName name="top" localSheetId="28">'G10'!#REF!</definedName>
    <definedName name="top" localSheetId="29">'G11'!#REF!</definedName>
    <definedName name="top">#REF!</definedName>
    <definedName name="TOPlek01" localSheetId="28">'G10'!#REF!</definedName>
    <definedName name="TOPlek01" localSheetId="29">'G11'!#REF!</definedName>
    <definedName name="TOPlek01">#REF!</definedName>
    <definedName name="TOWEO" localSheetId="21">#REF!</definedName>
    <definedName name="TOWEO" localSheetId="28">'G10'!#REF!</definedName>
    <definedName name="TOWEO" localSheetId="29">'G11'!#REF!</definedName>
    <definedName name="TOWEO" localSheetId="4">#REF!</definedName>
    <definedName name="TOWEO">#REF!</definedName>
    <definedName name="TRADE3" localSheetId="21">#REF!</definedName>
    <definedName name="TRADE3" localSheetId="28">'G10'!#REF!</definedName>
    <definedName name="TRADE3" localSheetId="29">'G11'!#REF!</definedName>
    <definedName name="TRADE3" localSheetId="4">#REF!</definedName>
    <definedName name="TRADE3">#REF!</definedName>
    <definedName name="trans" localSheetId="21">#REF!</definedName>
    <definedName name="trans" localSheetId="28">'G10'!#REF!</definedName>
    <definedName name="trans" localSheetId="29">'G11'!#REF!</definedName>
    <definedName name="trans" localSheetId="4">#REF!</definedName>
    <definedName name="trans">#REF!</definedName>
    <definedName name="Transfer_check" localSheetId="28">'G10'!#REF!</definedName>
    <definedName name="Transfer_check" localSheetId="29">'G11'!#REF!</definedName>
    <definedName name="Transfer_check">#REF!</definedName>
    <definedName name="TRANSNAVE" localSheetId="28">'G10'!#REF!</definedName>
    <definedName name="TRANSNAVE" localSheetId="29">'G11'!#REF!</definedName>
    <definedName name="TRANSNAVE">#REF!</definedName>
    <definedName name="tre" localSheetId="21" hidden="1">{"'előző év december'!$A$2:$CP$214"}</definedName>
    <definedName name="tre" localSheetId="22" hidden="1">{"'előző év december'!$A$2:$CP$214"}</definedName>
    <definedName name="tre" localSheetId="25" hidden="1">{"'előző év december'!$A$2:$CP$214"}</definedName>
    <definedName name="tre" localSheetId="28" hidden="1">{"'előző év december'!$A$2:$CP$214"}</definedName>
    <definedName name="tre" localSheetId="29" hidden="1">{"'előző év december'!$A$2:$CP$214"}</definedName>
    <definedName name="tre" localSheetId="4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localSheetId="9" hidden="1">{"'előző év december'!$A$2:$CP$214"}</definedName>
    <definedName name="tre" localSheetId="10" hidden="1">{"'előző év december'!$A$2:$CP$214"}</definedName>
    <definedName name="tre" localSheetId="17" hidden="1">{"'előző év december'!$A$2:$CP$214"}</definedName>
    <definedName name="tre" localSheetId="18" hidden="1">{"'előző év december'!$A$2:$CP$214"}</definedName>
    <definedName name="tre" hidden="1">{"'előző év december'!$A$2:$CP$214"}</definedName>
    <definedName name="tretry" localSheetId="28" hidden="1">'G10'!#REF!</definedName>
    <definedName name="tretry" localSheetId="29" hidden="1">'G11'!#REF!</definedName>
    <definedName name="tretry" hidden="1">#REF!</definedName>
    <definedName name="tt" localSheetId="21" hidden="1">{"Tab1",#N/A,FALSE,"P";"Tab2",#N/A,FALSE,"P"}</definedName>
    <definedName name="tt" localSheetId="22" hidden="1">{"Tab1",#N/A,FALSE,"P";"Tab2",#N/A,FALSE,"P"}</definedName>
    <definedName name="tt" localSheetId="25" hidden="1">{"Tab1",#N/A,FALSE,"P";"Tab2",#N/A,FALSE,"P"}</definedName>
    <definedName name="tt" localSheetId="28" hidden="1">{"Tab1",#N/A,FALSE,"P";"Tab2",#N/A,FALSE,"P"}</definedName>
    <definedName name="tt" localSheetId="29" hidden="1">{"Tab1",#N/A,FALSE,"P";"Tab2",#N/A,FALSE,"P"}</definedName>
    <definedName name="tt" localSheetId="4" hidden="1">{"Tab1",#N/A,FALSE,"P";"Tab2",#N/A,FALSE,"P"}</definedName>
    <definedName name="tt" localSheetId="7" hidden="1">{"Tab1",#N/A,FALSE,"P";"Tab2",#N/A,FALSE,"P"}</definedName>
    <definedName name="tt" localSheetId="8" hidden="1">{"Tab1",#N/A,FALSE,"P";"Tab2",#N/A,FALSE,"P"}</definedName>
    <definedName name="tt" localSheetId="9" hidden="1">{"Tab1",#N/A,FALSE,"P";"Tab2",#N/A,FALSE,"P"}</definedName>
    <definedName name="tt" localSheetId="10" hidden="1">{"Tab1",#N/A,FALSE,"P";"Tab2",#N/A,FALSE,"P"}</definedName>
    <definedName name="tt" localSheetId="17" hidden="1">{"Tab1",#N/A,FALSE,"P";"Tab2",#N/A,FALSE,"P"}</definedName>
    <definedName name="tt" localSheetId="18" hidden="1">{"Tab1",#N/A,FALSE,"P";"Tab2",#N/A,FALSE,"P"}</definedName>
    <definedName name="tt" hidden="1">{"Tab1",#N/A,FALSE,"P";"Tab2",#N/A,FALSE,"P"}</definedName>
    <definedName name="ttt" localSheetId="21" hidden="1">{"Tab1",#N/A,FALSE,"P";"Tab2",#N/A,FALSE,"P"}</definedName>
    <definedName name="ttt" localSheetId="22" hidden="1">{"Tab1",#N/A,FALSE,"P";"Tab2",#N/A,FALSE,"P"}</definedName>
    <definedName name="ttt" localSheetId="25" hidden="1">{"Tab1",#N/A,FALSE,"P";"Tab2",#N/A,FALSE,"P"}</definedName>
    <definedName name="ttt" localSheetId="28" hidden="1">{"Tab1",#N/A,FALSE,"P";"Tab2",#N/A,FALSE,"P"}</definedName>
    <definedName name="ttt" localSheetId="29" hidden="1">{"Tab1",#N/A,FALSE,"P";"Tab2",#N/A,FALSE,"P"}</definedName>
    <definedName name="ttt" localSheetId="4" hidden="1">{"Tab1",#N/A,FALSE,"P";"Tab2",#N/A,FALSE,"P"}</definedName>
    <definedName name="ttt" localSheetId="7" hidden="1">{"Tab1",#N/A,FALSE,"P";"Tab2",#N/A,FALSE,"P"}</definedName>
    <definedName name="ttt" localSheetId="8" hidden="1">{"Tab1",#N/A,FALSE,"P";"Tab2",#N/A,FALSE,"P"}</definedName>
    <definedName name="ttt" localSheetId="9" hidden="1">{"Tab1",#N/A,FALSE,"P";"Tab2",#N/A,FALSE,"P"}</definedName>
    <definedName name="ttt" localSheetId="10" hidden="1">{"Tab1",#N/A,FALSE,"P";"Tab2",#N/A,FALSE,"P"}</definedName>
    <definedName name="ttt" localSheetId="17" hidden="1">{"Tab1",#N/A,FALSE,"P";"Tab2",#N/A,FALSE,"P"}</definedName>
    <definedName name="ttt" localSheetId="18" hidden="1">{"Tab1",#N/A,FALSE,"P";"Tab2",#N/A,FALSE,"P"}</definedName>
    <definedName name="ttt" hidden="1">{"Tab1",#N/A,FALSE,"P";"Tab2",#N/A,FALSE,"P"}</definedName>
    <definedName name="ttttt" localSheetId="21" hidden="1">#REF!</definedName>
    <definedName name="ttttt" localSheetId="22" hidden="1">#REF!</definedName>
    <definedName name="ttttt" localSheetId="28" hidden="1">'G10'!#REF!</definedName>
    <definedName name="ttttt" localSheetId="29" hidden="1">'G11'!#REF!</definedName>
    <definedName name="ttttt" localSheetId="7" hidden="1">#REF!</definedName>
    <definedName name="ttttt" localSheetId="8" hidden="1">#REF!</definedName>
    <definedName name="ttttt" localSheetId="9" hidden="1">#REF!</definedName>
    <definedName name="ttttt" localSheetId="17" hidden="1">#REF!</definedName>
    <definedName name="ttttt" localSheetId="18" hidden="1">#REF!</definedName>
    <definedName name="ttttt" hidden="1">#REF!</definedName>
    <definedName name="TTTTTTTTTTTT" localSheetId="28">'G10'!#REF!</definedName>
    <definedName name="TTTTTTTTTTTT" localSheetId="29">'G11'!#REF!</definedName>
    <definedName name="TTTTTTTTTTTT">#REF!</definedName>
    <definedName name="twryrwe" localSheetId="21" hidden="1">#REF!</definedName>
    <definedName name="twryrwe" localSheetId="22" hidden="1">#REF!</definedName>
    <definedName name="twryrwe" localSheetId="28" hidden="1">'G10'!#REF!</definedName>
    <definedName name="twryrwe" localSheetId="29" hidden="1">'G11'!#REF!</definedName>
    <definedName name="twryrwe" localSheetId="4" hidden="1">#REF!</definedName>
    <definedName name="twryrwe" localSheetId="9" hidden="1">#REF!</definedName>
    <definedName name="twryrwe" hidden="1">#REF!</definedName>
    <definedName name="TXG_D">#N/A</definedName>
    <definedName name="TXGO">#N/A</definedName>
    <definedName name="u" localSheetId="28">'G10'!#REF!</definedName>
    <definedName name="u" localSheetId="29">'G11'!#REF!</definedName>
    <definedName name="u">#REF!</definedName>
    <definedName name="u163lnulcm_x_et.m" localSheetId="28">'G10'!#REF!</definedName>
    <definedName name="u163lnulcm_x_et.m" localSheetId="29">'G11'!#REF!</definedName>
    <definedName name="u163lnulcm_x_et.m">#REF!</definedName>
    <definedName name="UB_2" localSheetId="28">#REF!</definedName>
    <definedName name="UB_2" localSheetId="29">'G11'!#REF!</definedName>
    <definedName name="UB_2">#REF!</definedName>
    <definedName name="UB_2n" localSheetId="28">#REF!</definedName>
    <definedName name="UB_2n" localSheetId="29">'G11'!#REF!</definedName>
    <definedName name="UB_2n">#REF!</definedName>
    <definedName name="UB_3" localSheetId="28">#REF!</definedName>
    <definedName name="UB_3" localSheetId="29">'G11'!#REF!</definedName>
    <definedName name="UB_3">#REF!</definedName>
    <definedName name="UB_3n" localSheetId="28">#REF!</definedName>
    <definedName name="UB_3n" localSheetId="29">'G11'!#REF!</definedName>
    <definedName name="UB_3n">#REF!</definedName>
    <definedName name="UB_4" localSheetId="28">#REF!</definedName>
    <definedName name="UB_4" localSheetId="29">'G11'!#REF!</definedName>
    <definedName name="UB_4">#REF!</definedName>
    <definedName name="UB_4n" localSheetId="28">#REF!</definedName>
    <definedName name="UB_4n" localSheetId="29">'G11'!#REF!</definedName>
    <definedName name="UB_4n">#REF!</definedName>
    <definedName name="UB_5" localSheetId="28">#REF!</definedName>
    <definedName name="UB_5" localSheetId="29">'G11'!#REF!</definedName>
    <definedName name="UB_5">#REF!</definedName>
    <definedName name="UB_5n" localSheetId="28">#REF!</definedName>
    <definedName name="UB_5n" localSheetId="29">'G11'!#REF!</definedName>
    <definedName name="UB_5n">#REF!</definedName>
    <definedName name="UB_6" localSheetId="28">#REF!</definedName>
    <definedName name="UB_6" localSheetId="29">'G11'!#REF!</definedName>
    <definedName name="UB_6">#REF!</definedName>
    <definedName name="UB_6n" localSheetId="28">#REF!</definedName>
    <definedName name="UB_6n" localSheetId="29">'G11'!#REF!</definedName>
    <definedName name="UB_6n">#REF!</definedName>
    <definedName name="Ucet" localSheetId="28">#REF!</definedName>
    <definedName name="Ucet" localSheetId="29">'G11'!#REF!</definedName>
    <definedName name="Ucet">#REF!</definedName>
    <definedName name="ULC_CZ" localSheetId="28">#REF!</definedName>
    <definedName name="ULC_CZ" localSheetId="29">'G11'!#REF!</definedName>
    <definedName name="ULC_CZ">#REF!</definedName>
    <definedName name="ULC_PART" localSheetId="28">#REF!</definedName>
    <definedName name="ULC_PART" localSheetId="29">'G11'!#REF!</definedName>
    <definedName name="ULC_PART">#REF!</definedName>
    <definedName name="Universities" localSheetId="21">#REF!</definedName>
    <definedName name="Universities" localSheetId="28">'G10'!#REF!</definedName>
    <definedName name="Universities" localSheetId="29">'G11'!#REF!</definedName>
    <definedName name="Universities" localSheetId="4">#REF!</definedName>
    <definedName name="Universities">#REF!</definedName>
    <definedName name="UPee_2" localSheetId="28">'G10'!#REF!</definedName>
    <definedName name="UPee_2" localSheetId="29">'G11'!#REF!</definedName>
    <definedName name="UPee_2">#REF!</definedName>
    <definedName name="UPer_2" localSheetId="28">'G10'!#REF!</definedName>
    <definedName name="UPer_2" localSheetId="29">'G11'!#REF!</definedName>
    <definedName name="UPer_2">#REF!</definedName>
    <definedName name="upr" localSheetId="29">'G11'!#REF!</definedName>
    <definedName name="upr">#REF!</definedName>
    <definedName name="uprava" localSheetId="29">'G11'!#REF!</definedName>
    <definedName name="uprava">#REF!</definedName>
    <definedName name="uprava2" localSheetId="29">'G11'!#REF!</definedName>
    <definedName name="uprava2">#REF!</definedName>
    <definedName name="uprv" localSheetId="29">'G11'!#REF!</definedName>
    <definedName name="uprv">#REF!</definedName>
    <definedName name="Uruguay" localSheetId="28">#REF!</definedName>
    <definedName name="Uruguay" localSheetId="29">'G11'!#REF!</definedName>
    <definedName name="Uruguay">#REF!</definedName>
    <definedName name="USERNAME" localSheetId="21">#REF!</definedName>
    <definedName name="USERNAME" localSheetId="28">'G10'!#REF!</definedName>
    <definedName name="USERNAME" localSheetId="29">'G11'!#REF!</definedName>
    <definedName name="USERNAME" localSheetId="4">#REF!</definedName>
    <definedName name="USERNAME">#REF!</definedName>
    <definedName name="uu" localSheetId="21" hidden="1">{"Riqfin97",#N/A,FALSE,"Tran";"Riqfinpro",#N/A,FALSE,"Tran"}</definedName>
    <definedName name="uu" localSheetId="22" hidden="1">{"Riqfin97",#N/A,FALSE,"Tran";"Riqfinpro",#N/A,FALSE,"Tran"}</definedName>
    <definedName name="uu" localSheetId="25" hidden="1">{"Riqfin97",#N/A,FALSE,"Tran";"Riqfinpro",#N/A,FALSE,"Tran"}</definedName>
    <definedName name="uu" localSheetId="28" hidden="1">{"Riqfin97",#N/A,FALSE,"Tran";"Riqfinpro",#N/A,FALSE,"Tran"}</definedName>
    <definedName name="uu" localSheetId="29" hidden="1">{"Riqfin97",#N/A,FALSE,"Tran";"Riqfinpro",#N/A,FALSE,"Tran"}</definedName>
    <definedName name="uu" localSheetId="4" hidden="1">{"Riqfin97",#N/A,FALSE,"Tran";"Riqfinpro",#N/A,FALSE,"Tran"}</definedName>
    <definedName name="uu" localSheetId="7" hidden="1">{"Riqfin97",#N/A,FALSE,"Tran";"Riqfinpro",#N/A,FALSE,"Tran"}</definedName>
    <definedName name="uu" localSheetId="8" hidden="1">{"Riqfin97",#N/A,FALSE,"Tran";"Riqfinpro",#N/A,FALSE,"Tran"}</definedName>
    <definedName name="uu" localSheetId="9" hidden="1">{"Riqfin97",#N/A,FALSE,"Tran";"Riqfinpro",#N/A,FALSE,"Tran"}</definedName>
    <definedName name="uu" localSheetId="10" hidden="1">{"Riqfin97",#N/A,FALSE,"Tran";"Riqfinpro",#N/A,FALSE,"Tran"}</definedName>
    <definedName name="uu" localSheetId="17" hidden="1">{"Riqfin97",#N/A,FALSE,"Tran";"Riqfinpro",#N/A,FALSE,"Tran"}</definedName>
    <definedName name="uu" localSheetId="18" hidden="1">{"Riqfin97",#N/A,FALSE,"Tran";"Riqfinpro",#N/A,FALSE,"Tran"}</definedName>
    <definedName name="uu" hidden="1">{"Riqfin97",#N/A,FALSE,"Tran";"Riqfinpro",#N/A,FALSE,"Tran"}</definedName>
    <definedName name="uuu" localSheetId="21" hidden="1">{"Riqfin97",#N/A,FALSE,"Tran";"Riqfinpro",#N/A,FALSE,"Tran"}</definedName>
    <definedName name="uuu" localSheetId="22" hidden="1">{"Riqfin97",#N/A,FALSE,"Tran";"Riqfinpro",#N/A,FALSE,"Tran"}</definedName>
    <definedName name="uuu" localSheetId="25" hidden="1">{"Riqfin97",#N/A,FALSE,"Tran";"Riqfinpro",#N/A,FALSE,"Tran"}</definedName>
    <definedName name="uuu" localSheetId="28" hidden="1">{"Riqfin97",#N/A,FALSE,"Tran";"Riqfinpro",#N/A,FALSE,"Tran"}</definedName>
    <definedName name="uuu" localSheetId="29" hidden="1">{"Riqfin97",#N/A,FALSE,"Tran";"Riqfinpro",#N/A,FALSE,"Tran"}</definedName>
    <definedName name="uuu" localSheetId="4" hidden="1">{"Riqfin97",#N/A,FALSE,"Tran";"Riqfinpro",#N/A,FALSE,"Tran"}</definedName>
    <definedName name="uuu" localSheetId="7" hidden="1">{"Riqfin97",#N/A,FALSE,"Tran";"Riqfinpro",#N/A,FALSE,"Tran"}</definedName>
    <definedName name="uuu" localSheetId="8" hidden="1">{"Riqfin97",#N/A,FALSE,"Tran";"Riqfinpro",#N/A,FALSE,"Tran"}</definedName>
    <definedName name="uuu" localSheetId="9" hidden="1">{"Riqfin97",#N/A,FALSE,"Tran";"Riqfinpro",#N/A,FALSE,"Tran"}</definedName>
    <definedName name="uuu" localSheetId="10" hidden="1">{"Riqfin97",#N/A,FALSE,"Tran";"Riqfinpro",#N/A,FALSE,"Tran"}</definedName>
    <definedName name="uuu" localSheetId="17" hidden="1">{"Riqfin97",#N/A,FALSE,"Tran";"Riqfinpro",#N/A,FALSE,"Tran"}</definedName>
    <definedName name="uuu" localSheetId="18" hidden="1">{"Riqfin97",#N/A,FALSE,"Tran";"Riqfinpro",#N/A,FALSE,"Tran"}</definedName>
    <definedName name="uuu" hidden="1">{"Riqfin97",#N/A,FALSE,"Tran";"Riqfinpro",#N/A,FALSE,"Tran"}</definedName>
    <definedName name="UUUUUUUUUUU" localSheetId="28">'G10'!#REF!</definedName>
    <definedName name="UUUUUUUUUUU" localSheetId="29">'G11'!#REF!</definedName>
    <definedName name="UUUUUUUUUUU">#REF!</definedName>
    <definedName name="v" localSheetId="21" hidden="1">#REF!</definedName>
    <definedName name="v" localSheetId="22" hidden="1">#REF!</definedName>
    <definedName name="v" localSheetId="28" hidden="1">'G10'!#REF!</definedName>
    <definedName name="v" localSheetId="29" hidden="1">'G11'!#REF!</definedName>
    <definedName name="v" localSheetId="4" hidden="1">#REF!</definedName>
    <definedName name="v" localSheetId="8" hidden="1">#REF!</definedName>
    <definedName name="v" localSheetId="9" hidden="1">#REF!</definedName>
    <definedName name="v" localSheetId="17" hidden="1">#REF!</definedName>
    <definedName name="v" localSheetId="18" hidden="1">#REF!</definedName>
    <definedName name="v" hidden="1">#REF!</definedName>
    <definedName name="ValidationList" localSheetId="28">'G10'!#REF!</definedName>
    <definedName name="ValidationList" localSheetId="29">'G11'!#REF!</definedName>
    <definedName name="ValidationList">#REF!</definedName>
    <definedName name="vb" localSheetId="21" hidden="1">{"'előző év december'!$A$2:$CP$214"}</definedName>
    <definedName name="vb" localSheetId="22" hidden="1">{"'előző év december'!$A$2:$CP$214"}</definedName>
    <definedName name="vb" localSheetId="25" hidden="1">{"'előző év december'!$A$2:$CP$214"}</definedName>
    <definedName name="vb" localSheetId="28" hidden="1">{"'előző év december'!$A$2:$CP$214"}</definedName>
    <definedName name="vb" localSheetId="29" hidden="1">{"'előző év december'!$A$2:$CP$214"}</definedName>
    <definedName name="vb" localSheetId="4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localSheetId="9" hidden="1">{"'előző év december'!$A$2:$CP$214"}</definedName>
    <definedName name="vb" localSheetId="10" hidden="1">{"'előző év december'!$A$2:$CP$214"}</definedName>
    <definedName name="vb" localSheetId="17" hidden="1">{"'előző év december'!$A$2:$CP$214"}</definedName>
    <definedName name="vb" localSheetId="18" hidden="1">{"'előző év december'!$A$2:$CP$214"}</definedName>
    <definedName name="vb" hidden="1">{"'előző év december'!$A$2:$CP$214"}</definedName>
    <definedName name="vbvb" localSheetId="28">#REF!</definedName>
    <definedName name="vbvb" localSheetId="29">'G11'!#REF!</definedName>
    <definedName name="vbvb">#REF!</definedName>
    <definedName name="vc" localSheetId="21" hidden="1">{"'előző év december'!$A$2:$CP$214"}</definedName>
    <definedName name="vc" localSheetId="22" hidden="1">{"'előző év december'!$A$2:$CP$214"}</definedName>
    <definedName name="vc" localSheetId="25" hidden="1">{"'előző év december'!$A$2:$CP$214"}</definedName>
    <definedName name="vc" localSheetId="28" hidden="1">{"'előző év december'!$A$2:$CP$214"}</definedName>
    <definedName name="vc" localSheetId="29" hidden="1">{"'előző év december'!$A$2:$CP$214"}</definedName>
    <definedName name="vc" localSheetId="4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localSheetId="9" hidden="1">{"'előző év december'!$A$2:$CP$214"}</definedName>
    <definedName name="vc" localSheetId="10" hidden="1">{"'előző év december'!$A$2:$CP$214"}</definedName>
    <definedName name="vc" localSheetId="17" hidden="1">{"'előző év december'!$A$2:$CP$214"}</definedName>
    <definedName name="vc" localSheetId="18" hidden="1">{"'előző év december'!$A$2:$CP$214"}</definedName>
    <definedName name="vc" hidden="1">{"'előző év december'!$A$2:$CP$214"}</definedName>
    <definedName name="VeljavniProracun" localSheetId="29">'G11'!#REF!</definedName>
    <definedName name="VeljavniProracun">#REF!</definedName>
    <definedName name="Venezuela" localSheetId="29">'G11'!#REF!</definedName>
    <definedName name="Venezuela">#REF!</definedName>
    <definedName name="Viera" localSheetId="28">#REF!</definedName>
    <definedName name="Viera" localSheetId="29">'G11'!#REF!</definedName>
    <definedName name="Viera">#REF!</definedName>
    <definedName name="vredbvrtefwbtrwbtr" localSheetId="28">#REF!</definedName>
    <definedName name="vredbvrtefwbtrwbtr" localSheetId="29">'G11'!#REF!</definedName>
    <definedName name="vredbvrtefwbtrwbtr">#REF!</definedName>
    <definedName name="VUC" localSheetId="28">#REF!</definedName>
    <definedName name="VUC" localSheetId="29">'G11'!#REF!</definedName>
    <definedName name="VUC">#REF!</definedName>
    <definedName name="vv" localSheetId="21" hidden="1">{"Tab1",#N/A,FALSE,"P";"Tab2",#N/A,FALSE,"P"}</definedName>
    <definedName name="vv" localSheetId="22" hidden="1">{"Tab1",#N/A,FALSE,"P";"Tab2",#N/A,FALSE,"P"}</definedName>
    <definedName name="vv" localSheetId="25" hidden="1">{"Tab1",#N/A,FALSE,"P";"Tab2",#N/A,FALSE,"P"}</definedName>
    <definedName name="vv" localSheetId="28" hidden="1">{"Tab1",#N/A,FALSE,"P";"Tab2",#N/A,FALSE,"P"}</definedName>
    <definedName name="vv" localSheetId="29" hidden="1">{"Tab1",#N/A,FALSE,"P";"Tab2",#N/A,FALSE,"P"}</definedName>
    <definedName name="vv" localSheetId="4" hidden="1">{"Tab1",#N/A,FALSE,"P";"Tab2",#N/A,FALSE,"P"}</definedName>
    <definedName name="vv" localSheetId="7" hidden="1">{"Tab1",#N/A,FALSE,"P";"Tab2",#N/A,FALSE,"P"}</definedName>
    <definedName name="vv" localSheetId="8" hidden="1">{"Tab1",#N/A,FALSE,"P";"Tab2",#N/A,FALSE,"P"}</definedName>
    <definedName name="vv" localSheetId="9" hidden="1">{"Tab1",#N/A,FALSE,"P";"Tab2",#N/A,FALSE,"P"}</definedName>
    <definedName name="vv" localSheetId="10" hidden="1">{"Tab1",#N/A,FALSE,"P";"Tab2",#N/A,FALSE,"P"}</definedName>
    <definedName name="vv" localSheetId="17" hidden="1">{"Tab1",#N/A,FALSE,"P";"Tab2",#N/A,FALSE,"P"}</definedName>
    <definedName name="vv" localSheetId="18" hidden="1">{"Tab1",#N/A,FALSE,"P";"Tab2",#N/A,FALSE,"P"}</definedName>
    <definedName name="vv" hidden="1">{"Tab1",#N/A,FALSE,"P";"Tab2",#N/A,FALSE,"P"}</definedName>
    <definedName name="vvv" localSheetId="21" hidden="1">{"Tab1",#N/A,FALSE,"P";"Tab2",#N/A,FALSE,"P"}</definedName>
    <definedName name="vvv" localSheetId="22" hidden="1">{"Tab1",#N/A,FALSE,"P";"Tab2",#N/A,FALSE,"P"}</definedName>
    <definedName name="vvv" localSheetId="25" hidden="1">{"Tab1",#N/A,FALSE,"P";"Tab2",#N/A,FALSE,"P"}</definedName>
    <definedName name="vvv" localSheetId="28" hidden="1">{"Tab1",#N/A,FALSE,"P";"Tab2",#N/A,FALSE,"P"}</definedName>
    <definedName name="vvv" localSheetId="29" hidden="1">{"Tab1",#N/A,FALSE,"P";"Tab2",#N/A,FALSE,"P"}</definedName>
    <definedName name="vvv" localSheetId="4" hidden="1">{"Tab1",#N/A,FALSE,"P";"Tab2",#N/A,FALSE,"P"}</definedName>
    <definedName name="vvv" localSheetId="7" hidden="1">{"Tab1",#N/A,FALSE,"P";"Tab2",#N/A,FALSE,"P"}</definedName>
    <definedName name="vvv" localSheetId="8" hidden="1">{"Tab1",#N/A,FALSE,"P";"Tab2",#N/A,FALSE,"P"}</definedName>
    <definedName name="vvv" localSheetId="9" hidden="1">{"Tab1",#N/A,FALSE,"P";"Tab2",#N/A,FALSE,"P"}</definedName>
    <definedName name="vvv" localSheetId="10" hidden="1">{"Tab1",#N/A,FALSE,"P";"Tab2",#N/A,FALSE,"P"}</definedName>
    <definedName name="vvv" localSheetId="17" hidden="1">{"Tab1",#N/A,FALSE,"P";"Tab2",#N/A,FALSE,"P"}</definedName>
    <definedName name="vvv" localSheetId="18" hidden="1">{"Tab1",#N/A,FALSE,"P";"Tab2",#N/A,FALSE,"P"}</definedName>
    <definedName name="vvv" hidden="1">{"Tab1",#N/A,FALSE,"P";"Tab2",#N/A,FALSE,"P"}</definedName>
    <definedName name="vy">#REF!</definedName>
    <definedName name="vydavky" localSheetId="28">'G10'!#REF!</definedName>
    <definedName name="vydavky" localSheetId="29">'G11'!#REF!</definedName>
    <definedName name="vydavky">#REF!</definedName>
    <definedName name="vypocet" localSheetId="28">'G10'!#REF!</definedName>
    <definedName name="vypocet" localSheetId="29">'G11'!#REF!</definedName>
    <definedName name="vypocet">#REF!</definedName>
    <definedName name="VZaS" localSheetId="28">#REF!</definedName>
    <definedName name="VZaS" localSheetId="29">'G11'!#REF!</definedName>
    <definedName name="VZaS">#REF!</definedName>
    <definedName name="we" localSheetId="21" hidden="1">{"'előző év december'!$A$2:$CP$214"}</definedName>
    <definedName name="we" localSheetId="22" hidden="1">{"'előző év december'!$A$2:$CP$214"}</definedName>
    <definedName name="we" localSheetId="25" hidden="1">{"'előző év december'!$A$2:$CP$214"}</definedName>
    <definedName name="we" localSheetId="28" hidden="1">{"'előző év december'!$A$2:$CP$214"}</definedName>
    <definedName name="we" localSheetId="29" hidden="1">{"'előző év december'!$A$2:$CP$214"}</definedName>
    <definedName name="we" localSheetId="4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localSheetId="9" hidden="1">{"'előző év december'!$A$2:$CP$214"}</definedName>
    <definedName name="we" localSheetId="10" hidden="1">{"'előző év december'!$A$2:$CP$214"}</definedName>
    <definedName name="we" localSheetId="17" hidden="1">{"'előző év december'!$A$2:$CP$214"}</definedName>
    <definedName name="we" localSheetId="18" hidden="1">{"'előző év december'!$A$2:$CP$214"}</definedName>
    <definedName name="we" hidden="1">{"'előző év december'!$A$2:$CP$214"}</definedName>
    <definedName name="we11pcpi.m" localSheetId="28">#REF!</definedName>
    <definedName name="we11pcpi.m" localSheetId="29">'G11'!#REF!</definedName>
    <definedName name="we11pcpi.m">#REF!</definedName>
    <definedName name="wee" localSheetId="21" hidden="1">{"'előző év december'!$A$2:$CP$214"}</definedName>
    <definedName name="wee" localSheetId="22" hidden="1">{"'előző év december'!$A$2:$CP$214"}</definedName>
    <definedName name="wee" localSheetId="25" hidden="1">{"'előző év december'!$A$2:$CP$214"}</definedName>
    <definedName name="wee" localSheetId="28" hidden="1">{"'előző év december'!$A$2:$CP$214"}</definedName>
    <definedName name="wee" localSheetId="29" hidden="1">{"'előző év december'!$A$2:$CP$214"}</definedName>
    <definedName name="wee" localSheetId="4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localSheetId="9" hidden="1">{"'előző év december'!$A$2:$CP$214"}</definedName>
    <definedName name="wee" localSheetId="10" hidden="1">{"'előző év december'!$A$2:$CP$214"}</definedName>
    <definedName name="wee" localSheetId="17" hidden="1">{"'előző év december'!$A$2:$CP$214"}</definedName>
    <definedName name="wee" localSheetId="18" hidden="1">{"'előző év december'!$A$2:$CP$214"}</definedName>
    <definedName name="wee" hidden="1">{"'előző év december'!$A$2:$CP$214"}</definedName>
    <definedName name="werwer" localSheetId="21" hidden="1">{"'előző év december'!$A$2:$CP$214"}</definedName>
    <definedName name="werwer" localSheetId="22" hidden="1">{"'előző év december'!$A$2:$CP$214"}</definedName>
    <definedName name="werwer" localSheetId="25" hidden="1">{"'előző év december'!$A$2:$CP$214"}</definedName>
    <definedName name="werwer" localSheetId="28" hidden="1">{"'előző év december'!$A$2:$CP$214"}</definedName>
    <definedName name="werwer" localSheetId="29" hidden="1">{"'előző év december'!$A$2:$CP$214"}</definedName>
    <definedName name="werwer" localSheetId="4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localSheetId="9" hidden="1">{"'előző év december'!$A$2:$CP$214"}</definedName>
    <definedName name="werwer" localSheetId="10" hidden="1">{"'előző év december'!$A$2:$CP$214"}</definedName>
    <definedName name="werwer" localSheetId="17" hidden="1">{"'előző év december'!$A$2:$CP$214"}</definedName>
    <definedName name="werwer" localSheetId="18" hidden="1">{"'előző év december'!$A$2:$CP$214"}</definedName>
    <definedName name="werwer" hidden="1">{"'előző év december'!$A$2:$CP$214"}</definedName>
    <definedName name="WMENU" localSheetId="29">'G11'!#REF!</definedName>
    <definedName name="WMENU">#REF!</definedName>
    <definedName name="wrn.1993_2002." localSheetId="21" hidden="1">{"1993_2002",#N/A,FALSE,"UnderlyingData"}</definedName>
    <definedName name="wrn.1993_2002." localSheetId="22" hidden="1">{"1993_2002",#N/A,FALSE,"UnderlyingData"}</definedName>
    <definedName name="wrn.1993_2002." localSheetId="25" hidden="1">{"1993_2002",#N/A,FALSE,"UnderlyingData"}</definedName>
    <definedName name="wrn.1993_2002." localSheetId="28" hidden="1">{"1993_2002",#N/A,FALSE,"UnderlyingData"}</definedName>
    <definedName name="wrn.1993_2002." localSheetId="29" hidden="1">{"1993_2002",#N/A,FALSE,"UnderlyingData"}</definedName>
    <definedName name="wrn.1993_2002." localSheetId="4" hidden="1">{"1993_2002",#N/A,FALSE,"UnderlyingData"}</definedName>
    <definedName name="wrn.1993_2002." localSheetId="7" hidden="1">{"1993_2002",#N/A,FALSE,"UnderlyingData"}</definedName>
    <definedName name="wrn.1993_2002." localSheetId="8" hidden="1">{"1993_2002",#N/A,FALSE,"UnderlyingData"}</definedName>
    <definedName name="wrn.1993_2002." localSheetId="9" hidden="1">{"1993_2002",#N/A,FALSE,"UnderlyingData"}</definedName>
    <definedName name="wrn.1993_2002." localSheetId="10" hidden="1">{"1993_2002",#N/A,FALSE,"UnderlyingData"}</definedName>
    <definedName name="wrn.1993_2002." localSheetId="17" hidden="1">{"1993_2002",#N/A,FALSE,"UnderlyingData"}</definedName>
    <definedName name="wrn.1993_2002." localSheetId="18" hidden="1">{"1993_2002",#N/A,FALSE,"UnderlyingData"}</definedName>
    <definedName name="wrn.1993_2002." hidden="1">{"1993_2002",#N/A,FALSE,"UnderlyingData"}</definedName>
    <definedName name="wrn.a11._.general._.government." localSheetId="21" hidden="1">{"a11 general government",#N/A,FALSE,"RED Tables"}</definedName>
    <definedName name="wrn.a11._.general._.government." localSheetId="22" hidden="1">{"a11 general government",#N/A,FALSE,"RED Tables"}</definedName>
    <definedName name="wrn.a11._.general._.government." localSheetId="25" hidden="1">{"a11 general government",#N/A,FALSE,"RED Tables"}</definedName>
    <definedName name="wrn.a11._.general._.government." localSheetId="28" hidden="1">{"a11 general government",#N/A,FALSE,"RED Tables"}</definedName>
    <definedName name="wrn.a11._.general._.government." localSheetId="29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localSheetId="8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localSheetId="10" hidden="1">{"a11 general government",#N/A,FALSE,"RED Tables"}</definedName>
    <definedName name="wrn.a11._.general._.government." localSheetId="17" hidden="1">{"a11 general government",#N/A,FALSE,"RED Tables"}</definedName>
    <definedName name="wrn.a11._.general._.government." localSheetId="18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1" hidden="1">{"a12 Federal Government",#N/A,FALSE,"RED Tables"}</definedName>
    <definedName name="wrn.a12._.Federal._.Government." localSheetId="22" hidden="1">{"a12 Federal Government",#N/A,FALSE,"RED Tables"}</definedName>
    <definedName name="wrn.a12._.Federal._.Government." localSheetId="25" hidden="1">{"a12 Federal Government",#N/A,FALSE,"RED Tables"}</definedName>
    <definedName name="wrn.a12._.Federal._.Government." localSheetId="28" hidden="1">{"a12 Federal Government",#N/A,FALSE,"RED Tables"}</definedName>
    <definedName name="wrn.a12._.Federal._.Government." localSheetId="29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localSheetId="8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localSheetId="10" hidden="1">{"a12 Federal Government",#N/A,FALSE,"RED Tables"}</definedName>
    <definedName name="wrn.a12._.Federal._.Government." localSheetId="17" hidden="1">{"a12 Federal Government",#N/A,FALSE,"RED Tables"}</definedName>
    <definedName name="wrn.a12._.Federal._.Government." localSheetId="18" hidden="1">{"a12 Federal Government",#N/A,FALSE,"RED Tables"}</definedName>
    <definedName name="wrn.a12._.Federal._.Government." hidden="1">{"a12 Federal Government",#N/A,FALSE,"RED Tables"}</definedName>
    <definedName name="wrn.a13._.social._.security." localSheetId="21" hidden="1">{"a13 social security",#N/A,FALSE,"RED Tables"}</definedName>
    <definedName name="wrn.a13._.social._.security." localSheetId="22" hidden="1">{"a13 social security",#N/A,FALSE,"RED Tables"}</definedName>
    <definedName name="wrn.a13._.social._.security." localSheetId="25" hidden="1">{"a13 social security",#N/A,FALSE,"RED Tables"}</definedName>
    <definedName name="wrn.a13._.social._.security." localSheetId="28" hidden="1">{"a13 social security",#N/A,FALSE,"RED Tables"}</definedName>
    <definedName name="wrn.a13._.social._.security." localSheetId="29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7" hidden="1">{"a13 social security",#N/A,FALSE,"RED Tables"}</definedName>
    <definedName name="wrn.a13._.social._.security." localSheetId="8" hidden="1">{"a13 social security",#N/A,FALSE,"RED Tables"}</definedName>
    <definedName name="wrn.a13._.social._.security." localSheetId="9" hidden="1">{"a13 social security",#N/A,FALSE,"RED Tables"}</definedName>
    <definedName name="wrn.a13._.social._.security." localSheetId="10" hidden="1">{"a13 social security",#N/A,FALSE,"RED Tables"}</definedName>
    <definedName name="wrn.a13._.social._.security." localSheetId="17" hidden="1">{"a13 social security",#N/A,FALSE,"RED Tables"}</definedName>
    <definedName name="wrn.a13._.social._.security." localSheetId="18" hidden="1">{"a13 social security",#N/A,FALSE,"RED Tables"}</definedName>
    <definedName name="wrn.a13._.social._.security." hidden="1">{"a13 social security",#N/A,FALSE,"RED Tables"}</definedName>
    <definedName name="wrn.a14._.regions._.and._.communities." localSheetId="21" hidden="1">{"a14 regions and communities",#N/A,FALSE,"RED Tables"}</definedName>
    <definedName name="wrn.a14._.regions._.and._.communities." localSheetId="22" hidden="1">{"a14 regions and communities",#N/A,FALSE,"RED Tables"}</definedName>
    <definedName name="wrn.a14._.regions._.and._.communities." localSheetId="25" hidden="1">{"a14 regions and communities",#N/A,FALSE,"RED Tables"}</definedName>
    <definedName name="wrn.a14._.regions._.and._.communities." localSheetId="28" hidden="1">{"a14 regions and communities",#N/A,FALSE,"RED Tables"}</definedName>
    <definedName name="wrn.a14._.regions._.and._.communities." localSheetId="29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localSheetId="8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localSheetId="10" hidden="1">{"a14 regions and communities",#N/A,FALSE,"RED Tables"}</definedName>
    <definedName name="wrn.a14._.regions._.and._.communities." localSheetId="17" hidden="1">{"a14 regions and communities",#N/A,FALSE,"RED Tables"}</definedName>
    <definedName name="wrn.a14._.regions._.and._.communities." localSheetId="18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1" hidden="1">{"a15 local governments",#N/A,FALSE,"RED Tables"}</definedName>
    <definedName name="wrn.a15._.local._.governments." localSheetId="22" hidden="1">{"a15 local governments",#N/A,FALSE,"RED Tables"}</definedName>
    <definedName name="wrn.a15._.local._.governments." localSheetId="25" hidden="1">{"a15 local governments",#N/A,FALSE,"RED Tables"}</definedName>
    <definedName name="wrn.a15._.local._.governments." localSheetId="28" hidden="1">{"a15 local governments",#N/A,FALSE,"RED Tables"}</definedName>
    <definedName name="wrn.a15._.local._.governments." localSheetId="29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7" hidden="1">{"a15 local governments",#N/A,FALSE,"RED Tables"}</definedName>
    <definedName name="wrn.a15._.local._.governments." localSheetId="8" hidden="1">{"a15 local governments",#N/A,FALSE,"RED Tables"}</definedName>
    <definedName name="wrn.a15._.local._.governments." localSheetId="9" hidden="1">{"a15 local governments",#N/A,FALSE,"RED Tables"}</definedName>
    <definedName name="wrn.a15._.local._.governments." localSheetId="10" hidden="1">{"a15 local governments",#N/A,FALSE,"RED Tables"}</definedName>
    <definedName name="wrn.a15._.local._.governments." localSheetId="17" hidden="1">{"a15 local governments",#N/A,FALSE,"RED Tables"}</definedName>
    <definedName name="wrn.a15._.local._.governments." localSheetId="18" hidden="1">{"a15 local governments",#N/A,FALSE,"RED Tables"}</definedName>
    <definedName name="wrn.a15._.local._.governments." hidden="1">{"a15 local governments",#N/A,FALSE,"RED Tables"}</definedName>
    <definedName name="wrn.BOP_MIDTERM." localSheetId="21" hidden="1">{"BOP_TAB",#N/A,FALSE,"N";"MIDTERM_TAB",#N/A,FALSE,"O"}</definedName>
    <definedName name="wrn.BOP_MIDTERM." localSheetId="22" hidden="1">{"BOP_TAB",#N/A,FALSE,"N";"MIDTERM_TAB",#N/A,FALSE,"O"}</definedName>
    <definedName name="wrn.BOP_MIDTERM." localSheetId="25" hidden="1">{"BOP_TAB",#N/A,FALSE,"N";"MIDTERM_TAB",#N/A,FALSE,"O"}</definedName>
    <definedName name="wrn.BOP_MIDTERM." localSheetId="28" hidden="1">{"BOP_TAB",#N/A,FALSE,"N";"MIDTERM_TAB",#N/A,FALSE,"O"}</definedName>
    <definedName name="wrn.BOP_MIDTERM." localSheetId="29" hidden="1">{"BOP_TAB",#N/A,FALSE,"N";"MIDTERM_TAB",#N/A,FALSE,"O"}</definedName>
    <definedName name="wrn.BOP_MIDTERM." localSheetId="4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7" hidden="1">{"BOP_TAB",#N/A,FALSE,"N";"MIDTERM_TAB",#N/A,FALSE,"O"}</definedName>
    <definedName name="wrn.BOP_MIDTERM." localSheetId="18" hidden="1">{"BOP_TAB",#N/A,FALSE,"N";"MIDTERM_TAB",#N/A,FALSE,"O"}</definedName>
    <definedName name="wrn.BOP_MIDTERM." hidden="1">{"BOP_TAB",#N/A,FALSE,"N";"MIDTERM_TAB",#N/A,FALSE,"O"}</definedName>
    <definedName name="wrn.Graf95_96." localSheetId="28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9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1" hidden="1">{#N/A,#N/A,FALSE,"CB";#N/A,#N/A,FALSE,"CMB";#N/A,#N/A,FALSE,"BSYS";#N/A,#N/A,FALSE,"NBFI";#N/A,#N/A,FALSE,"FSYS"}</definedName>
    <definedName name="wrn.MAIN." localSheetId="22" hidden="1">{#N/A,#N/A,FALSE,"CB";#N/A,#N/A,FALSE,"CMB";#N/A,#N/A,FALSE,"BSYS";#N/A,#N/A,FALSE,"NBFI";#N/A,#N/A,FALSE,"FSYS"}</definedName>
    <definedName name="wrn.MAIN." localSheetId="25" hidden="1">{#N/A,#N/A,FALSE,"CB";#N/A,#N/A,FALSE,"CMB";#N/A,#N/A,FALSE,"BSYS";#N/A,#N/A,FALSE,"NBFI";#N/A,#N/A,FALSE,"FSYS"}</definedName>
    <definedName name="wrn.MAIN." localSheetId="28" hidden="1">{#N/A,#N/A,FALSE,"CB";#N/A,#N/A,FALSE,"CMB";#N/A,#N/A,FALSE,"BSYS";#N/A,#N/A,FALSE,"NBFI";#N/A,#N/A,FALSE,"FSYS"}</definedName>
    <definedName name="wrn.MAIN." localSheetId="29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1" hidden="1">{#N/A,#N/A,FALSE,"CB";#N/A,#N/A,FALSE,"CMB";#N/A,#N/A,FALSE,"NBFI"}</definedName>
    <definedName name="wrn.MIT." localSheetId="22" hidden="1">{#N/A,#N/A,FALSE,"CB";#N/A,#N/A,FALSE,"CMB";#N/A,#N/A,FALSE,"NBFI"}</definedName>
    <definedName name="wrn.MIT." localSheetId="25" hidden="1">{#N/A,#N/A,FALSE,"CB";#N/A,#N/A,FALSE,"CMB";#N/A,#N/A,FALSE,"NBFI"}</definedName>
    <definedName name="wrn.MIT." localSheetId="28" hidden="1">{#N/A,#N/A,FALSE,"CB";#N/A,#N/A,FALSE,"CMB";#N/A,#N/A,FALSE,"NBFI"}</definedName>
    <definedName name="wrn.MIT." localSheetId="29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8" hidden="1">{#N/A,#N/A,FALSE,"CB";#N/A,#N/A,FALSE,"CMB";#N/A,#N/A,FALSE,"NBFI"}</definedName>
    <definedName name="wrn.MIT." hidden="1">{#N/A,#N/A,FALSE,"CB";#N/A,#N/A,FALSE,"CMB";#N/A,#N/A,FALSE,"NBFI"}</definedName>
    <definedName name="wrn.MONA." localSheetId="21" hidden="1">{"MONA",#N/A,FALSE,"S"}</definedName>
    <definedName name="wrn.MONA." localSheetId="22" hidden="1">{"MONA",#N/A,FALSE,"S"}</definedName>
    <definedName name="wrn.MONA." localSheetId="25" hidden="1">{"MONA",#N/A,FALSE,"S"}</definedName>
    <definedName name="wrn.MONA." localSheetId="28" hidden="1">{"MONA",#N/A,FALSE,"S"}</definedName>
    <definedName name="wrn.MONA." localSheetId="29" hidden="1">{"MONA",#N/A,FALSE,"S"}</definedName>
    <definedName name="wrn.MONA." localSheetId="4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localSheetId="9" hidden="1">{"MONA",#N/A,FALSE,"S"}</definedName>
    <definedName name="wrn.MONA." localSheetId="10" hidden="1">{"MONA",#N/A,FALSE,"S"}</definedName>
    <definedName name="wrn.MONA." localSheetId="17" hidden="1">{"MONA",#N/A,FALSE,"S"}</definedName>
    <definedName name="wrn.MONA." localSheetId="18" hidden="1">{"MONA",#N/A,FALSE,"S"}</definedName>
    <definedName name="wrn.MONA." hidden="1">{"MONA",#N/A,FALSE,"S"}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28" hidden="1">{#N/A,#N/A,FALSE,"I";#N/A,#N/A,FALSE,"J";#N/A,#N/A,FALSE,"K";#N/A,#N/A,FALSE,"L";#N/A,#N/A,FALSE,"M";#N/A,#N/A,FALSE,"N";#N/A,#N/A,FALSE,"O"}</definedName>
    <definedName name="wrn.Output._.tables." localSheetId="29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21" hidden="1">{"Tab1",#N/A,FALSE,"P";"Tab2",#N/A,FALSE,"P"}</definedName>
    <definedName name="wrn.Program." localSheetId="22" hidden="1">{"Tab1",#N/A,FALSE,"P";"Tab2",#N/A,FALSE,"P"}</definedName>
    <definedName name="wrn.Program." localSheetId="25" hidden="1">{"Tab1",#N/A,FALSE,"P";"Tab2",#N/A,FALSE,"P"}</definedName>
    <definedName name="wrn.Program." localSheetId="28" hidden="1">{"Tab1",#N/A,FALSE,"P";"Tab2",#N/A,FALSE,"P"}</definedName>
    <definedName name="wrn.Program." localSheetId="29" hidden="1">{"Tab1",#N/A,FALSE,"P";"Tab2",#N/A,FALSE,"P"}</definedName>
    <definedName name="wrn.Program." localSheetId="4" hidden="1">{"Tab1",#N/A,FALSE,"P";"Tab2",#N/A,FALSE,"P"}</definedName>
    <definedName name="wrn.Program." localSheetId="7" hidden="1">{"Tab1",#N/A,FALSE,"P";"Tab2",#N/A,FALSE,"P"}</definedName>
    <definedName name="wrn.Program." localSheetId="8" hidden="1">{"Tab1",#N/A,FALSE,"P";"Tab2",#N/A,FALSE,"P"}</definedName>
    <definedName name="wrn.Program." localSheetId="9" hidden="1">{"Tab1",#N/A,FALSE,"P";"Tab2",#N/A,FALSE,"P"}</definedName>
    <definedName name="wrn.Program." localSheetId="10" hidden="1">{"Tab1",#N/A,FALSE,"P";"Tab2",#N/A,FALSE,"P"}</definedName>
    <definedName name="wrn.Program." localSheetId="17" hidden="1">{"Tab1",#N/A,FALSE,"P";"Tab2",#N/A,FALSE,"P"}</definedName>
    <definedName name="wrn.Program." localSheetId="18" hidden="1">{"Tab1",#N/A,FALSE,"P";"Tab2",#N/A,FALSE,"P"}</definedName>
    <definedName name="wrn.Program." hidden="1">{"Tab1",#N/A,FALSE,"P";"Tab2",#N/A,FALSE,"P"}</definedName>
    <definedName name="wrn.Ques._.1." localSheetId="21" hidden="1">{"Ques 1",#N/A,FALSE,"NWEO138"}</definedName>
    <definedName name="wrn.Ques._.1." localSheetId="22" hidden="1">{"Ques 1",#N/A,FALSE,"NWEO138"}</definedName>
    <definedName name="wrn.Ques._.1." localSheetId="25" hidden="1">{"Ques 1",#N/A,FALSE,"NWEO138"}</definedName>
    <definedName name="wrn.Ques._.1." localSheetId="28" hidden="1">{"Ques 1",#N/A,FALSE,"NWEO138"}</definedName>
    <definedName name="wrn.Ques._.1." localSheetId="29" hidden="1">{"Ques 1",#N/A,FALSE,"NWEO138"}</definedName>
    <definedName name="wrn.Ques._.1." localSheetId="4" hidden="1">{"Ques 1",#N/A,FALSE,"NWEO138"}</definedName>
    <definedName name="wrn.Ques._.1." localSheetId="7" hidden="1">{"Ques 1",#N/A,FALSE,"NWEO138"}</definedName>
    <definedName name="wrn.Ques._.1." localSheetId="8" hidden="1">{"Ques 1",#N/A,FALSE,"NWEO138"}</definedName>
    <definedName name="wrn.Ques._.1." localSheetId="9" hidden="1">{"Ques 1",#N/A,FALSE,"NWEO138"}</definedName>
    <definedName name="wrn.Ques._.1." localSheetId="10" hidden="1">{"Ques 1",#N/A,FALSE,"NWEO138"}</definedName>
    <definedName name="wrn.Ques._.1." localSheetId="17" hidden="1">{"Ques 1",#N/A,FALSE,"NWEO138"}</definedName>
    <definedName name="wrn.Ques._.1." localSheetId="18" hidden="1">{"Ques 1",#N/A,FALSE,"NWEO138"}</definedName>
    <definedName name="wrn.Ques._.1." hidden="1">{"Ques 1",#N/A,FALSE,"NWEO138"}</definedName>
    <definedName name="wrn.R22_Data_Collection1997." localSheetId="28" hidden="1">{"_R22_General",#N/A,TRUE,"R22_General";"_R22_Questions",#N/A,TRUE,"R22_Questions";"ColA_R22",#N/A,TRUE,"R2295";"_R22_Tables",#N/A,TRUE,"R2295"}</definedName>
    <definedName name="wrn.R22_Data_Collection1997." localSheetId="29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Riqfin." localSheetId="21" hidden="1">{"Riqfin97",#N/A,FALSE,"Tran";"Riqfinpro",#N/A,FALSE,"Tran"}</definedName>
    <definedName name="wrn.Riqfin." localSheetId="22" hidden="1">{"Riqfin97",#N/A,FALSE,"Tran";"Riqfinpro",#N/A,FALSE,"Tran"}</definedName>
    <definedName name="wrn.Riqfin." localSheetId="25" hidden="1">{"Riqfin97",#N/A,FALSE,"Tran";"Riqfinpro",#N/A,FALSE,"Tran"}</definedName>
    <definedName name="wrn.Riqfin." localSheetId="28" hidden="1">{"Riqfin97",#N/A,FALSE,"Tran";"Riqfinpro",#N/A,FALSE,"Tran"}</definedName>
    <definedName name="wrn.Riqfin." localSheetId="29" hidden="1">{"Riqfin97",#N/A,FALSE,"Tran";"Riqfinpro",#N/A,FALSE,"Tran"}</definedName>
    <definedName name="wrn.Riqfin." localSheetId="4" hidden="1">{"Riqfin97",#N/A,FALSE,"Tran";"Riqfinpro",#N/A,FALSE,"Tran"}</definedName>
    <definedName name="wrn.Riqfin." localSheetId="7" hidden="1">{"Riqfin97",#N/A,FALSE,"Tran";"Riqfinpro",#N/A,FALSE,"Tran"}</definedName>
    <definedName name="wrn.Riqfin." localSheetId="8" hidden="1">{"Riqfin97",#N/A,FALSE,"Tran";"Riqfinpro",#N/A,FALSE,"Tran"}</definedName>
    <definedName name="wrn.Riqfin." localSheetId="9" hidden="1">{"Riqfin97",#N/A,FALSE,"Tran";"Riqfinpro",#N/A,FALSE,"Tran"}</definedName>
    <definedName name="wrn.Riqfin." localSheetId="10" hidden="1">{"Riqfin97",#N/A,FALSE,"Tran";"Riqfinpro",#N/A,FALSE,"Tran"}</definedName>
    <definedName name="wrn.Riqfin." localSheetId="17" hidden="1">{"Riqfin97",#N/A,FALSE,"Tran";"Riqfinpro",#N/A,FALSE,"Tran"}</definedName>
    <definedName name="wrn.Riqfin." localSheetId="18" hidden="1">{"Riqfin97",#N/A,FALSE,"Tran";"Riqfinpro",#N/A,FALSE,"Tran"}</definedName>
    <definedName name="wrn.Riqfin." hidden="1">{"Riqfin97",#N/A,FALSE,"Tran";"Riqfinpro",#N/A,FALSE,"Tran"}</definedName>
    <definedName name="wrn.Staff._.Report._.Tables." localSheetId="21" hidden="1">{#N/A,#N/A,FALSE,"SRFSYS";#N/A,#N/A,FALSE,"SRBSYS"}</definedName>
    <definedName name="wrn.Staff._.Report._.Tables." localSheetId="22" hidden="1">{#N/A,#N/A,FALSE,"SRFSYS";#N/A,#N/A,FALSE,"SRBSYS"}</definedName>
    <definedName name="wrn.Staff._.Report._.Tables." localSheetId="25" hidden="1">{#N/A,#N/A,FALSE,"SRFSYS";#N/A,#N/A,FALSE,"SRBSYS"}</definedName>
    <definedName name="wrn.Staff._.Report._.Tables." localSheetId="28" hidden="1">{#N/A,#N/A,FALSE,"SRFSYS";#N/A,#N/A,FALSE,"SRBSYS"}</definedName>
    <definedName name="wrn.Staff._.Report._.Tables." localSheetId="29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8" hidden="1">{#N/A,#N/A,FALSE,"SRFSYS";#N/A,#N/A,FALSE,"SRBSYS"}</definedName>
    <definedName name="wrn.Staff._.Report._.Tables." hidden="1">{#N/A,#N/A,FALSE,"SRFSYS";#N/A,#N/A,FALSE,"SRBSYS"}</definedName>
    <definedName name="wrn.TabARA." localSheetId="28" hidden="1">{"Page1",#N/A,FALSE,"ARA M&amp;F&amp;T";"Page2",#N/A,FALSE,"ARA M&amp;F&amp;T";"Page3",#N/A,FALSE,"ARA M&amp;F&amp;T"}</definedName>
    <definedName name="wrn.TabARA." localSheetId="29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WEO." localSheetId="21" hidden="1">{"WEO",#N/A,FALSE,"T"}</definedName>
    <definedName name="wrn.WEO." localSheetId="22" hidden="1">{"WEO",#N/A,FALSE,"T"}</definedName>
    <definedName name="wrn.WEO." localSheetId="25" hidden="1">{"WEO",#N/A,FALSE,"T"}</definedName>
    <definedName name="wrn.WEO." localSheetId="28" hidden="1">{"WEO",#N/A,FALSE,"T"}</definedName>
    <definedName name="wrn.WEO." localSheetId="29" hidden="1">{"WEO",#N/A,FALSE,"T"}</definedName>
    <definedName name="wrn.WEO." localSheetId="4" hidden="1">{"WEO",#N/A,FALSE,"T"}</definedName>
    <definedName name="wrn.WEO." localSheetId="7" hidden="1">{"WEO",#N/A,FALSE,"T"}</definedName>
    <definedName name="wrn.WEO." localSheetId="8" hidden="1">{"WEO",#N/A,FALSE,"T"}</definedName>
    <definedName name="wrn.WEO." localSheetId="9" hidden="1">{"WEO",#N/A,FALSE,"T"}</definedName>
    <definedName name="wrn.WEO." localSheetId="10" hidden="1">{"WEO",#N/A,FALSE,"T"}</definedName>
    <definedName name="wrn.WEO." localSheetId="17" hidden="1">{"WEO",#N/A,FALSE,"T"}</definedName>
    <definedName name="wrn.WEO." localSheetId="18" hidden="1">{"WEO",#N/A,FALSE,"T"}</definedName>
    <definedName name="wrn.WEO." hidden="1">{"WEO",#N/A,FALSE,"T"}</definedName>
    <definedName name="ww" localSheetId="21" hidden="1">#REF!</definedName>
    <definedName name="ww" localSheetId="22" hidden="1">#REF!</definedName>
    <definedName name="ww" localSheetId="28" hidden="1">'G10'!#REF!</definedName>
    <definedName name="ww" localSheetId="29" hidden="1">'G11'!#REF!</definedName>
    <definedName name="ww" localSheetId="7" hidden="1">#REF!</definedName>
    <definedName name="ww" localSheetId="8" hidden="1">#REF!</definedName>
    <definedName name="ww" localSheetId="9" hidden="1">#REF!</definedName>
    <definedName name="ww" localSheetId="17" hidden="1">#REF!</definedName>
    <definedName name="ww" localSheetId="18" hidden="1">#REF!</definedName>
    <definedName name="ww" hidden="1">#REF!</definedName>
    <definedName name="www" localSheetId="21" hidden="1">{"Riqfin97",#N/A,FALSE,"Tran";"Riqfinpro",#N/A,FALSE,"Tran"}</definedName>
    <definedName name="www" localSheetId="22" hidden="1">{"Riqfin97",#N/A,FALSE,"Tran";"Riqfinpro",#N/A,FALSE,"Tran"}</definedName>
    <definedName name="www" localSheetId="25" hidden="1">{"Riqfin97",#N/A,FALSE,"Tran";"Riqfinpro",#N/A,FALSE,"Tran"}</definedName>
    <definedName name="www" localSheetId="28" hidden="1">{"Riqfin97",#N/A,FALSE,"Tran";"Riqfinpro",#N/A,FALSE,"Tran"}</definedName>
    <definedName name="www" localSheetId="29" hidden="1">{"Riqfin97",#N/A,FALSE,"Tran";"Riqfinpro",#N/A,FALSE,"Tran"}</definedName>
    <definedName name="www" localSheetId="4" hidden="1">{"Riqfin97",#N/A,FALSE,"Tran";"Riqfinpro",#N/A,FALSE,"Tran"}</definedName>
    <definedName name="www" localSheetId="7" hidden="1">{"Riqfin97",#N/A,FALSE,"Tran";"Riqfinpro",#N/A,FALSE,"Tran"}</definedName>
    <definedName name="www" localSheetId="8" hidden="1">{"Riqfin97",#N/A,FALSE,"Tran";"Riqfinpro",#N/A,FALSE,"Tran"}</definedName>
    <definedName name="www" localSheetId="9" hidden="1">{"Riqfin97",#N/A,FALSE,"Tran";"Riqfinpro",#N/A,FALSE,"Tran"}</definedName>
    <definedName name="www" localSheetId="10" hidden="1">{"Riqfin97",#N/A,FALSE,"Tran";"Riqfinpro",#N/A,FALSE,"Tran"}</definedName>
    <definedName name="www" localSheetId="17" hidden="1">{"Riqfin97",#N/A,FALSE,"Tran";"Riqfinpro",#N/A,FALSE,"Tran"}</definedName>
    <definedName name="www" localSheetId="18" hidden="1">{"Riqfin97",#N/A,FALSE,"Tran";"Riqfinpro",#N/A,FALSE,"Tran"}</definedName>
    <definedName name="www" hidden="1">{"Riqfin97",#N/A,FALSE,"Tran";"Riqfinpro",#N/A,FALSE,"Tran"}</definedName>
    <definedName name="wwww" localSheetId="22" hidden="1">#REF!</definedName>
    <definedName name="wwww" localSheetId="28" hidden="1">'G10'!#REF!</definedName>
    <definedName name="wwww" localSheetId="29" hidden="1">'G11'!#REF!</definedName>
    <definedName name="wwww" hidden="1">#REF!</definedName>
    <definedName name="wwwwwwww" localSheetId="28">'G10'!#REF!</definedName>
    <definedName name="wwwwwwww" localSheetId="29">'G11'!#REF!</definedName>
    <definedName name="wwwwwwww">#REF!</definedName>
    <definedName name="wwwwwwwww" localSheetId="28">#REF!</definedName>
    <definedName name="wwwwwwwww" localSheetId="29">'G11'!#REF!</definedName>
    <definedName name="wwwwwwwww">#REF!</definedName>
    <definedName name="x" localSheetId="28">#REF!</definedName>
    <definedName name="x" localSheetId="29">'G11'!#REF!</definedName>
    <definedName name="x">#REF!</definedName>
    <definedName name="xcxc" localSheetId="28">#REF!</definedName>
    <definedName name="xcxc" localSheetId="29">'G11'!#REF!</definedName>
    <definedName name="xcxc">#REF!</definedName>
    <definedName name="xls" localSheetId="28">#REF!</definedName>
    <definedName name="xls" localSheetId="29">'G11'!#REF!</definedName>
    <definedName name="xls">#REF!</definedName>
    <definedName name="XR" localSheetId="28">#REF!</definedName>
    <definedName name="XR" localSheetId="29">'G11'!#REF!</definedName>
    <definedName name="XR">#REF!</definedName>
    <definedName name="xsds" localSheetId="28">#REF!</definedName>
    <definedName name="xsds" localSheetId="29">'G11'!#REF!</definedName>
    <definedName name="xsds">#REF!</definedName>
    <definedName name="Xupr2" localSheetId="28">#REF!</definedName>
    <definedName name="Xupr2" localSheetId="29">'G11'!#REF!</definedName>
    <definedName name="Xupr2">#REF!</definedName>
    <definedName name="xv" localSheetId="28">#REF!</definedName>
    <definedName name="xv" localSheetId="29">'G11'!#REF!</definedName>
    <definedName name="xv">#REF!</definedName>
    <definedName name="xx" localSheetId="21" hidden="1">{"Riqfin97",#N/A,FALSE,"Tran";"Riqfinpro",#N/A,FALSE,"Tran"}</definedName>
    <definedName name="xx" localSheetId="22" hidden="1">{"Riqfin97",#N/A,FALSE,"Tran";"Riqfinpro",#N/A,FALSE,"Tran"}</definedName>
    <definedName name="xx" localSheetId="25" hidden="1">{"Riqfin97",#N/A,FALSE,"Tran";"Riqfinpro",#N/A,FALSE,"Tran"}</definedName>
    <definedName name="xx" localSheetId="28" hidden="1">{"Riqfin97",#N/A,FALSE,"Tran";"Riqfinpro",#N/A,FALSE,"Tran"}</definedName>
    <definedName name="xx" localSheetId="29" hidden="1">{"Riqfin97",#N/A,FALSE,"Tran";"Riqfinpro",#N/A,FALSE,"Tran"}</definedName>
    <definedName name="xx" localSheetId="4" hidden="1">{"Riqfin97",#N/A,FALSE,"Tran";"Riqfinpro",#N/A,FALSE,"Tran"}</definedName>
    <definedName name="xx" localSheetId="7" hidden="1">{"Riqfin97",#N/A,FALSE,"Tran";"Riqfinpro",#N/A,FALSE,"Tran"}</definedName>
    <definedName name="xx" localSheetId="8" hidden="1">{"Riqfin97",#N/A,FALSE,"Tran";"Riqfinpro",#N/A,FALSE,"Tran"}</definedName>
    <definedName name="xx" localSheetId="9" hidden="1">{"Riqfin97",#N/A,FALSE,"Tran";"Riqfinpro",#N/A,FALSE,"Tran"}</definedName>
    <definedName name="xx" localSheetId="10" hidden="1">{"Riqfin97",#N/A,FALSE,"Tran";"Riqfinpro",#N/A,FALSE,"Tran"}</definedName>
    <definedName name="xx" localSheetId="17" hidden="1">{"Riqfin97",#N/A,FALSE,"Tran";"Riqfinpro",#N/A,FALSE,"Tran"}</definedName>
    <definedName name="xx" localSheetId="18" hidden="1">{"Riqfin97",#N/A,FALSE,"Tran";"Riqfinpro",#N/A,FALSE,"Tran"}</definedName>
    <definedName name="xx" hidden="1">{"Riqfin97",#N/A,FALSE,"Tran";"Riqfinpro",#N/A,FALSE,"Tran"}</definedName>
    <definedName name="xxWRS_1" localSheetId="21">#REF!</definedName>
    <definedName name="xxWRS_1" localSheetId="28">'G10'!#REF!</definedName>
    <definedName name="xxWRS_1" localSheetId="29">'G11'!#REF!</definedName>
    <definedName name="xxWRS_1" localSheetId="4">#REF!</definedName>
    <definedName name="xxWRS_1">#REF!</definedName>
    <definedName name="xxWRS_10" localSheetId="28">'G10'!#REF!</definedName>
    <definedName name="xxWRS_10" localSheetId="29">'G11'!#REF!</definedName>
    <definedName name="xxWRS_10">#REF!</definedName>
    <definedName name="xxWRS_11" localSheetId="28">'G10'!#REF!</definedName>
    <definedName name="xxWRS_11" localSheetId="29">'G11'!#REF!</definedName>
    <definedName name="xxWRS_11">#REF!</definedName>
    <definedName name="xxWRS_12" localSheetId="29">'G11'!#REF!</definedName>
    <definedName name="xxWRS_12">#REF!</definedName>
    <definedName name="xxWRS_2" localSheetId="29">'G11'!#REF!</definedName>
    <definedName name="xxWRS_2">#REF!</definedName>
    <definedName name="xxWRS_6" localSheetId="29">'G11'!#REF!</definedName>
    <definedName name="xxWRS_6">#REF!</definedName>
    <definedName name="xxWRS_7" localSheetId="29">'G11'!#REF!</definedName>
    <definedName name="xxWRS_7">#REF!</definedName>
    <definedName name="xxWRS_8" localSheetId="29">'G11'!#REF!</definedName>
    <definedName name="xxWRS_8">#REF!</definedName>
    <definedName name="xxWRS_9" localSheetId="29">'G11'!#REF!</definedName>
    <definedName name="xxWRS_9">#REF!</definedName>
    <definedName name="xxx" localSheetId="21" hidden="1">{"'előző év december'!$A$2:$CP$214"}</definedName>
    <definedName name="xxx" localSheetId="22" hidden="1">{"'előző év december'!$A$2:$CP$214"}</definedName>
    <definedName name="xxx" localSheetId="25" hidden="1">{"'előző év december'!$A$2:$CP$214"}</definedName>
    <definedName name="xxx" localSheetId="28" hidden="1">{"'előző év december'!$A$2:$CP$214"}</definedName>
    <definedName name="xxx" localSheetId="29" hidden="1">{"'előző év december'!$A$2:$CP$214"}</definedName>
    <definedName name="xxx" localSheetId="4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localSheetId="9" hidden="1">{"'előző év december'!$A$2:$CP$214"}</definedName>
    <definedName name="xxx" localSheetId="10" hidden="1">{"'előző év december'!$A$2:$CP$214"}</definedName>
    <definedName name="xxx" localSheetId="17" hidden="1">{"'előző év december'!$A$2:$CP$214"}</definedName>
    <definedName name="xxx" localSheetId="18" hidden="1">{"'előző év december'!$A$2:$CP$214"}</definedName>
    <definedName name="xxx" hidden="1">{"'előző év december'!$A$2:$CP$214"}</definedName>
    <definedName name="xxxx" localSheetId="21" hidden="1">{"Riqfin97",#N/A,FALSE,"Tran";"Riqfinpro",#N/A,FALSE,"Tran"}</definedName>
    <definedName name="xxxx" localSheetId="22" hidden="1">{"Riqfin97",#N/A,FALSE,"Tran";"Riqfinpro",#N/A,FALSE,"Tran"}</definedName>
    <definedName name="xxxx" localSheetId="25" hidden="1">{"Riqfin97",#N/A,FALSE,"Tran";"Riqfinpro",#N/A,FALSE,"Tran"}</definedName>
    <definedName name="xxxx" localSheetId="28" hidden="1">{"Riqfin97",#N/A,FALSE,"Tran";"Riqfinpro",#N/A,FALSE,"Tran"}</definedName>
    <definedName name="xxxx" localSheetId="29" hidden="1">{"Riqfin97",#N/A,FALSE,"Tran";"Riqfinpro",#N/A,FALSE,"Tran"}</definedName>
    <definedName name="xxxx" localSheetId="4" hidden="1">{"Riqfin97",#N/A,FALSE,"Tran";"Riqfinpro",#N/A,FALSE,"Tran"}</definedName>
    <definedName name="xxxx" localSheetId="7" hidden="1">{"Riqfin97",#N/A,FALSE,"Tran";"Riqfinpro",#N/A,FALSE,"Tran"}</definedName>
    <definedName name="xxxx" localSheetId="8" hidden="1">{"Riqfin97",#N/A,FALSE,"Tran";"Riqfinpro",#N/A,FALSE,"Tran"}</definedName>
    <definedName name="xxxx" localSheetId="9" hidden="1">{"Riqfin97",#N/A,FALSE,"Tran";"Riqfinpro",#N/A,FALSE,"Tran"}</definedName>
    <definedName name="xxxx" localSheetId="10" hidden="1">{"Riqfin97",#N/A,FALSE,"Tran";"Riqfinpro",#N/A,FALSE,"Tran"}</definedName>
    <definedName name="xxxx" localSheetId="17" hidden="1">{"Riqfin97",#N/A,FALSE,"Tran";"Riqfinpro",#N/A,FALSE,"Tran"}</definedName>
    <definedName name="xxxx" localSheetId="18" hidden="1">{"Riqfin97",#N/A,FALSE,"Tran";"Riqfinpro",#N/A,FALSE,"Tran"}</definedName>
    <definedName name="xxxx" hidden="1">{"Riqfin97",#N/A,FALSE,"Tran";"Riqfinpro",#N/A,FALSE,"Tran"}</definedName>
    <definedName name="xxxxx" localSheetId="28">#REF!</definedName>
    <definedName name="xxxxx" localSheetId="29">'G11'!#REF!</definedName>
    <definedName name="xxxxx">#REF!</definedName>
    <definedName name="xxxxxxx" localSheetId="28">'G10'!#REF!</definedName>
    <definedName name="xxxxxxx" localSheetId="29">'G11'!#REF!</definedName>
    <definedName name="xxxxxxx">#REF!</definedName>
    <definedName name="xy" localSheetId="28">'G10'!#REF!</definedName>
    <definedName name="xy" localSheetId="29">'G11'!#REF!</definedName>
    <definedName name="xy">#REF!</definedName>
    <definedName name="y" localSheetId="28">#REF!</definedName>
    <definedName name="y" localSheetId="29">'G11'!#REF!</definedName>
    <definedName name="y">#REF!</definedName>
    <definedName name="year" localSheetId="21">#REF!</definedName>
    <definedName name="year" localSheetId="28">'G10'!#REF!</definedName>
    <definedName name="year" localSheetId="29">'G11'!#REF!</definedName>
    <definedName name="year" localSheetId="4">#REF!</definedName>
    <definedName name="year">#REF!</definedName>
    <definedName name="YEAR2010" localSheetId="28">#REF!</definedName>
    <definedName name="YEAR2010" localSheetId="29">'G11'!#REF!</definedName>
    <definedName name="YEAR2010">#REF!</definedName>
    <definedName name="YEAR2011" localSheetId="28">#REF!</definedName>
    <definedName name="YEAR2011" localSheetId="29">'G11'!#REF!</definedName>
    <definedName name="YEAR2011">#REF!</definedName>
    <definedName name="YEAR2012" localSheetId="28">#REF!</definedName>
    <definedName name="YEAR2012" localSheetId="29">'G11'!#REF!</definedName>
    <definedName name="YEAR2012">#REF!</definedName>
    <definedName name="YEAR2013" localSheetId="28">#REF!</definedName>
    <definedName name="YEAR2013" localSheetId="29">'G11'!#REF!</definedName>
    <definedName name="YEAR2013">#REF!</definedName>
    <definedName name="YEAR2014" localSheetId="28">#REF!</definedName>
    <definedName name="YEAR2014" localSheetId="29">'G11'!#REF!</definedName>
    <definedName name="YEAR2014">#REF!</definedName>
    <definedName name="yy" localSheetId="21" hidden="1">{"Tab1",#N/A,FALSE,"P";"Tab2",#N/A,FALSE,"P"}</definedName>
    <definedName name="yy" localSheetId="22" hidden="1">{"Tab1",#N/A,FALSE,"P";"Tab2",#N/A,FALSE,"P"}</definedName>
    <definedName name="yy" localSheetId="25" hidden="1">{"Tab1",#N/A,FALSE,"P";"Tab2",#N/A,FALSE,"P"}</definedName>
    <definedName name="yy" localSheetId="28" hidden="1">{"Tab1",#N/A,FALSE,"P";"Tab2",#N/A,FALSE,"P"}</definedName>
    <definedName name="yy" localSheetId="29" hidden="1">{"Tab1",#N/A,FALSE,"P";"Tab2",#N/A,FALSE,"P"}</definedName>
    <definedName name="yy" localSheetId="4" hidden="1">{"Tab1",#N/A,FALSE,"P";"Tab2",#N/A,FALSE,"P"}</definedName>
    <definedName name="yy" localSheetId="7" hidden="1">{"Tab1",#N/A,FALSE,"P";"Tab2",#N/A,FALSE,"P"}</definedName>
    <definedName name="yy" localSheetId="8" hidden="1">{"Tab1",#N/A,FALSE,"P";"Tab2",#N/A,FALSE,"P"}</definedName>
    <definedName name="yy" localSheetId="9" hidden="1">{"Tab1",#N/A,FALSE,"P";"Tab2",#N/A,FALSE,"P"}</definedName>
    <definedName name="yy" localSheetId="10" hidden="1">{"Tab1",#N/A,FALSE,"P";"Tab2",#N/A,FALSE,"P"}</definedName>
    <definedName name="yy" localSheetId="17" hidden="1">{"Tab1",#N/A,FALSE,"P";"Tab2",#N/A,FALSE,"P"}</definedName>
    <definedName name="yy" localSheetId="18" hidden="1">{"Tab1",#N/A,FALSE,"P";"Tab2",#N/A,FALSE,"P"}</definedName>
    <definedName name="yy" hidden="1">{"Tab1",#N/A,FALSE,"P";"Tab2",#N/A,FALSE,"P"}</definedName>
    <definedName name="yyy" localSheetId="21" hidden="1">{"Tab1",#N/A,FALSE,"P";"Tab2",#N/A,FALSE,"P"}</definedName>
    <definedName name="yyy" localSheetId="22" hidden="1">{"Tab1",#N/A,FALSE,"P";"Tab2",#N/A,FALSE,"P"}</definedName>
    <definedName name="yyy" localSheetId="25" hidden="1">{"Tab1",#N/A,FALSE,"P";"Tab2",#N/A,FALSE,"P"}</definedName>
    <definedName name="yyy" localSheetId="28" hidden="1">{"Tab1",#N/A,FALSE,"P";"Tab2",#N/A,FALSE,"P"}</definedName>
    <definedName name="yyy" localSheetId="29" hidden="1">{"Tab1",#N/A,FALSE,"P";"Tab2",#N/A,FALSE,"P"}</definedName>
    <definedName name="yyy" localSheetId="4" hidden="1">{"Tab1",#N/A,FALSE,"P";"Tab2",#N/A,FALSE,"P"}</definedName>
    <definedName name="yyy" localSheetId="7" hidden="1">{"Tab1",#N/A,FALSE,"P";"Tab2",#N/A,FALSE,"P"}</definedName>
    <definedName name="yyy" localSheetId="8" hidden="1">{"Tab1",#N/A,FALSE,"P";"Tab2",#N/A,FALSE,"P"}</definedName>
    <definedName name="yyy" localSheetId="9" hidden="1">{"Tab1",#N/A,FALSE,"P";"Tab2",#N/A,FALSE,"P"}</definedName>
    <definedName name="yyy" localSheetId="10" hidden="1">{"Tab1",#N/A,FALSE,"P";"Tab2",#N/A,FALSE,"P"}</definedName>
    <definedName name="yyy" localSheetId="17" hidden="1">{"Tab1",#N/A,FALSE,"P";"Tab2",#N/A,FALSE,"P"}</definedName>
    <definedName name="yyy" localSheetId="18" hidden="1">{"Tab1",#N/A,FALSE,"P";"Tab2",#N/A,FALSE,"P"}</definedName>
    <definedName name="yyy" hidden="1">{"Tab1",#N/A,FALSE,"P";"Tab2",#N/A,FALSE,"P"}</definedName>
    <definedName name="yyyy" localSheetId="21" hidden="1">{"Riqfin97",#N/A,FALSE,"Tran";"Riqfinpro",#N/A,FALSE,"Tran"}</definedName>
    <definedName name="yyyy" localSheetId="22" hidden="1">{"Riqfin97",#N/A,FALSE,"Tran";"Riqfinpro",#N/A,FALSE,"Tran"}</definedName>
    <definedName name="yyyy" localSheetId="25" hidden="1">{"Riqfin97",#N/A,FALSE,"Tran";"Riqfinpro",#N/A,FALSE,"Tran"}</definedName>
    <definedName name="yyyy" localSheetId="28" hidden="1">{"Riqfin97",#N/A,FALSE,"Tran";"Riqfinpro",#N/A,FALSE,"Tran"}</definedName>
    <definedName name="yyyy" localSheetId="29" hidden="1">{"Riqfin97",#N/A,FALSE,"Tran";"Riqfinpro",#N/A,FALSE,"Tran"}</definedName>
    <definedName name="yyyy" localSheetId="4" hidden="1">{"Riqfin97",#N/A,FALSE,"Tran";"Riqfinpro",#N/A,FALSE,"Tran"}</definedName>
    <definedName name="yyyy" localSheetId="7" hidden="1">{"Riqfin97",#N/A,FALSE,"Tran";"Riqfinpro",#N/A,FALSE,"Tran"}</definedName>
    <definedName name="yyyy" localSheetId="8" hidden="1">{"Riqfin97",#N/A,FALSE,"Tran";"Riqfinpro",#N/A,FALSE,"Tran"}</definedName>
    <definedName name="yyyy" localSheetId="9" hidden="1">{"Riqfin97",#N/A,FALSE,"Tran";"Riqfinpro",#N/A,FALSE,"Tran"}</definedName>
    <definedName name="yyyy" localSheetId="10" hidden="1">{"Riqfin97",#N/A,FALSE,"Tran";"Riqfinpro",#N/A,FALSE,"Tran"}</definedName>
    <definedName name="yyyy" localSheetId="17" hidden="1">{"Riqfin97",#N/A,FALSE,"Tran";"Riqfinpro",#N/A,FALSE,"Tran"}</definedName>
    <definedName name="yyyy" localSheetId="18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21" hidden="1">#REF!,#REF!,#REF!,#REF!,#REF!,#REF!</definedName>
    <definedName name="Z_00C67BFA_FEDD_11D1_98B3_00C04FC96ABD_.wvu.Rows" localSheetId="22" hidden="1">#REF!,#REF!,#REF!,#REF!,#REF!,#REF!</definedName>
    <definedName name="Z_00C67BFA_FEDD_11D1_98B3_00C04FC96ABD_.wvu.Rows" localSheetId="28" hidden="1">'G10'!#REF!,'G10'!#REF!,'G10'!#REF!,'G10'!#REF!,'G10'!#REF!,'G10'!#REF!</definedName>
    <definedName name="Z_00C67BFA_FEDD_11D1_98B3_00C04FC96ABD_.wvu.Rows" localSheetId="29" hidden="1">'G11'!#REF!,'G11'!#REF!,'G11'!#REF!,'G11'!#REF!,'G11'!#REF!,'G11'!#REF!</definedName>
    <definedName name="Z_00C67BFA_FEDD_11D1_98B3_00C04FC96ABD_.wvu.Rows" localSheetId="4" hidden="1">#REF!,#REF!,#REF!,#REF!,#REF!,#REF!</definedName>
    <definedName name="Z_00C67BFA_FEDD_11D1_98B3_00C04FC96ABD_.wvu.Rows" localSheetId="8" hidden="1">#REF!,#REF!,#REF!,#REF!,#REF!,#REF!</definedName>
    <definedName name="Z_00C67BFA_FEDD_11D1_98B3_00C04FC96ABD_.wvu.Rows" localSheetId="9" hidden="1">#REF!,#REF!,#REF!,#REF!,#REF!,#REF!</definedName>
    <definedName name="Z_00C67BFA_FEDD_11D1_98B3_00C04FC96ABD_.wvu.Rows" localSheetId="17" hidden="1">#REF!,#REF!,#REF!,#REF!,#REF!,#REF!</definedName>
    <definedName name="Z_00C67BFA_FEDD_11D1_98B3_00C04FC96ABD_.wvu.Rows" localSheetId="18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21" hidden="1">#REF!,#REF!,#REF!,#REF!,#REF!,#REF!</definedName>
    <definedName name="Z_00C67BFB_FEDD_11D1_98B3_00C04FC96ABD_.wvu.Rows" localSheetId="22" hidden="1">#REF!,#REF!,#REF!,#REF!,#REF!,#REF!</definedName>
    <definedName name="Z_00C67BFB_FEDD_11D1_98B3_00C04FC96ABD_.wvu.Rows" localSheetId="28" hidden="1">'G10'!#REF!,'G10'!#REF!,'G10'!#REF!,'G10'!#REF!,'G10'!#REF!,'G10'!#REF!</definedName>
    <definedName name="Z_00C67BFB_FEDD_11D1_98B3_00C04FC96ABD_.wvu.Rows" localSheetId="29" hidden="1">'G11'!#REF!,'G11'!#REF!,'G11'!#REF!,'G11'!#REF!,'G11'!#REF!,'G11'!#REF!</definedName>
    <definedName name="Z_00C67BFB_FEDD_11D1_98B3_00C04FC96ABD_.wvu.Rows" localSheetId="4" hidden="1">#REF!,#REF!,#REF!,#REF!,#REF!,#REF!</definedName>
    <definedName name="Z_00C67BFB_FEDD_11D1_98B3_00C04FC96ABD_.wvu.Rows" localSheetId="8" hidden="1">#REF!,#REF!,#REF!,#REF!,#REF!,#REF!</definedName>
    <definedName name="Z_00C67BFB_FEDD_11D1_98B3_00C04FC96ABD_.wvu.Rows" localSheetId="9" hidden="1">#REF!,#REF!,#REF!,#REF!,#REF!,#REF!</definedName>
    <definedName name="Z_00C67BFB_FEDD_11D1_98B3_00C04FC96ABD_.wvu.Rows" localSheetId="17" hidden="1">#REF!,#REF!,#REF!,#REF!,#REF!,#REF!</definedName>
    <definedName name="Z_00C67BFB_FEDD_11D1_98B3_00C04FC96ABD_.wvu.Rows" localSheetId="18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21" hidden="1">#REF!,#REF!,#REF!,#REF!,#REF!,#REF!</definedName>
    <definedName name="Z_00C67BFC_FEDD_11D1_98B3_00C04FC96ABD_.wvu.Rows" localSheetId="22" hidden="1">#REF!,#REF!,#REF!,#REF!,#REF!,#REF!</definedName>
    <definedName name="Z_00C67BFC_FEDD_11D1_98B3_00C04FC96ABD_.wvu.Rows" localSheetId="28" hidden="1">'G10'!#REF!,'G10'!#REF!,'G10'!#REF!,'G10'!#REF!,'G10'!#REF!,'G10'!#REF!</definedName>
    <definedName name="Z_00C67BFC_FEDD_11D1_98B3_00C04FC96ABD_.wvu.Rows" localSheetId="29" hidden="1">'G11'!#REF!,'G11'!#REF!,'G11'!#REF!,'G11'!#REF!,'G11'!#REF!,'G11'!#REF!</definedName>
    <definedName name="Z_00C67BFC_FEDD_11D1_98B3_00C04FC96ABD_.wvu.Rows" localSheetId="4" hidden="1">#REF!,#REF!,#REF!,#REF!,#REF!,#REF!</definedName>
    <definedName name="Z_00C67BFC_FEDD_11D1_98B3_00C04FC96ABD_.wvu.Rows" localSheetId="8" hidden="1">#REF!,#REF!,#REF!,#REF!,#REF!,#REF!</definedName>
    <definedName name="Z_00C67BFC_FEDD_11D1_98B3_00C04FC96ABD_.wvu.Rows" localSheetId="9" hidden="1">#REF!,#REF!,#REF!,#REF!,#REF!,#REF!</definedName>
    <definedName name="Z_00C67BFC_FEDD_11D1_98B3_00C04FC96ABD_.wvu.Rows" localSheetId="17" hidden="1">#REF!,#REF!,#REF!,#REF!,#REF!,#REF!</definedName>
    <definedName name="Z_00C67BFC_FEDD_11D1_98B3_00C04FC96ABD_.wvu.Rows" localSheetId="18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22" hidden="1">#REF!,#REF!,#REF!,#REF!,#REF!,#REF!</definedName>
    <definedName name="Z_00C67BFD_FEDD_11D1_98B3_00C04FC96ABD_.wvu.Rows" localSheetId="28" hidden="1">'G10'!#REF!,'G10'!#REF!,'G10'!#REF!,'G10'!#REF!,'G10'!#REF!,'G10'!#REF!</definedName>
    <definedName name="Z_00C67BFD_FEDD_11D1_98B3_00C04FC96ABD_.wvu.Rows" localSheetId="29" hidden="1">'G11'!#REF!,'G11'!#REF!,'G11'!#REF!,'G11'!#REF!,'G11'!#REF!,'G11'!#REF!</definedName>
    <definedName name="Z_00C67BFD_FEDD_11D1_98B3_00C04FC96ABD_.wvu.Rows" localSheetId="8" hidden="1">#REF!,#REF!,#REF!,#REF!,#REF!,#REF!</definedName>
    <definedName name="Z_00C67BFD_FEDD_11D1_98B3_00C04FC96ABD_.wvu.Rows" localSheetId="9" hidden="1">#REF!,#REF!,#REF!,#REF!,#REF!,#REF!</definedName>
    <definedName name="Z_00C67BFD_FEDD_11D1_98B3_00C04FC96ABD_.wvu.Rows" localSheetId="17" hidden="1">#REF!,#REF!,#REF!,#REF!,#REF!,#REF!</definedName>
    <definedName name="Z_00C67BFD_FEDD_11D1_98B3_00C04FC96ABD_.wvu.Rows" localSheetId="18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22" hidden="1">#REF!,#REF!,#REF!,#REF!,#REF!,#REF!,#REF!,#REF!</definedName>
    <definedName name="Z_00C67BFE_FEDD_11D1_98B3_00C04FC96ABD_.wvu.Rows" localSheetId="28" hidden="1">'G10'!#REF!,'G10'!#REF!,'G10'!#REF!,'G10'!#REF!,'G10'!#REF!,'G10'!#REF!,'G10'!#REF!,'G10'!#REF!</definedName>
    <definedName name="Z_00C67BFE_FEDD_11D1_98B3_00C04FC96ABD_.wvu.Rows" localSheetId="29" hidden="1">'G11'!#REF!,'G11'!#REF!,'G11'!#REF!,'G11'!#REF!,'G11'!#REF!,'G11'!#REF!,'G11'!#REF!,'G11'!#REF!</definedName>
    <definedName name="Z_00C67BFE_FEDD_11D1_98B3_00C04FC96ABD_.wvu.Rows" localSheetId="8" hidden="1">#REF!,#REF!,#REF!,#REF!,#REF!,#REF!,#REF!,#REF!</definedName>
    <definedName name="Z_00C67BFE_FEDD_11D1_98B3_00C04FC96ABD_.wvu.Rows" localSheetId="9" hidden="1">#REF!,#REF!,#REF!,#REF!,#REF!,#REF!,#REF!,#REF!</definedName>
    <definedName name="Z_00C67BFE_FEDD_11D1_98B3_00C04FC96ABD_.wvu.Rows" localSheetId="17" hidden="1">#REF!,#REF!,#REF!,#REF!,#REF!,#REF!,#REF!,#REF!</definedName>
    <definedName name="Z_00C67BFE_FEDD_11D1_98B3_00C04FC96ABD_.wvu.Rows" localSheetId="18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22" hidden="1">#REF!,#REF!,#REF!,#REF!,#REF!,#REF!,#REF!</definedName>
    <definedName name="Z_00C67BFF_FEDD_11D1_98B3_00C04FC96ABD_.wvu.Rows" localSheetId="28" hidden="1">'G10'!#REF!,'G10'!#REF!,'G10'!#REF!,'G10'!#REF!,'G10'!#REF!,'G10'!#REF!,'G10'!#REF!</definedName>
    <definedName name="Z_00C67BFF_FEDD_11D1_98B3_00C04FC96ABD_.wvu.Rows" localSheetId="29" hidden="1">'G11'!#REF!,'G11'!#REF!,'G11'!#REF!,'G11'!#REF!,'G11'!#REF!,'G11'!#REF!,'G11'!#REF!</definedName>
    <definedName name="Z_00C67BFF_FEDD_11D1_98B3_00C04FC96ABD_.wvu.Rows" localSheetId="8" hidden="1">#REF!,#REF!,#REF!,#REF!,#REF!,#REF!,#REF!</definedName>
    <definedName name="Z_00C67BFF_FEDD_11D1_98B3_00C04FC96ABD_.wvu.Rows" localSheetId="9" hidden="1">#REF!,#REF!,#REF!,#REF!,#REF!,#REF!,#REF!</definedName>
    <definedName name="Z_00C67BFF_FEDD_11D1_98B3_00C04FC96ABD_.wvu.Rows" localSheetId="17" hidden="1">#REF!,#REF!,#REF!,#REF!,#REF!,#REF!,#REF!</definedName>
    <definedName name="Z_00C67BFF_FEDD_11D1_98B3_00C04FC96ABD_.wvu.Rows" localSheetId="18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21" hidden="1">#REF!,#REF!,#REF!,#REF!,#REF!,#REF!,#REF!</definedName>
    <definedName name="Z_00C67C00_FEDD_11D1_98B3_00C04FC96ABD_.wvu.Rows" localSheetId="22" hidden="1">#REF!,#REF!,#REF!,#REF!,#REF!,#REF!,#REF!</definedName>
    <definedName name="Z_00C67C00_FEDD_11D1_98B3_00C04FC96ABD_.wvu.Rows" localSheetId="28" hidden="1">'G10'!#REF!,'G10'!#REF!,'G10'!#REF!,'G10'!#REF!,'G10'!#REF!,'G10'!#REF!,'G10'!#REF!</definedName>
    <definedName name="Z_00C67C00_FEDD_11D1_98B3_00C04FC96ABD_.wvu.Rows" localSheetId="29" hidden="1">'G11'!#REF!,'G11'!#REF!,'G11'!#REF!,'G11'!#REF!,'G11'!#REF!,'G11'!#REF!,'G11'!#REF!</definedName>
    <definedName name="Z_00C67C00_FEDD_11D1_98B3_00C04FC96ABD_.wvu.Rows" localSheetId="4" hidden="1">#REF!,#REF!,#REF!,#REF!,#REF!,#REF!,#REF!</definedName>
    <definedName name="Z_00C67C00_FEDD_11D1_98B3_00C04FC96ABD_.wvu.Rows" localSheetId="8" hidden="1">#REF!,#REF!,#REF!,#REF!,#REF!,#REF!,#REF!</definedName>
    <definedName name="Z_00C67C00_FEDD_11D1_98B3_00C04FC96ABD_.wvu.Rows" localSheetId="9" hidden="1">#REF!,#REF!,#REF!,#REF!,#REF!,#REF!,#REF!</definedName>
    <definedName name="Z_00C67C00_FEDD_11D1_98B3_00C04FC96ABD_.wvu.Rows" localSheetId="17" hidden="1">#REF!,#REF!,#REF!,#REF!,#REF!,#REF!,#REF!</definedName>
    <definedName name="Z_00C67C00_FEDD_11D1_98B3_00C04FC96ABD_.wvu.Rows" localSheetId="18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22" hidden="1">#REF!,#REF!,#REF!,#REF!,#REF!,#REF!,#REF!,#REF!</definedName>
    <definedName name="Z_00C67C01_FEDD_11D1_98B3_00C04FC96ABD_.wvu.Rows" localSheetId="28" hidden="1">'G10'!#REF!,'G10'!#REF!,'G10'!#REF!,'G10'!#REF!,'G10'!#REF!,'G10'!#REF!,'G10'!#REF!,'G10'!#REF!</definedName>
    <definedName name="Z_00C67C01_FEDD_11D1_98B3_00C04FC96ABD_.wvu.Rows" localSheetId="29" hidden="1">'G11'!#REF!,'G11'!#REF!,'G11'!#REF!,'G11'!#REF!,'G11'!#REF!,'G11'!#REF!,'G11'!#REF!,'G11'!#REF!</definedName>
    <definedName name="Z_00C67C01_FEDD_11D1_98B3_00C04FC96ABD_.wvu.Rows" hidden="1">#REF!,#REF!,#REF!,#REF!,#REF!,#REF!,#REF!,#REF!</definedName>
    <definedName name="Z_00C67C02_FEDD_11D1_98B3_00C04FC96ABD_.wvu.Rows" localSheetId="22" hidden="1">#REF!,#REF!,#REF!,#REF!,#REF!,#REF!,#REF!,#REF!</definedName>
    <definedName name="Z_00C67C02_FEDD_11D1_98B3_00C04FC96ABD_.wvu.Rows" localSheetId="28" hidden="1">'G10'!#REF!,'G10'!#REF!,'G10'!#REF!,'G10'!#REF!,'G10'!#REF!,'G10'!#REF!,'G10'!#REF!,'G10'!#REF!</definedName>
    <definedName name="Z_00C67C02_FEDD_11D1_98B3_00C04FC96ABD_.wvu.Rows" localSheetId="29" hidden="1">'G11'!#REF!,'G11'!#REF!,'G11'!#REF!,'G11'!#REF!,'G11'!#REF!,'G11'!#REF!,'G11'!#REF!,'G11'!#REF!</definedName>
    <definedName name="Z_00C67C02_FEDD_11D1_98B3_00C04FC96ABD_.wvu.Rows" hidden="1">#REF!,#REF!,#REF!,#REF!,#REF!,#REF!,#REF!,#REF!</definedName>
    <definedName name="Z_00C67C03_FEDD_11D1_98B3_00C04FC96ABD_.wvu.Rows" localSheetId="22" hidden="1">#REF!,#REF!,#REF!,#REF!,#REF!,#REF!,#REF!,#REF!</definedName>
    <definedName name="Z_00C67C03_FEDD_11D1_98B3_00C04FC96ABD_.wvu.Rows" localSheetId="28" hidden="1">'G10'!#REF!,'G10'!#REF!,'G10'!#REF!,'G10'!#REF!,'G10'!#REF!,'G10'!#REF!,'G10'!#REF!,'G10'!#REF!</definedName>
    <definedName name="Z_00C67C03_FEDD_11D1_98B3_00C04FC96ABD_.wvu.Rows" localSheetId="29" hidden="1">'G11'!#REF!,'G11'!#REF!,'G11'!#REF!,'G11'!#REF!,'G11'!#REF!,'G11'!#REF!,'G11'!#REF!,'G11'!#REF!</definedName>
    <definedName name="Z_00C67C03_FEDD_11D1_98B3_00C04FC96ABD_.wvu.Rows" hidden="1">#REF!,#REF!,#REF!,#REF!,#REF!,#REF!,#REF!,#REF!</definedName>
    <definedName name="Z_00C67C05_FEDD_11D1_98B3_00C04FC96ABD_.wvu.Rows" localSheetId="22" hidden="1">#REF!,#REF!,#REF!,#REF!,#REF!,#REF!,#REF!,#REF!,#REF!</definedName>
    <definedName name="Z_00C67C05_FEDD_11D1_98B3_00C04FC96ABD_.wvu.Rows" localSheetId="28" hidden="1">'G10'!#REF!,'G10'!#REF!,'G10'!#REF!,'G10'!#REF!,'G10'!#REF!,'G10'!#REF!,'G10'!#REF!,'G10'!#REF!,'G10'!#REF!</definedName>
    <definedName name="Z_00C67C05_FEDD_11D1_98B3_00C04FC96ABD_.wvu.Rows" localSheetId="29" hidden="1">'G11'!#REF!,'G11'!#REF!,'G11'!#REF!,'G11'!#REF!,'G11'!#REF!,'G11'!#REF!,'G11'!#REF!,'G11'!#REF!,'G11'!#REF!</definedName>
    <definedName name="Z_00C67C05_FEDD_11D1_98B3_00C04FC96ABD_.wvu.Rows" localSheetId="8" hidden="1">#REF!,#REF!,#REF!,#REF!,#REF!,#REF!,#REF!,#REF!,#REF!</definedName>
    <definedName name="Z_00C67C05_FEDD_11D1_98B3_00C04FC96ABD_.wvu.Rows" localSheetId="9" hidden="1">#REF!,#REF!,#REF!,#REF!,#REF!,#REF!,#REF!,#REF!,#REF!</definedName>
    <definedName name="Z_00C67C05_FEDD_11D1_98B3_00C04FC96ABD_.wvu.Rows" localSheetId="17" hidden="1">#REF!,#REF!,#REF!,#REF!,#REF!,#REF!,#REF!,#REF!,#REF!</definedName>
    <definedName name="Z_00C67C05_FEDD_11D1_98B3_00C04FC96ABD_.wvu.Rows" localSheetId="18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22" hidden="1">#REF!,#REF!,#REF!,#REF!,#REF!,#REF!,#REF!,#REF!,#REF!</definedName>
    <definedName name="Z_00C67C06_FEDD_11D1_98B3_00C04FC96ABD_.wvu.Rows" localSheetId="28" hidden="1">'G10'!#REF!,'G10'!#REF!,'G10'!#REF!,'G10'!#REF!,'G10'!#REF!,'G10'!#REF!,'G10'!#REF!,'G10'!#REF!,'G10'!#REF!</definedName>
    <definedName name="Z_00C67C06_FEDD_11D1_98B3_00C04FC96ABD_.wvu.Rows" localSheetId="29" hidden="1">'G11'!#REF!,'G11'!#REF!,'G11'!#REF!,'G11'!#REF!,'G11'!#REF!,'G11'!#REF!,'G11'!#REF!,'G11'!#REF!,'G11'!#REF!</definedName>
    <definedName name="Z_00C67C06_FEDD_11D1_98B3_00C04FC96ABD_.wvu.Rows" localSheetId="8" hidden="1">#REF!,#REF!,#REF!,#REF!,#REF!,#REF!,#REF!,#REF!,#REF!</definedName>
    <definedName name="Z_00C67C06_FEDD_11D1_98B3_00C04FC96ABD_.wvu.Rows" localSheetId="9" hidden="1">#REF!,#REF!,#REF!,#REF!,#REF!,#REF!,#REF!,#REF!,#REF!</definedName>
    <definedName name="Z_00C67C06_FEDD_11D1_98B3_00C04FC96ABD_.wvu.Rows" localSheetId="17" hidden="1">#REF!,#REF!,#REF!,#REF!,#REF!,#REF!,#REF!,#REF!,#REF!</definedName>
    <definedName name="Z_00C67C06_FEDD_11D1_98B3_00C04FC96ABD_.wvu.Rows" localSheetId="18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22" hidden="1">#REF!,#REF!,#REF!,#REF!,#REF!,#REF!</definedName>
    <definedName name="Z_00C67C07_FEDD_11D1_98B3_00C04FC96ABD_.wvu.Rows" localSheetId="28" hidden="1">'G10'!#REF!,'G10'!#REF!,'G10'!#REF!,'G10'!#REF!,'G10'!#REF!,'G10'!#REF!</definedName>
    <definedName name="Z_00C67C07_FEDD_11D1_98B3_00C04FC96ABD_.wvu.Rows" localSheetId="29" hidden="1">'G11'!#REF!,'G11'!#REF!,'G11'!#REF!,'G11'!#REF!,'G11'!#REF!,'G11'!#REF!</definedName>
    <definedName name="Z_00C67C07_FEDD_11D1_98B3_00C04FC96ABD_.wvu.Rows" hidden="1">#REF!,#REF!,#REF!,#REF!,#REF!,#REF!</definedName>
    <definedName name="Z_112039D0_FF0B_11D1_98B3_00C04FC96ABD_.wvu.Rows" localSheetId="22" hidden="1">#REF!,#REF!,#REF!,#REF!,#REF!,#REF!</definedName>
    <definedName name="Z_112039D0_FF0B_11D1_98B3_00C04FC96ABD_.wvu.Rows" localSheetId="28" hidden="1">'G10'!#REF!,'G10'!#REF!,'G10'!#REF!,'G10'!#REF!,'G10'!#REF!,'G10'!#REF!</definedName>
    <definedName name="Z_112039D0_FF0B_11D1_98B3_00C04FC96ABD_.wvu.Rows" localSheetId="29" hidden="1">'G11'!#REF!,'G11'!#REF!,'G11'!#REF!,'G11'!#REF!,'G11'!#REF!,'G11'!#REF!</definedName>
    <definedName name="Z_112039D0_FF0B_11D1_98B3_00C04FC96ABD_.wvu.Rows" hidden="1">#REF!,#REF!,#REF!,#REF!,#REF!,#REF!</definedName>
    <definedName name="Z_112039D1_FF0B_11D1_98B3_00C04FC96ABD_.wvu.Rows" localSheetId="22" hidden="1">#REF!,#REF!,#REF!,#REF!,#REF!,#REF!</definedName>
    <definedName name="Z_112039D1_FF0B_11D1_98B3_00C04FC96ABD_.wvu.Rows" localSheetId="28" hidden="1">'G10'!#REF!,'G10'!#REF!,'G10'!#REF!,'G10'!#REF!,'G10'!#REF!,'G10'!#REF!</definedName>
    <definedName name="Z_112039D1_FF0B_11D1_98B3_00C04FC96ABD_.wvu.Rows" localSheetId="29" hidden="1">'G11'!#REF!,'G11'!#REF!,'G11'!#REF!,'G11'!#REF!,'G11'!#REF!,'G11'!#REF!</definedName>
    <definedName name="Z_112039D1_FF0B_11D1_98B3_00C04FC96ABD_.wvu.Rows" hidden="1">#REF!,#REF!,#REF!,#REF!,#REF!,#REF!</definedName>
    <definedName name="Z_112039D2_FF0B_11D1_98B3_00C04FC96ABD_.wvu.Rows" localSheetId="22" hidden="1">#REF!,#REF!,#REF!,#REF!,#REF!,#REF!</definedName>
    <definedName name="Z_112039D2_FF0B_11D1_98B3_00C04FC96ABD_.wvu.Rows" localSheetId="28" hidden="1">'G10'!#REF!,'G10'!#REF!,'G10'!#REF!,'G10'!#REF!,'G10'!#REF!,'G10'!#REF!</definedName>
    <definedName name="Z_112039D2_FF0B_11D1_98B3_00C04FC96ABD_.wvu.Rows" localSheetId="29" hidden="1">'G11'!#REF!,'G11'!#REF!,'G11'!#REF!,'G11'!#REF!,'G11'!#REF!,'G11'!#REF!</definedName>
    <definedName name="Z_112039D2_FF0B_11D1_98B3_00C04FC96ABD_.wvu.Rows" hidden="1">#REF!,#REF!,#REF!,#REF!,#REF!,#REF!</definedName>
    <definedName name="Z_112039D3_FF0B_11D1_98B3_00C04FC96ABD_.wvu.Rows" localSheetId="22" hidden="1">#REF!,#REF!,#REF!,#REF!,#REF!,#REF!</definedName>
    <definedName name="Z_112039D3_FF0B_11D1_98B3_00C04FC96ABD_.wvu.Rows" localSheetId="28" hidden="1">'G10'!#REF!,'G10'!#REF!,'G10'!#REF!,'G10'!#REF!,'G10'!#REF!,'G10'!#REF!</definedName>
    <definedName name="Z_112039D3_FF0B_11D1_98B3_00C04FC96ABD_.wvu.Rows" localSheetId="29" hidden="1">'G11'!#REF!,'G11'!#REF!,'G11'!#REF!,'G11'!#REF!,'G11'!#REF!,'G11'!#REF!</definedName>
    <definedName name="Z_112039D3_FF0B_11D1_98B3_00C04FC96ABD_.wvu.Rows" hidden="1">#REF!,#REF!,#REF!,#REF!,#REF!,#REF!</definedName>
    <definedName name="Z_112039D4_FF0B_11D1_98B3_00C04FC96ABD_.wvu.Rows" localSheetId="22" hidden="1">#REF!,#REF!,#REF!,#REF!,#REF!,#REF!,#REF!,#REF!</definedName>
    <definedName name="Z_112039D4_FF0B_11D1_98B3_00C04FC96ABD_.wvu.Rows" localSheetId="28" hidden="1">'G10'!#REF!,'G10'!#REF!,'G10'!#REF!,'G10'!#REF!,'G10'!#REF!,'G10'!#REF!,'G10'!#REF!,'G10'!#REF!</definedName>
    <definedName name="Z_112039D4_FF0B_11D1_98B3_00C04FC96ABD_.wvu.Rows" localSheetId="29" hidden="1">'G11'!#REF!,'G11'!#REF!,'G11'!#REF!,'G11'!#REF!,'G11'!#REF!,'G11'!#REF!,'G11'!#REF!,'G11'!#REF!</definedName>
    <definedName name="Z_112039D4_FF0B_11D1_98B3_00C04FC96ABD_.wvu.Rows" hidden="1">#REF!,#REF!,#REF!,#REF!,#REF!,#REF!,#REF!,#REF!</definedName>
    <definedName name="Z_112039D5_FF0B_11D1_98B3_00C04FC96ABD_.wvu.Rows" localSheetId="22" hidden="1">#REF!,#REF!,#REF!,#REF!,#REF!,#REF!,#REF!</definedName>
    <definedName name="Z_112039D5_FF0B_11D1_98B3_00C04FC96ABD_.wvu.Rows" localSheetId="28" hidden="1">'G10'!#REF!,'G10'!#REF!,'G10'!#REF!,'G10'!#REF!,'G10'!#REF!,'G10'!#REF!,'G10'!#REF!</definedName>
    <definedName name="Z_112039D5_FF0B_11D1_98B3_00C04FC96ABD_.wvu.Rows" localSheetId="29" hidden="1">'G11'!#REF!,'G11'!#REF!,'G11'!#REF!,'G11'!#REF!,'G11'!#REF!,'G11'!#REF!,'G11'!#REF!</definedName>
    <definedName name="Z_112039D5_FF0B_11D1_98B3_00C04FC96ABD_.wvu.Rows" hidden="1">#REF!,#REF!,#REF!,#REF!,#REF!,#REF!,#REF!</definedName>
    <definedName name="Z_112039D6_FF0B_11D1_98B3_00C04FC96ABD_.wvu.Rows" localSheetId="21" hidden="1">#REF!,#REF!,#REF!,#REF!,#REF!,#REF!,#REF!</definedName>
    <definedName name="Z_112039D6_FF0B_11D1_98B3_00C04FC96ABD_.wvu.Rows" localSheetId="22" hidden="1">#REF!,#REF!,#REF!,#REF!,#REF!,#REF!,#REF!</definedName>
    <definedName name="Z_112039D6_FF0B_11D1_98B3_00C04FC96ABD_.wvu.Rows" localSheetId="28" hidden="1">'G10'!#REF!,'G10'!#REF!,'G10'!#REF!,'G10'!#REF!,'G10'!#REF!,'G10'!#REF!,'G10'!#REF!</definedName>
    <definedName name="Z_112039D6_FF0B_11D1_98B3_00C04FC96ABD_.wvu.Rows" localSheetId="29" hidden="1">'G11'!#REF!,'G11'!#REF!,'G11'!#REF!,'G11'!#REF!,'G11'!#REF!,'G11'!#REF!,'G11'!#REF!</definedName>
    <definedName name="Z_112039D6_FF0B_11D1_98B3_00C04FC96ABD_.wvu.Rows" localSheetId="4" hidden="1">#REF!,#REF!,#REF!,#REF!,#REF!,#REF!,#REF!</definedName>
    <definedName name="Z_112039D6_FF0B_11D1_98B3_00C04FC96ABD_.wvu.Rows" localSheetId="8" hidden="1">#REF!,#REF!,#REF!,#REF!,#REF!,#REF!,#REF!</definedName>
    <definedName name="Z_112039D6_FF0B_11D1_98B3_00C04FC96ABD_.wvu.Rows" localSheetId="9" hidden="1">#REF!,#REF!,#REF!,#REF!,#REF!,#REF!,#REF!</definedName>
    <definedName name="Z_112039D6_FF0B_11D1_98B3_00C04FC96ABD_.wvu.Rows" localSheetId="17" hidden="1">#REF!,#REF!,#REF!,#REF!,#REF!,#REF!,#REF!</definedName>
    <definedName name="Z_112039D6_FF0B_11D1_98B3_00C04FC96ABD_.wvu.Rows" localSheetId="18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22" hidden="1">#REF!,#REF!,#REF!,#REF!,#REF!,#REF!,#REF!,#REF!</definedName>
    <definedName name="Z_112039D7_FF0B_11D1_98B3_00C04FC96ABD_.wvu.Rows" localSheetId="28" hidden="1">'G10'!#REF!,'G10'!#REF!,'G10'!#REF!,'G10'!#REF!,'G10'!#REF!,'G10'!#REF!,'G10'!#REF!,'G10'!#REF!</definedName>
    <definedName name="Z_112039D7_FF0B_11D1_98B3_00C04FC96ABD_.wvu.Rows" localSheetId="29" hidden="1">'G11'!#REF!,'G11'!#REF!,'G11'!#REF!,'G11'!#REF!,'G11'!#REF!,'G11'!#REF!,'G11'!#REF!,'G11'!#REF!</definedName>
    <definedName name="Z_112039D7_FF0B_11D1_98B3_00C04FC96ABD_.wvu.Rows" hidden="1">#REF!,#REF!,#REF!,#REF!,#REF!,#REF!,#REF!,#REF!</definedName>
    <definedName name="Z_112039D8_FF0B_11D1_98B3_00C04FC96ABD_.wvu.Rows" localSheetId="22" hidden="1">#REF!,#REF!,#REF!,#REF!,#REF!,#REF!,#REF!,#REF!</definedName>
    <definedName name="Z_112039D8_FF0B_11D1_98B3_00C04FC96ABD_.wvu.Rows" localSheetId="28" hidden="1">'G10'!#REF!,'G10'!#REF!,'G10'!#REF!,'G10'!#REF!,'G10'!#REF!,'G10'!#REF!,'G10'!#REF!,'G10'!#REF!</definedName>
    <definedName name="Z_112039D8_FF0B_11D1_98B3_00C04FC96ABD_.wvu.Rows" localSheetId="29" hidden="1">'G11'!#REF!,'G11'!#REF!,'G11'!#REF!,'G11'!#REF!,'G11'!#REF!,'G11'!#REF!,'G11'!#REF!,'G11'!#REF!</definedName>
    <definedName name="Z_112039D8_FF0B_11D1_98B3_00C04FC96ABD_.wvu.Rows" hidden="1">#REF!,#REF!,#REF!,#REF!,#REF!,#REF!,#REF!,#REF!</definedName>
    <definedName name="Z_112039D9_FF0B_11D1_98B3_00C04FC96ABD_.wvu.Rows" localSheetId="22" hidden="1">#REF!,#REF!,#REF!,#REF!,#REF!,#REF!,#REF!,#REF!</definedName>
    <definedName name="Z_112039D9_FF0B_11D1_98B3_00C04FC96ABD_.wvu.Rows" localSheetId="28" hidden="1">'G10'!#REF!,'G10'!#REF!,'G10'!#REF!,'G10'!#REF!,'G10'!#REF!,'G10'!#REF!,'G10'!#REF!,'G10'!#REF!</definedName>
    <definedName name="Z_112039D9_FF0B_11D1_98B3_00C04FC96ABD_.wvu.Rows" localSheetId="29" hidden="1">'G11'!#REF!,'G11'!#REF!,'G11'!#REF!,'G11'!#REF!,'G11'!#REF!,'G11'!#REF!,'G11'!#REF!,'G11'!#REF!</definedName>
    <definedName name="Z_112039D9_FF0B_11D1_98B3_00C04FC96ABD_.wvu.Rows" hidden="1">#REF!,#REF!,#REF!,#REF!,#REF!,#REF!,#REF!,#REF!</definedName>
    <definedName name="Z_112039DB_FF0B_11D1_98B3_00C04FC96ABD_.wvu.Rows" localSheetId="22" hidden="1">#REF!,#REF!,#REF!,#REF!,#REF!,#REF!,#REF!,#REF!,#REF!</definedName>
    <definedName name="Z_112039DB_FF0B_11D1_98B3_00C04FC96ABD_.wvu.Rows" localSheetId="28" hidden="1">'G10'!#REF!,'G10'!#REF!,'G10'!#REF!,'G10'!#REF!,'G10'!#REF!,'G10'!#REF!,'G10'!#REF!,'G10'!#REF!,'G10'!#REF!</definedName>
    <definedName name="Z_112039DB_FF0B_11D1_98B3_00C04FC96ABD_.wvu.Rows" localSheetId="29" hidden="1">'G11'!#REF!,'G11'!#REF!,'G11'!#REF!,'G11'!#REF!,'G11'!#REF!,'G11'!#REF!,'G11'!#REF!,'G11'!#REF!,'G11'!#REF!</definedName>
    <definedName name="Z_112039DB_FF0B_11D1_98B3_00C04FC96ABD_.wvu.Rows" localSheetId="8" hidden="1">#REF!,#REF!,#REF!,#REF!,#REF!,#REF!,#REF!,#REF!,#REF!</definedName>
    <definedName name="Z_112039DB_FF0B_11D1_98B3_00C04FC96ABD_.wvu.Rows" localSheetId="9" hidden="1">#REF!,#REF!,#REF!,#REF!,#REF!,#REF!,#REF!,#REF!,#REF!</definedName>
    <definedName name="Z_112039DB_FF0B_11D1_98B3_00C04FC96ABD_.wvu.Rows" localSheetId="17" hidden="1">#REF!,#REF!,#REF!,#REF!,#REF!,#REF!,#REF!,#REF!,#REF!</definedName>
    <definedName name="Z_112039DB_FF0B_11D1_98B3_00C04FC96ABD_.wvu.Rows" localSheetId="18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22" hidden="1">#REF!,#REF!,#REF!,#REF!,#REF!,#REF!,#REF!,#REF!,#REF!</definedName>
    <definedName name="Z_112039DC_FF0B_11D1_98B3_00C04FC96ABD_.wvu.Rows" localSheetId="28" hidden="1">'G10'!#REF!,'G10'!#REF!,'G10'!#REF!,'G10'!#REF!,'G10'!#REF!,'G10'!#REF!,'G10'!#REF!,'G10'!#REF!,'G10'!#REF!</definedName>
    <definedName name="Z_112039DC_FF0B_11D1_98B3_00C04FC96ABD_.wvu.Rows" localSheetId="29" hidden="1">'G11'!#REF!,'G11'!#REF!,'G11'!#REF!,'G11'!#REF!,'G11'!#REF!,'G11'!#REF!,'G11'!#REF!,'G11'!#REF!,'G11'!#REF!</definedName>
    <definedName name="Z_112039DC_FF0B_11D1_98B3_00C04FC96ABD_.wvu.Rows" hidden="1">#REF!,#REF!,#REF!,#REF!,#REF!,#REF!,#REF!,#REF!,#REF!</definedName>
    <definedName name="Z_112039DD_FF0B_11D1_98B3_00C04FC96ABD_.wvu.Rows" localSheetId="22" hidden="1">#REF!,#REF!,#REF!,#REF!,#REF!,#REF!</definedName>
    <definedName name="Z_112039DD_FF0B_11D1_98B3_00C04FC96ABD_.wvu.Rows" localSheetId="28" hidden="1">'G10'!#REF!,'G10'!#REF!,'G10'!#REF!,'G10'!#REF!,'G10'!#REF!,'G10'!#REF!</definedName>
    <definedName name="Z_112039DD_FF0B_11D1_98B3_00C04FC96ABD_.wvu.Rows" localSheetId="29" hidden="1">'G11'!#REF!,'G11'!#REF!,'G11'!#REF!,'G11'!#REF!,'G11'!#REF!,'G11'!#REF!</definedName>
    <definedName name="Z_112039DD_FF0B_11D1_98B3_00C04FC96ABD_.wvu.Rows" hidden="1">#REF!,#REF!,#REF!,#REF!,#REF!,#REF!</definedName>
    <definedName name="Z_1A8C061B_2301_11D3_BFD1_000039E37209_.wvu.Cols" localSheetId="28" hidden="1">'G10'!#REF!,'G10'!#REF!,'G10'!#REF!</definedName>
    <definedName name="Z_1A8C061B_2301_11D3_BFD1_000039E37209_.wvu.Cols" localSheetId="29" hidden="1">'G11'!#REF!,'G11'!#REF!,'G11'!#REF!</definedName>
    <definedName name="Z_1A8C061B_2301_11D3_BFD1_000039E37209_.wvu.Cols" hidden="1">#REF!,#REF!,#REF!</definedName>
    <definedName name="Z_1A8C061B_2301_11D3_BFD1_000039E37209_.wvu.Rows" localSheetId="28" hidden="1">'G10'!#REF!,'G10'!#REF!,'G10'!#REF!</definedName>
    <definedName name="Z_1A8C061B_2301_11D3_BFD1_000039E37209_.wvu.Rows" localSheetId="29" hidden="1">'G11'!#REF!,'G11'!#REF!,'G11'!#REF!</definedName>
    <definedName name="Z_1A8C061B_2301_11D3_BFD1_000039E37209_.wvu.Rows" hidden="1">#REF!,#REF!,#REF!</definedName>
    <definedName name="Z_1A8C061C_2301_11D3_BFD1_000039E37209_.wvu.Cols" localSheetId="28" hidden="1">'G10'!#REF!,'G10'!#REF!,'G10'!#REF!</definedName>
    <definedName name="Z_1A8C061C_2301_11D3_BFD1_000039E37209_.wvu.Cols" localSheetId="29" hidden="1">'G11'!#REF!,'G11'!#REF!,'G11'!#REF!</definedName>
    <definedName name="Z_1A8C061C_2301_11D3_BFD1_000039E37209_.wvu.Cols" hidden="1">#REF!,#REF!,#REF!</definedName>
    <definedName name="Z_1A8C061C_2301_11D3_BFD1_000039E37209_.wvu.Rows" localSheetId="28" hidden="1">#REF!,#REF!,#REF!</definedName>
    <definedName name="Z_1A8C061C_2301_11D3_BFD1_000039E37209_.wvu.Rows" localSheetId="29" hidden="1">'G11'!#REF!,'G11'!#REF!,'G11'!#REF!</definedName>
    <definedName name="Z_1A8C061C_2301_11D3_BFD1_000039E37209_.wvu.Rows" hidden="1">#REF!,#REF!,#REF!</definedName>
    <definedName name="Z_1A8C061E_2301_11D3_BFD1_000039E37209_.wvu.Cols" localSheetId="28" hidden="1">#REF!,#REF!,#REF!</definedName>
    <definedName name="Z_1A8C061E_2301_11D3_BFD1_000039E37209_.wvu.Cols" localSheetId="29" hidden="1">'G11'!#REF!,'G11'!#REF!,'G11'!#REF!</definedName>
    <definedName name="Z_1A8C061E_2301_11D3_BFD1_000039E37209_.wvu.Cols" hidden="1">#REF!,#REF!,#REF!</definedName>
    <definedName name="Z_1A8C061E_2301_11D3_BFD1_000039E37209_.wvu.Rows" localSheetId="28" hidden="1">#REF!,#REF!,#REF!</definedName>
    <definedName name="Z_1A8C061E_2301_11D3_BFD1_000039E37209_.wvu.Rows" localSheetId="29" hidden="1">'G11'!#REF!,'G11'!#REF!,'G11'!#REF!</definedName>
    <definedName name="Z_1A8C061E_2301_11D3_BFD1_000039E37209_.wvu.Rows" hidden="1">#REF!,#REF!,#REF!</definedName>
    <definedName name="Z_1A8C061F_2301_11D3_BFD1_000039E37209_.wvu.Cols" localSheetId="28" hidden="1">#REF!,#REF!,#REF!</definedName>
    <definedName name="Z_1A8C061F_2301_11D3_BFD1_000039E37209_.wvu.Cols" localSheetId="29" hidden="1">'G11'!#REF!,'G11'!#REF!,'G11'!#REF!</definedName>
    <definedName name="Z_1A8C061F_2301_11D3_BFD1_000039E37209_.wvu.Cols" hidden="1">#REF!,#REF!,#REF!</definedName>
    <definedName name="Z_1A8C061F_2301_11D3_BFD1_000039E37209_.wvu.Rows" localSheetId="28" hidden="1">#REF!,#REF!,#REF!</definedName>
    <definedName name="Z_1A8C061F_2301_11D3_BFD1_000039E37209_.wvu.Rows" localSheetId="29" hidden="1">'G11'!#REF!,'G11'!#REF!,'G11'!#REF!</definedName>
    <definedName name="Z_1A8C061F_2301_11D3_BFD1_000039E37209_.wvu.Rows" hidden="1">#REF!,#REF!,#REF!</definedName>
    <definedName name="Z_1F4C2007_FFA7_11D1_98B6_00C04FC96ABD_.wvu.Rows" localSheetId="22" hidden="1">#REF!,#REF!,#REF!,#REF!,#REF!,#REF!</definedName>
    <definedName name="Z_1F4C2007_FFA7_11D1_98B6_00C04FC96ABD_.wvu.Rows" localSheetId="28" hidden="1">'G10'!#REF!,'G10'!#REF!,'G10'!#REF!,'G10'!#REF!,'G10'!#REF!,'G10'!#REF!</definedName>
    <definedName name="Z_1F4C2007_FFA7_11D1_98B6_00C04FC96ABD_.wvu.Rows" localSheetId="29" hidden="1">'G11'!#REF!,'G11'!#REF!,'G11'!#REF!,'G11'!#REF!,'G11'!#REF!,'G11'!#REF!</definedName>
    <definedName name="Z_1F4C2007_FFA7_11D1_98B6_00C04FC96ABD_.wvu.Rows" hidden="1">#REF!,#REF!,#REF!,#REF!,#REF!,#REF!</definedName>
    <definedName name="Z_1F4C2008_FFA7_11D1_98B6_00C04FC96ABD_.wvu.Rows" localSheetId="22" hidden="1">#REF!,#REF!,#REF!,#REF!,#REF!,#REF!</definedName>
    <definedName name="Z_1F4C2008_FFA7_11D1_98B6_00C04FC96ABD_.wvu.Rows" localSheetId="28" hidden="1">'G10'!#REF!,'G10'!#REF!,'G10'!#REF!,'G10'!#REF!,'G10'!#REF!,'G10'!#REF!</definedName>
    <definedName name="Z_1F4C2008_FFA7_11D1_98B6_00C04FC96ABD_.wvu.Rows" localSheetId="29" hidden="1">'G11'!#REF!,'G11'!#REF!,'G11'!#REF!,'G11'!#REF!,'G11'!#REF!,'G11'!#REF!</definedName>
    <definedName name="Z_1F4C2008_FFA7_11D1_98B6_00C04FC96ABD_.wvu.Rows" hidden="1">#REF!,#REF!,#REF!,#REF!,#REF!,#REF!</definedName>
    <definedName name="Z_1F4C2009_FFA7_11D1_98B6_00C04FC96ABD_.wvu.Rows" localSheetId="22" hidden="1">#REF!,#REF!,#REF!,#REF!,#REF!,#REF!</definedName>
    <definedName name="Z_1F4C2009_FFA7_11D1_98B6_00C04FC96ABD_.wvu.Rows" localSheetId="28" hidden="1">'G10'!#REF!,'G10'!#REF!,'G10'!#REF!,'G10'!#REF!,'G10'!#REF!,'G10'!#REF!</definedName>
    <definedName name="Z_1F4C2009_FFA7_11D1_98B6_00C04FC96ABD_.wvu.Rows" localSheetId="29" hidden="1">'G11'!#REF!,'G11'!#REF!,'G11'!#REF!,'G11'!#REF!,'G11'!#REF!,'G11'!#REF!</definedName>
    <definedName name="Z_1F4C2009_FFA7_11D1_98B6_00C04FC96ABD_.wvu.Rows" hidden="1">#REF!,#REF!,#REF!,#REF!,#REF!,#REF!</definedName>
    <definedName name="Z_1F4C200A_FFA7_11D1_98B6_00C04FC96ABD_.wvu.Rows" localSheetId="22" hidden="1">#REF!,#REF!,#REF!,#REF!,#REF!,#REF!</definedName>
    <definedName name="Z_1F4C200A_FFA7_11D1_98B6_00C04FC96ABD_.wvu.Rows" localSheetId="28" hidden="1">'G10'!#REF!,'G10'!#REF!,'G10'!#REF!,'G10'!#REF!,'G10'!#REF!,'G10'!#REF!</definedName>
    <definedName name="Z_1F4C200A_FFA7_11D1_98B6_00C04FC96ABD_.wvu.Rows" localSheetId="29" hidden="1">'G11'!#REF!,'G11'!#REF!,'G11'!#REF!,'G11'!#REF!,'G11'!#REF!,'G11'!#REF!</definedName>
    <definedName name="Z_1F4C200A_FFA7_11D1_98B6_00C04FC96ABD_.wvu.Rows" hidden="1">#REF!,#REF!,#REF!,#REF!,#REF!,#REF!</definedName>
    <definedName name="Z_1F4C200B_FFA7_11D1_98B6_00C04FC96ABD_.wvu.Rows" localSheetId="22" hidden="1">#REF!,#REF!,#REF!,#REF!,#REF!,#REF!,#REF!,#REF!</definedName>
    <definedName name="Z_1F4C200B_FFA7_11D1_98B6_00C04FC96ABD_.wvu.Rows" localSheetId="28" hidden="1">'G10'!#REF!,'G10'!#REF!,'G10'!#REF!,'G10'!#REF!,'G10'!#REF!,'G10'!#REF!,'G10'!#REF!,'G10'!#REF!</definedName>
    <definedName name="Z_1F4C200B_FFA7_11D1_98B6_00C04FC96ABD_.wvu.Rows" localSheetId="29" hidden="1">'G11'!#REF!,'G11'!#REF!,'G11'!#REF!,'G11'!#REF!,'G11'!#REF!,'G11'!#REF!,'G11'!#REF!,'G11'!#REF!</definedName>
    <definedName name="Z_1F4C200B_FFA7_11D1_98B6_00C04FC96ABD_.wvu.Rows" hidden="1">#REF!,#REF!,#REF!,#REF!,#REF!,#REF!,#REF!,#REF!</definedName>
    <definedName name="Z_1F4C200C_FFA7_11D1_98B6_00C04FC96ABD_.wvu.Rows" localSheetId="22" hidden="1">#REF!,#REF!,#REF!,#REF!,#REF!,#REF!,#REF!</definedName>
    <definedName name="Z_1F4C200C_FFA7_11D1_98B6_00C04FC96ABD_.wvu.Rows" localSheetId="28" hidden="1">'G10'!#REF!,'G10'!#REF!,'G10'!#REF!,'G10'!#REF!,'G10'!#REF!,'G10'!#REF!,'G10'!#REF!</definedName>
    <definedName name="Z_1F4C200C_FFA7_11D1_98B6_00C04FC96ABD_.wvu.Rows" localSheetId="29" hidden="1">'G11'!#REF!,'G11'!#REF!,'G11'!#REF!,'G11'!#REF!,'G11'!#REF!,'G11'!#REF!,'G11'!#REF!</definedName>
    <definedName name="Z_1F4C200C_FFA7_11D1_98B6_00C04FC96ABD_.wvu.Rows" hidden="1">#REF!,#REF!,#REF!,#REF!,#REF!,#REF!,#REF!</definedName>
    <definedName name="Z_1F4C200D_FFA7_11D1_98B6_00C04FC96ABD_.wvu.Rows" localSheetId="21" hidden="1">#REF!,#REF!,#REF!,#REF!,#REF!,#REF!,#REF!</definedName>
    <definedName name="Z_1F4C200D_FFA7_11D1_98B6_00C04FC96ABD_.wvu.Rows" localSheetId="22" hidden="1">#REF!,#REF!,#REF!,#REF!,#REF!,#REF!,#REF!</definedName>
    <definedName name="Z_1F4C200D_FFA7_11D1_98B6_00C04FC96ABD_.wvu.Rows" localSheetId="28" hidden="1">'G10'!#REF!,'G10'!#REF!,'G10'!#REF!,'G10'!#REF!,'G10'!#REF!,'G10'!#REF!,'G10'!#REF!</definedName>
    <definedName name="Z_1F4C200D_FFA7_11D1_98B6_00C04FC96ABD_.wvu.Rows" localSheetId="29" hidden="1">'G11'!#REF!,'G11'!#REF!,'G11'!#REF!,'G11'!#REF!,'G11'!#REF!,'G11'!#REF!,'G11'!#REF!</definedName>
    <definedName name="Z_1F4C200D_FFA7_11D1_98B6_00C04FC96ABD_.wvu.Rows" localSheetId="4" hidden="1">#REF!,#REF!,#REF!,#REF!,#REF!,#REF!,#REF!</definedName>
    <definedName name="Z_1F4C200D_FFA7_11D1_98B6_00C04FC96ABD_.wvu.Rows" localSheetId="8" hidden="1">#REF!,#REF!,#REF!,#REF!,#REF!,#REF!,#REF!</definedName>
    <definedName name="Z_1F4C200D_FFA7_11D1_98B6_00C04FC96ABD_.wvu.Rows" localSheetId="9" hidden="1">#REF!,#REF!,#REF!,#REF!,#REF!,#REF!,#REF!</definedName>
    <definedName name="Z_1F4C200D_FFA7_11D1_98B6_00C04FC96ABD_.wvu.Rows" localSheetId="17" hidden="1">#REF!,#REF!,#REF!,#REF!,#REF!,#REF!,#REF!</definedName>
    <definedName name="Z_1F4C200D_FFA7_11D1_98B6_00C04FC96ABD_.wvu.Rows" localSheetId="18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22" hidden="1">#REF!,#REF!,#REF!,#REF!,#REF!,#REF!,#REF!,#REF!</definedName>
    <definedName name="Z_1F4C200E_FFA7_11D1_98B6_00C04FC96ABD_.wvu.Rows" localSheetId="28" hidden="1">'G10'!#REF!,'G10'!#REF!,'G10'!#REF!,'G10'!#REF!,'G10'!#REF!,'G10'!#REF!,'G10'!#REF!,'G10'!#REF!</definedName>
    <definedName name="Z_1F4C200E_FFA7_11D1_98B6_00C04FC96ABD_.wvu.Rows" localSheetId="29" hidden="1">'G11'!#REF!,'G11'!#REF!,'G11'!#REF!,'G11'!#REF!,'G11'!#REF!,'G11'!#REF!,'G11'!#REF!,'G11'!#REF!</definedName>
    <definedName name="Z_1F4C200E_FFA7_11D1_98B6_00C04FC96ABD_.wvu.Rows" hidden="1">#REF!,#REF!,#REF!,#REF!,#REF!,#REF!,#REF!,#REF!</definedName>
    <definedName name="Z_1F4C200F_FFA7_11D1_98B6_00C04FC96ABD_.wvu.Rows" localSheetId="22" hidden="1">#REF!,#REF!,#REF!,#REF!,#REF!,#REF!,#REF!,#REF!</definedName>
    <definedName name="Z_1F4C200F_FFA7_11D1_98B6_00C04FC96ABD_.wvu.Rows" localSheetId="28" hidden="1">'G10'!#REF!,'G10'!#REF!,'G10'!#REF!,'G10'!#REF!,'G10'!#REF!,'G10'!#REF!,'G10'!#REF!,'G10'!#REF!</definedName>
    <definedName name="Z_1F4C200F_FFA7_11D1_98B6_00C04FC96ABD_.wvu.Rows" localSheetId="29" hidden="1">'G11'!#REF!,'G11'!#REF!,'G11'!#REF!,'G11'!#REF!,'G11'!#REF!,'G11'!#REF!,'G11'!#REF!,'G11'!#REF!</definedName>
    <definedName name="Z_1F4C200F_FFA7_11D1_98B6_00C04FC96ABD_.wvu.Rows" hidden="1">#REF!,#REF!,#REF!,#REF!,#REF!,#REF!,#REF!,#REF!</definedName>
    <definedName name="Z_1F4C2010_FFA7_11D1_98B6_00C04FC96ABD_.wvu.Rows" localSheetId="22" hidden="1">#REF!,#REF!,#REF!,#REF!,#REF!,#REF!,#REF!,#REF!</definedName>
    <definedName name="Z_1F4C2010_FFA7_11D1_98B6_00C04FC96ABD_.wvu.Rows" localSheetId="28" hidden="1">'G10'!#REF!,'G10'!#REF!,'G10'!#REF!,'G10'!#REF!,'G10'!#REF!,'G10'!#REF!,'G10'!#REF!,'G10'!#REF!</definedName>
    <definedName name="Z_1F4C2010_FFA7_11D1_98B6_00C04FC96ABD_.wvu.Rows" localSheetId="29" hidden="1">'G11'!#REF!,'G11'!#REF!,'G11'!#REF!,'G11'!#REF!,'G11'!#REF!,'G11'!#REF!,'G11'!#REF!,'G11'!#REF!</definedName>
    <definedName name="Z_1F4C2010_FFA7_11D1_98B6_00C04FC96ABD_.wvu.Rows" hidden="1">#REF!,#REF!,#REF!,#REF!,#REF!,#REF!,#REF!,#REF!</definedName>
    <definedName name="Z_1F4C2012_FFA7_11D1_98B6_00C04FC96ABD_.wvu.Rows" localSheetId="22" hidden="1">#REF!,#REF!,#REF!,#REF!,#REF!,#REF!,#REF!,#REF!,#REF!</definedName>
    <definedName name="Z_1F4C2012_FFA7_11D1_98B6_00C04FC96ABD_.wvu.Rows" localSheetId="28" hidden="1">'G10'!#REF!,'G10'!#REF!,'G10'!#REF!,'G10'!#REF!,'G10'!#REF!,'G10'!#REF!,'G10'!#REF!,'G10'!#REF!,'G10'!#REF!</definedName>
    <definedName name="Z_1F4C2012_FFA7_11D1_98B6_00C04FC96ABD_.wvu.Rows" localSheetId="29" hidden="1">'G11'!#REF!,'G11'!#REF!,'G11'!#REF!,'G11'!#REF!,'G11'!#REF!,'G11'!#REF!,'G11'!#REF!,'G11'!#REF!,'G11'!#REF!</definedName>
    <definedName name="Z_1F4C2012_FFA7_11D1_98B6_00C04FC96ABD_.wvu.Rows" hidden="1">#REF!,#REF!,#REF!,#REF!,#REF!,#REF!,#REF!,#REF!,#REF!</definedName>
    <definedName name="Z_1F4C2013_FFA7_11D1_98B6_00C04FC96ABD_.wvu.Rows" localSheetId="22" hidden="1">#REF!,#REF!,#REF!,#REF!,#REF!,#REF!,#REF!,#REF!,#REF!</definedName>
    <definedName name="Z_1F4C2013_FFA7_11D1_98B6_00C04FC96ABD_.wvu.Rows" localSheetId="28" hidden="1">'G10'!#REF!,'G10'!#REF!,'G10'!#REF!,'G10'!#REF!,'G10'!#REF!,'G10'!#REF!,'G10'!#REF!,'G10'!#REF!,'G10'!#REF!</definedName>
    <definedName name="Z_1F4C2013_FFA7_11D1_98B6_00C04FC96ABD_.wvu.Rows" localSheetId="29" hidden="1">'G11'!#REF!,'G11'!#REF!,'G11'!#REF!,'G11'!#REF!,'G11'!#REF!,'G11'!#REF!,'G11'!#REF!,'G11'!#REF!,'G11'!#REF!</definedName>
    <definedName name="Z_1F4C2013_FFA7_11D1_98B6_00C04FC96ABD_.wvu.Rows" hidden="1">#REF!,#REF!,#REF!,#REF!,#REF!,#REF!,#REF!,#REF!,#REF!</definedName>
    <definedName name="Z_1F4C2014_FFA7_11D1_98B6_00C04FC96ABD_.wvu.Rows" localSheetId="22" hidden="1">#REF!,#REF!,#REF!,#REF!,#REF!,#REF!</definedName>
    <definedName name="Z_1F4C2014_FFA7_11D1_98B6_00C04FC96ABD_.wvu.Rows" localSheetId="28" hidden="1">'G10'!#REF!,'G10'!#REF!,'G10'!#REF!,'G10'!#REF!,'G10'!#REF!,'G10'!#REF!</definedName>
    <definedName name="Z_1F4C2014_FFA7_11D1_98B6_00C04FC96ABD_.wvu.Rows" localSheetId="29" hidden="1">'G11'!#REF!,'G11'!#REF!,'G11'!#REF!,'G11'!#REF!,'G11'!#REF!,'G11'!#REF!</definedName>
    <definedName name="Z_1F4C2014_FFA7_11D1_98B6_00C04FC96ABD_.wvu.Rows" hidden="1">#REF!,#REF!,#REF!,#REF!,#REF!,#REF!</definedName>
    <definedName name="Z_49B0A4B0_963B_11D1_BFD1_00A02466B680_.wvu.Rows" localSheetId="22" hidden="1">#REF!,#REF!,#REF!,#REF!,#REF!,#REF!</definedName>
    <definedName name="Z_49B0A4B0_963B_11D1_BFD1_00A02466B680_.wvu.Rows" localSheetId="28" hidden="1">'G10'!#REF!,'G10'!#REF!,'G10'!#REF!,'G10'!#REF!,'G10'!#REF!,'G10'!#REF!</definedName>
    <definedName name="Z_49B0A4B0_963B_11D1_BFD1_00A02466B680_.wvu.Rows" localSheetId="29" hidden="1">'G11'!#REF!,'G11'!#REF!,'G11'!#REF!,'G11'!#REF!,'G11'!#REF!,'G11'!#REF!</definedName>
    <definedName name="Z_49B0A4B0_963B_11D1_BFD1_00A02466B680_.wvu.Rows" hidden="1">#REF!,#REF!,#REF!,#REF!,#REF!,#REF!</definedName>
    <definedName name="Z_49B0A4B1_963B_11D1_BFD1_00A02466B680_.wvu.Rows" localSheetId="22" hidden="1">#REF!,#REF!,#REF!,#REF!,#REF!,#REF!</definedName>
    <definedName name="Z_49B0A4B1_963B_11D1_BFD1_00A02466B680_.wvu.Rows" localSheetId="28" hidden="1">'G10'!#REF!,'G10'!#REF!,'G10'!#REF!,'G10'!#REF!,'G10'!#REF!,'G10'!#REF!</definedName>
    <definedName name="Z_49B0A4B1_963B_11D1_BFD1_00A02466B680_.wvu.Rows" localSheetId="29" hidden="1">'G11'!#REF!,'G11'!#REF!,'G11'!#REF!,'G11'!#REF!,'G11'!#REF!,'G11'!#REF!</definedName>
    <definedName name="Z_49B0A4B1_963B_11D1_BFD1_00A02466B680_.wvu.Rows" hidden="1">#REF!,#REF!,#REF!,#REF!,#REF!,#REF!</definedName>
    <definedName name="Z_49B0A4B4_963B_11D1_BFD1_00A02466B680_.wvu.Rows" localSheetId="22" hidden="1">#REF!,#REF!,#REF!,#REF!,#REF!,#REF!,#REF!,#REF!</definedName>
    <definedName name="Z_49B0A4B4_963B_11D1_BFD1_00A02466B680_.wvu.Rows" localSheetId="28" hidden="1">'G10'!#REF!,'G10'!#REF!,'G10'!#REF!,'G10'!#REF!,'G10'!#REF!,'G10'!#REF!,'G10'!#REF!,'G10'!#REF!</definedName>
    <definedName name="Z_49B0A4B4_963B_11D1_BFD1_00A02466B680_.wvu.Rows" localSheetId="29" hidden="1">'G11'!#REF!,'G11'!#REF!,'G11'!#REF!,'G11'!#REF!,'G11'!#REF!,'G11'!#REF!,'G11'!#REF!,'G11'!#REF!</definedName>
    <definedName name="Z_49B0A4B4_963B_11D1_BFD1_00A02466B680_.wvu.Rows" hidden="1">#REF!,#REF!,#REF!,#REF!,#REF!,#REF!,#REF!,#REF!</definedName>
    <definedName name="Z_49B0A4B5_963B_11D1_BFD1_00A02466B680_.wvu.Rows" localSheetId="22" hidden="1">#REF!,#REF!,#REF!,#REF!,#REF!,#REF!,#REF!</definedName>
    <definedName name="Z_49B0A4B5_963B_11D1_BFD1_00A02466B680_.wvu.Rows" localSheetId="28" hidden="1">'G10'!#REF!,'G10'!#REF!,'G10'!#REF!,'G10'!#REF!,'G10'!#REF!,'G10'!#REF!,'G10'!#REF!</definedName>
    <definedName name="Z_49B0A4B5_963B_11D1_BFD1_00A02466B680_.wvu.Rows" localSheetId="29" hidden="1">'G11'!#REF!,'G11'!#REF!,'G11'!#REF!,'G11'!#REF!,'G11'!#REF!,'G11'!#REF!,'G11'!#REF!</definedName>
    <definedName name="Z_49B0A4B5_963B_11D1_BFD1_00A02466B680_.wvu.Rows" hidden="1">#REF!,#REF!,#REF!,#REF!,#REF!,#REF!,#REF!</definedName>
    <definedName name="Z_49B0A4B6_963B_11D1_BFD1_00A02466B680_.wvu.Rows" localSheetId="21" hidden="1">#REF!,#REF!,#REF!,#REF!,#REF!,#REF!,#REF!</definedName>
    <definedName name="Z_49B0A4B6_963B_11D1_BFD1_00A02466B680_.wvu.Rows" localSheetId="22" hidden="1">#REF!,#REF!,#REF!,#REF!,#REF!,#REF!,#REF!</definedName>
    <definedName name="Z_49B0A4B6_963B_11D1_BFD1_00A02466B680_.wvu.Rows" localSheetId="28" hidden="1">'G10'!#REF!,'G10'!#REF!,'G10'!#REF!,'G10'!#REF!,'G10'!#REF!,'G10'!#REF!,'G10'!#REF!</definedName>
    <definedName name="Z_49B0A4B6_963B_11D1_BFD1_00A02466B680_.wvu.Rows" localSheetId="29" hidden="1">'G11'!#REF!,'G11'!#REF!,'G11'!#REF!,'G11'!#REF!,'G11'!#REF!,'G11'!#REF!,'G11'!#REF!</definedName>
    <definedName name="Z_49B0A4B6_963B_11D1_BFD1_00A02466B680_.wvu.Rows" localSheetId="4" hidden="1">#REF!,#REF!,#REF!,#REF!,#REF!,#REF!,#REF!</definedName>
    <definedName name="Z_49B0A4B6_963B_11D1_BFD1_00A02466B680_.wvu.Rows" localSheetId="8" hidden="1">#REF!,#REF!,#REF!,#REF!,#REF!,#REF!,#REF!</definedName>
    <definedName name="Z_49B0A4B6_963B_11D1_BFD1_00A02466B680_.wvu.Rows" localSheetId="9" hidden="1">#REF!,#REF!,#REF!,#REF!,#REF!,#REF!,#REF!</definedName>
    <definedName name="Z_49B0A4B6_963B_11D1_BFD1_00A02466B680_.wvu.Rows" localSheetId="17" hidden="1">#REF!,#REF!,#REF!,#REF!,#REF!,#REF!,#REF!</definedName>
    <definedName name="Z_49B0A4B6_963B_11D1_BFD1_00A02466B680_.wvu.Rows" localSheetId="18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22" hidden="1">#REF!,#REF!,#REF!,#REF!,#REF!,#REF!,#REF!,#REF!</definedName>
    <definedName name="Z_49B0A4B7_963B_11D1_BFD1_00A02466B680_.wvu.Rows" localSheetId="28" hidden="1">'G10'!#REF!,'G10'!#REF!,'G10'!#REF!,'G10'!#REF!,'G10'!#REF!,'G10'!#REF!,'G10'!#REF!,'G10'!#REF!</definedName>
    <definedName name="Z_49B0A4B7_963B_11D1_BFD1_00A02466B680_.wvu.Rows" localSheetId="29" hidden="1">'G11'!#REF!,'G11'!#REF!,'G11'!#REF!,'G11'!#REF!,'G11'!#REF!,'G11'!#REF!,'G11'!#REF!,'G11'!#REF!</definedName>
    <definedName name="Z_49B0A4B7_963B_11D1_BFD1_00A02466B680_.wvu.Rows" hidden="1">#REF!,#REF!,#REF!,#REF!,#REF!,#REF!,#REF!,#REF!</definedName>
    <definedName name="Z_49B0A4B8_963B_11D1_BFD1_00A02466B680_.wvu.Rows" localSheetId="22" hidden="1">#REF!,#REF!,#REF!,#REF!,#REF!,#REF!,#REF!,#REF!</definedName>
    <definedName name="Z_49B0A4B8_963B_11D1_BFD1_00A02466B680_.wvu.Rows" localSheetId="28" hidden="1">'G10'!#REF!,'G10'!#REF!,'G10'!#REF!,'G10'!#REF!,'G10'!#REF!,'G10'!#REF!,'G10'!#REF!,'G10'!#REF!</definedName>
    <definedName name="Z_49B0A4B8_963B_11D1_BFD1_00A02466B680_.wvu.Rows" localSheetId="29" hidden="1">'G11'!#REF!,'G11'!#REF!,'G11'!#REF!,'G11'!#REF!,'G11'!#REF!,'G11'!#REF!,'G11'!#REF!,'G11'!#REF!</definedName>
    <definedName name="Z_49B0A4B8_963B_11D1_BFD1_00A02466B680_.wvu.Rows" hidden="1">#REF!,#REF!,#REF!,#REF!,#REF!,#REF!,#REF!,#REF!</definedName>
    <definedName name="Z_49B0A4B9_963B_11D1_BFD1_00A02466B680_.wvu.Rows" localSheetId="22" hidden="1">#REF!,#REF!,#REF!,#REF!,#REF!,#REF!,#REF!,#REF!</definedName>
    <definedName name="Z_49B0A4B9_963B_11D1_BFD1_00A02466B680_.wvu.Rows" localSheetId="28" hidden="1">'G10'!#REF!,'G10'!#REF!,'G10'!#REF!,'G10'!#REF!,'G10'!#REF!,'G10'!#REF!,'G10'!#REF!,'G10'!#REF!</definedName>
    <definedName name="Z_49B0A4B9_963B_11D1_BFD1_00A02466B680_.wvu.Rows" localSheetId="29" hidden="1">'G11'!#REF!,'G11'!#REF!,'G11'!#REF!,'G11'!#REF!,'G11'!#REF!,'G11'!#REF!,'G11'!#REF!,'G11'!#REF!</definedName>
    <definedName name="Z_49B0A4B9_963B_11D1_BFD1_00A02466B680_.wvu.Rows" hidden="1">#REF!,#REF!,#REF!,#REF!,#REF!,#REF!,#REF!,#REF!</definedName>
    <definedName name="Z_49B0A4BB_963B_11D1_BFD1_00A02466B680_.wvu.Rows" localSheetId="22" hidden="1">#REF!,#REF!,#REF!,#REF!,#REF!,#REF!,#REF!,#REF!,#REF!</definedName>
    <definedName name="Z_49B0A4BB_963B_11D1_BFD1_00A02466B680_.wvu.Rows" localSheetId="28" hidden="1">'G10'!#REF!,'G10'!#REF!,'G10'!#REF!,'G10'!#REF!,'G10'!#REF!,'G10'!#REF!,'G10'!#REF!,'G10'!#REF!,'G10'!#REF!</definedName>
    <definedName name="Z_49B0A4BB_963B_11D1_BFD1_00A02466B680_.wvu.Rows" localSheetId="29" hidden="1">'G11'!#REF!,'G11'!#REF!,'G11'!#REF!,'G11'!#REF!,'G11'!#REF!,'G11'!#REF!,'G11'!#REF!,'G11'!#REF!,'G11'!#REF!</definedName>
    <definedName name="Z_49B0A4BB_963B_11D1_BFD1_00A02466B680_.wvu.Rows" hidden="1">#REF!,#REF!,#REF!,#REF!,#REF!,#REF!,#REF!,#REF!,#REF!</definedName>
    <definedName name="Z_49B0A4BC_963B_11D1_BFD1_00A02466B680_.wvu.Rows" localSheetId="22" hidden="1">#REF!,#REF!,#REF!,#REF!,#REF!,#REF!,#REF!,#REF!,#REF!</definedName>
    <definedName name="Z_49B0A4BC_963B_11D1_BFD1_00A02466B680_.wvu.Rows" localSheetId="28" hidden="1">'G10'!#REF!,'G10'!#REF!,'G10'!#REF!,'G10'!#REF!,'G10'!#REF!,'G10'!#REF!,'G10'!#REF!,'G10'!#REF!,'G10'!#REF!</definedName>
    <definedName name="Z_49B0A4BC_963B_11D1_BFD1_00A02466B680_.wvu.Rows" localSheetId="29" hidden="1">'G11'!#REF!,'G11'!#REF!,'G11'!#REF!,'G11'!#REF!,'G11'!#REF!,'G11'!#REF!,'G11'!#REF!,'G11'!#REF!,'G11'!#REF!</definedName>
    <definedName name="Z_49B0A4BC_963B_11D1_BFD1_00A02466B680_.wvu.Rows" hidden="1">#REF!,#REF!,#REF!,#REF!,#REF!,#REF!,#REF!,#REF!,#REF!</definedName>
    <definedName name="Z_49B0A4BD_963B_11D1_BFD1_00A02466B680_.wvu.Rows" localSheetId="22" hidden="1">#REF!,#REF!,#REF!,#REF!,#REF!,#REF!</definedName>
    <definedName name="Z_49B0A4BD_963B_11D1_BFD1_00A02466B680_.wvu.Rows" localSheetId="28" hidden="1">'G10'!#REF!,'G10'!#REF!,'G10'!#REF!,'G10'!#REF!,'G10'!#REF!,'G10'!#REF!</definedName>
    <definedName name="Z_49B0A4BD_963B_11D1_BFD1_00A02466B680_.wvu.Rows" localSheetId="29" hidden="1">'G11'!#REF!,'G11'!#REF!,'G11'!#REF!,'G11'!#REF!,'G11'!#REF!,'G11'!#REF!</definedName>
    <definedName name="Z_49B0A4BD_963B_11D1_BFD1_00A02466B680_.wvu.Rows" hidden="1">#REF!,#REF!,#REF!,#REF!,#REF!,#REF!</definedName>
    <definedName name="Z_95224721_0485_11D4_BFD1_00508B5F4DA4_.wvu.Cols" localSheetId="21" hidden="1">#REF!</definedName>
    <definedName name="Z_95224721_0485_11D4_BFD1_00508B5F4DA4_.wvu.Cols" localSheetId="22" hidden="1">#REF!</definedName>
    <definedName name="Z_95224721_0485_11D4_BFD1_00508B5F4DA4_.wvu.Cols" localSheetId="25" hidden="1">#REF!</definedName>
    <definedName name="Z_95224721_0485_11D4_BFD1_00508B5F4DA4_.wvu.Cols" localSheetId="28" hidden="1">'G10'!#REF!</definedName>
    <definedName name="Z_95224721_0485_11D4_BFD1_00508B5F4DA4_.wvu.Cols" localSheetId="29" hidden="1">'G11'!#REF!</definedName>
    <definedName name="Z_95224721_0485_11D4_BFD1_00508B5F4DA4_.wvu.Cols" localSheetId="4" hidden="1">#REF!</definedName>
    <definedName name="Z_95224721_0485_11D4_BFD1_00508B5F4DA4_.wvu.Cols" localSheetId="17" hidden="1">#REF!</definedName>
    <definedName name="Z_95224721_0485_11D4_BFD1_00508B5F4DA4_.wvu.Cols" hidden="1">#REF!</definedName>
    <definedName name="Z_9E0C48F8_FFCC_11D1_98BA_00C04FC96ABD_.wvu.Rows" localSheetId="22" hidden="1">#REF!,#REF!,#REF!,#REF!,#REF!,#REF!</definedName>
    <definedName name="Z_9E0C48F8_FFCC_11D1_98BA_00C04FC96ABD_.wvu.Rows" localSheetId="28" hidden="1">'G10'!#REF!,'G10'!#REF!,'G10'!#REF!,'G10'!#REF!,'G10'!#REF!,'G10'!#REF!</definedName>
    <definedName name="Z_9E0C48F8_FFCC_11D1_98BA_00C04FC96ABD_.wvu.Rows" localSheetId="29" hidden="1">'G11'!#REF!,'G11'!#REF!,'G11'!#REF!,'G11'!#REF!,'G11'!#REF!,'G11'!#REF!</definedName>
    <definedName name="Z_9E0C48F8_FFCC_11D1_98BA_00C04FC96ABD_.wvu.Rows" hidden="1">#REF!,#REF!,#REF!,#REF!,#REF!,#REF!</definedName>
    <definedName name="Z_9E0C48F9_FFCC_11D1_98BA_00C04FC96ABD_.wvu.Rows" localSheetId="22" hidden="1">#REF!,#REF!,#REF!,#REF!,#REF!,#REF!</definedName>
    <definedName name="Z_9E0C48F9_FFCC_11D1_98BA_00C04FC96ABD_.wvu.Rows" localSheetId="28" hidden="1">'G10'!#REF!,'G10'!#REF!,'G10'!#REF!,'G10'!#REF!,'G10'!#REF!,'G10'!#REF!</definedName>
    <definedName name="Z_9E0C48F9_FFCC_11D1_98BA_00C04FC96ABD_.wvu.Rows" localSheetId="29" hidden="1">'G11'!#REF!,'G11'!#REF!,'G11'!#REF!,'G11'!#REF!,'G11'!#REF!,'G11'!#REF!</definedName>
    <definedName name="Z_9E0C48F9_FFCC_11D1_98BA_00C04FC96ABD_.wvu.Rows" hidden="1">#REF!,#REF!,#REF!,#REF!,#REF!,#REF!</definedName>
    <definedName name="Z_9E0C48FA_FFCC_11D1_98BA_00C04FC96ABD_.wvu.Rows" localSheetId="22" hidden="1">#REF!,#REF!,#REF!,#REF!,#REF!,#REF!</definedName>
    <definedName name="Z_9E0C48FA_FFCC_11D1_98BA_00C04FC96ABD_.wvu.Rows" localSheetId="28" hidden="1">'G10'!#REF!,'G10'!#REF!,'G10'!#REF!,'G10'!#REF!,'G10'!#REF!,'G10'!#REF!</definedName>
    <definedName name="Z_9E0C48FA_FFCC_11D1_98BA_00C04FC96ABD_.wvu.Rows" localSheetId="29" hidden="1">'G11'!#REF!,'G11'!#REF!,'G11'!#REF!,'G11'!#REF!,'G11'!#REF!,'G11'!#REF!</definedName>
    <definedName name="Z_9E0C48FA_FFCC_11D1_98BA_00C04FC96ABD_.wvu.Rows" hidden="1">#REF!,#REF!,#REF!,#REF!,#REF!,#REF!</definedName>
    <definedName name="Z_9E0C48FB_FFCC_11D1_98BA_00C04FC96ABD_.wvu.Rows" localSheetId="22" hidden="1">#REF!,#REF!,#REF!,#REF!,#REF!,#REF!</definedName>
    <definedName name="Z_9E0C48FB_FFCC_11D1_98BA_00C04FC96ABD_.wvu.Rows" localSheetId="28" hidden="1">'G10'!#REF!,'G10'!#REF!,'G10'!#REF!,'G10'!#REF!,'G10'!#REF!,'G10'!#REF!</definedName>
    <definedName name="Z_9E0C48FB_FFCC_11D1_98BA_00C04FC96ABD_.wvu.Rows" localSheetId="29" hidden="1">'G11'!#REF!,'G11'!#REF!,'G11'!#REF!,'G11'!#REF!,'G11'!#REF!,'G11'!#REF!</definedName>
    <definedName name="Z_9E0C48FB_FFCC_11D1_98BA_00C04FC96ABD_.wvu.Rows" hidden="1">#REF!,#REF!,#REF!,#REF!,#REF!,#REF!</definedName>
    <definedName name="Z_9E0C48FC_FFCC_11D1_98BA_00C04FC96ABD_.wvu.Rows" localSheetId="22" hidden="1">#REF!,#REF!,#REF!,#REF!,#REF!,#REF!,#REF!,#REF!</definedName>
    <definedName name="Z_9E0C48FC_FFCC_11D1_98BA_00C04FC96ABD_.wvu.Rows" localSheetId="28" hidden="1">'G10'!#REF!,'G10'!#REF!,'G10'!#REF!,'G10'!#REF!,'G10'!#REF!,'G10'!#REF!,'G10'!#REF!,'G10'!#REF!</definedName>
    <definedName name="Z_9E0C48FC_FFCC_11D1_98BA_00C04FC96ABD_.wvu.Rows" localSheetId="29" hidden="1">'G11'!#REF!,'G11'!#REF!,'G11'!#REF!,'G11'!#REF!,'G11'!#REF!,'G11'!#REF!,'G11'!#REF!,'G11'!#REF!</definedName>
    <definedName name="Z_9E0C48FC_FFCC_11D1_98BA_00C04FC96ABD_.wvu.Rows" hidden="1">#REF!,#REF!,#REF!,#REF!,#REF!,#REF!,#REF!,#REF!</definedName>
    <definedName name="Z_9E0C48FD_FFCC_11D1_98BA_00C04FC96ABD_.wvu.Rows" localSheetId="22" hidden="1">#REF!,#REF!,#REF!,#REF!,#REF!,#REF!,#REF!</definedName>
    <definedName name="Z_9E0C48FD_FFCC_11D1_98BA_00C04FC96ABD_.wvu.Rows" localSheetId="28" hidden="1">'G10'!#REF!,'G10'!#REF!,'G10'!#REF!,'G10'!#REF!,'G10'!#REF!,'G10'!#REF!,'G10'!#REF!</definedName>
    <definedName name="Z_9E0C48FD_FFCC_11D1_98BA_00C04FC96ABD_.wvu.Rows" localSheetId="29" hidden="1">'G11'!#REF!,'G11'!#REF!,'G11'!#REF!,'G11'!#REF!,'G11'!#REF!,'G11'!#REF!,'G11'!#REF!</definedName>
    <definedName name="Z_9E0C48FD_FFCC_11D1_98BA_00C04FC96ABD_.wvu.Rows" hidden="1">#REF!,#REF!,#REF!,#REF!,#REF!,#REF!,#REF!</definedName>
    <definedName name="Z_9E0C48FE_FFCC_11D1_98BA_00C04FC96ABD_.wvu.Rows" localSheetId="21" hidden="1">#REF!,#REF!,#REF!,#REF!,#REF!,#REF!,#REF!</definedName>
    <definedName name="Z_9E0C48FE_FFCC_11D1_98BA_00C04FC96ABD_.wvu.Rows" localSheetId="22" hidden="1">#REF!,#REF!,#REF!,#REF!,#REF!,#REF!,#REF!</definedName>
    <definedName name="Z_9E0C48FE_FFCC_11D1_98BA_00C04FC96ABD_.wvu.Rows" localSheetId="28" hidden="1">'G10'!#REF!,'G10'!#REF!,'G10'!#REF!,'G10'!#REF!,'G10'!#REF!,'G10'!#REF!,'G10'!#REF!</definedName>
    <definedName name="Z_9E0C48FE_FFCC_11D1_98BA_00C04FC96ABD_.wvu.Rows" localSheetId="29" hidden="1">'G11'!#REF!,'G11'!#REF!,'G11'!#REF!,'G11'!#REF!,'G11'!#REF!,'G11'!#REF!,'G11'!#REF!</definedName>
    <definedName name="Z_9E0C48FE_FFCC_11D1_98BA_00C04FC96ABD_.wvu.Rows" localSheetId="4" hidden="1">#REF!,#REF!,#REF!,#REF!,#REF!,#REF!,#REF!</definedName>
    <definedName name="Z_9E0C48FE_FFCC_11D1_98BA_00C04FC96ABD_.wvu.Rows" localSheetId="8" hidden="1">#REF!,#REF!,#REF!,#REF!,#REF!,#REF!,#REF!</definedName>
    <definedName name="Z_9E0C48FE_FFCC_11D1_98BA_00C04FC96ABD_.wvu.Rows" localSheetId="9" hidden="1">#REF!,#REF!,#REF!,#REF!,#REF!,#REF!,#REF!</definedName>
    <definedName name="Z_9E0C48FE_FFCC_11D1_98BA_00C04FC96ABD_.wvu.Rows" localSheetId="17" hidden="1">#REF!,#REF!,#REF!,#REF!,#REF!,#REF!,#REF!</definedName>
    <definedName name="Z_9E0C48FE_FFCC_11D1_98BA_00C04FC96ABD_.wvu.Rows" localSheetId="18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22" hidden="1">#REF!,#REF!,#REF!,#REF!,#REF!,#REF!,#REF!,#REF!</definedName>
    <definedName name="Z_9E0C48FF_FFCC_11D1_98BA_00C04FC96ABD_.wvu.Rows" localSheetId="28" hidden="1">'G10'!#REF!,'G10'!#REF!,'G10'!#REF!,'G10'!#REF!,'G10'!#REF!,'G10'!#REF!,'G10'!#REF!,'G10'!#REF!</definedName>
    <definedName name="Z_9E0C48FF_FFCC_11D1_98BA_00C04FC96ABD_.wvu.Rows" localSheetId="29" hidden="1">'G11'!#REF!,'G11'!#REF!,'G11'!#REF!,'G11'!#REF!,'G11'!#REF!,'G11'!#REF!,'G11'!#REF!,'G11'!#REF!</definedName>
    <definedName name="Z_9E0C48FF_FFCC_11D1_98BA_00C04FC96ABD_.wvu.Rows" hidden="1">#REF!,#REF!,#REF!,#REF!,#REF!,#REF!,#REF!,#REF!</definedName>
    <definedName name="Z_9E0C4900_FFCC_11D1_98BA_00C04FC96ABD_.wvu.Rows" localSheetId="22" hidden="1">#REF!,#REF!,#REF!,#REF!,#REF!,#REF!,#REF!,#REF!</definedName>
    <definedName name="Z_9E0C4900_FFCC_11D1_98BA_00C04FC96ABD_.wvu.Rows" localSheetId="28" hidden="1">'G10'!#REF!,'G10'!#REF!,'G10'!#REF!,'G10'!#REF!,'G10'!#REF!,'G10'!#REF!,'G10'!#REF!,'G10'!#REF!</definedName>
    <definedName name="Z_9E0C4900_FFCC_11D1_98BA_00C04FC96ABD_.wvu.Rows" localSheetId="29" hidden="1">'G11'!#REF!,'G11'!#REF!,'G11'!#REF!,'G11'!#REF!,'G11'!#REF!,'G11'!#REF!,'G11'!#REF!,'G11'!#REF!</definedName>
    <definedName name="Z_9E0C4900_FFCC_11D1_98BA_00C04FC96ABD_.wvu.Rows" hidden="1">#REF!,#REF!,#REF!,#REF!,#REF!,#REF!,#REF!,#REF!</definedName>
    <definedName name="Z_9E0C4901_FFCC_11D1_98BA_00C04FC96ABD_.wvu.Rows" localSheetId="22" hidden="1">#REF!,#REF!,#REF!,#REF!,#REF!,#REF!,#REF!,#REF!</definedName>
    <definedName name="Z_9E0C4901_FFCC_11D1_98BA_00C04FC96ABD_.wvu.Rows" localSheetId="28" hidden="1">'G10'!#REF!,'G10'!#REF!,'G10'!#REF!,'G10'!#REF!,'G10'!#REF!,'G10'!#REF!,'G10'!#REF!,'G10'!#REF!</definedName>
    <definedName name="Z_9E0C4901_FFCC_11D1_98BA_00C04FC96ABD_.wvu.Rows" localSheetId="29" hidden="1">'G11'!#REF!,'G11'!#REF!,'G11'!#REF!,'G11'!#REF!,'G11'!#REF!,'G11'!#REF!,'G11'!#REF!,'G11'!#REF!</definedName>
    <definedName name="Z_9E0C4901_FFCC_11D1_98BA_00C04FC96ABD_.wvu.Rows" hidden="1">#REF!,#REF!,#REF!,#REF!,#REF!,#REF!,#REF!,#REF!</definedName>
    <definedName name="Z_9E0C4903_FFCC_11D1_98BA_00C04FC96ABD_.wvu.Rows" localSheetId="22" hidden="1">#REF!,#REF!,#REF!,#REF!,#REF!,#REF!,#REF!,#REF!,#REF!</definedName>
    <definedName name="Z_9E0C4903_FFCC_11D1_98BA_00C04FC96ABD_.wvu.Rows" localSheetId="28" hidden="1">'G10'!#REF!,'G10'!#REF!,'G10'!#REF!,'G10'!#REF!,'G10'!#REF!,'G10'!#REF!,'G10'!#REF!,'G10'!#REF!,'G10'!#REF!</definedName>
    <definedName name="Z_9E0C4903_FFCC_11D1_98BA_00C04FC96ABD_.wvu.Rows" localSheetId="29" hidden="1">'G11'!#REF!,'G11'!#REF!,'G11'!#REF!,'G11'!#REF!,'G11'!#REF!,'G11'!#REF!,'G11'!#REF!,'G11'!#REF!,'G11'!#REF!</definedName>
    <definedName name="Z_9E0C4903_FFCC_11D1_98BA_00C04FC96ABD_.wvu.Rows" hidden="1">#REF!,#REF!,#REF!,#REF!,#REF!,#REF!,#REF!,#REF!,#REF!</definedName>
    <definedName name="Z_9E0C4904_FFCC_11D1_98BA_00C04FC96ABD_.wvu.Rows" localSheetId="22" hidden="1">#REF!,#REF!,#REF!,#REF!,#REF!,#REF!,#REF!,#REF!,#REF!</definedName>
    <definedName name="Z_9E0C4904_FFCC_11D1_98BA_00C04FC96ABD_.wvu.Rows" localSheetId="28" hidden="1">'G10'!#REF!,'G10'!#REF!,'G10'!#REF!,'G10'!#REF!,'G10'!#REF!,'G10'!#REF!,'G10'!#REF!,'G10'!#REF!,'G10'!#REF!</definedName>
    <definedName name="Z_9E0C4904_FFCC_11D1_98BA_00C04FC96ABD_.wvu.Rows" localSheetId="29" hidden="1">'G11'!#REF!,'G11'!#REF!,'G11'!#REF!,'G11'!#REF!,'G11'!#REF!,'G11'!#REF!,'G11'!#REF!,'G11'!#REF!,'G11'!#REF!</definedName>
    <definedName name="Z_9E0C4904_FFCC_11D1_98BA_00C04FC96ABD_.wvu.Rows" hidden="1">#REF!,#REF!,#REF!,#REF!,#REF!,#REF!,#REF!,#REF!,#REF!</definedName>
    <definedName name="Z_9E0C4905_FFCC_11D1_98BA_00C04FC96ABD_.wvu.Rows" localSheetId="22" hidden="1">#REF!,#REF!,#REF!,#REF!,#REF!,#REF!</definedName>
    <definedName name="Z_9E0C4905_FFCC_11D1_98BA_00C04FC96ABD_.wvu.Rows" localSheetId="28" hidden="1">'G10'!#REF!,'G10'!#REF!,'G10'!#REF!,'G10'!#REF!,'G10'!#REF!,'G10'!#REF!</definedName>
    <definedName name="Z_9E0C4905_FFCC_11D1_98BA_00C04FC96ABD_.wvu.Rows" localSheetId="29" hidden="1">'G11'!#REF!,'G11'!#REF!,'G11'!#REF!,'G11'!#REF!,'G11'!#REF!,'G11'!#REF!</definedName>
    <definedName name="Z_9E0C4905_FFCC_11D1_98BA_00C04FC96ABD_.wvu.Rows" hidden="1">#REF!,#REF!,#REF!,#REF!,#REF!,#REF!</definedName>
    <definedName name="Z_C21FAE85_013A_11D2_98BD_00C04FC96ABD_.wvu.Rows" localSheetId="22" hidden="1">#REF!,#REF!,#REF!,#REF!,#REF!,#REF!</definedName>
    <definedName name="Z_C21FAE85_013A_11D2_98BD_00C04FC96ABD_.wvu.Rows" localSheetId="28" hidden="1">'G10'!#REF!,'G10'!#REF!,'G10'!#REF!,'G10'!#REF!,'G10'!#REF!,'G10'!#REF!</definedName>
    <definedName name="Z_C21FAE85_013A_11D2_98BD_00C04FC96ABD_.wvu.Rows" localSheetId="29" hidden="1">'G11'!#REF!,'G11'!#REF!,'G11'!#REF!,'G11'!#REF!,'G11'!#REF!,'G11'!#REF!</definedName>
    <definedName name="Z_C21FAE85_013A_11D2_98BD_00C04FC96ABD_.wvu.Rows" hidden="1">#REF!,#REF!,#REF!,#REF!,#REF!,#REF!</definedName>
    <definedName name="Z_C21FAE86_013A_11D2_98BD_00C04FC96ABD_.wvu.Rows" localSheetId="22" hidden="1">#REF!,#REF!,#REF!,#REF!,#REF!,#REF!</definedName>
    <definedName name="Z_C21FAE86_013A_11D2_98BD_00C04FC96ABD_.wvu.Rows" localSheetId="28" hidden="1">'G10'!#REF!,'G10'!#REF!,'G10'!#REF!,'G10'!#REF!,'G10'!#REF!,'G10'!#REF!</definedName>
    <definedName name="Z_C21FAE86_013A_11D2_98BD_00C04FC96ABD_.wvu.Rows" localSheetId="29" hidden="1">'G11'!#REF!,'G11'!#REF!,'G11'!#REF!,'G11'!#REF!,'G11'!#REF!,'G11'!#REF!</definedName>
    <definedName name="Z_C21FAE86_013A_11D2_98BD_00C04FC96ABD_.wvu.Rows" hidden="1">#REF!,#REF!,#REF!,#REF!,#REF!,#REF!</definedName>
    <definedName name="Z_C21FAE87_013A_11D2_98BD_00C04FC96ABD_.wvu.Rows" localSheetId="22" hidden="1">#REF!,#REF!,#REF!,#REF!,#REF!,#REF!</definedName>
    <definedName name="Z_C21FAE87_013A_11D2_98BD_00C04FC96ABD_.wvu.Rows" localSheetId="28" hidden="1">'G10'!#REF!,'G10'!#REF!,'G10'!#REF!,'G10'!#REF!,'G10'!#REF!,'G10'!#REF!</definedName>
    <definedName name="Z_C21FAE87_013A_11D2_98BD_00C04FC96ABD_.wvu.Rows" localSheetId="29" hidden="1">'G11'!#REF!,'G11'!#REF!,'G11'!#REF!,'G11'!#REF!,'G11'!#REF!,'G11'!#REF!</definedName>
    <definedName name="Z_C21FAE87_013A_11D2_98BD_00C04FC96ABD_.wvu.Rows" hidden="1">#REF!,#REF!,#REF!,#REF!,#REF!,#REF!</definedName>
    <definedName name="Z_C21FAE88_013A_11D2_98BD_00C04FC96ABD_.wvu.Rows" localSheetId="22" hidden="1">#REF!,#REF!,#REF!,#REF!,#REF!,#REF!</definedName>
    <definedName name="Z_C21FAE88_013A_11D2_98BD_00C04FC96ABD_.wvu.Rows" localSheetId="28" hidden="1">'G10'!#REF!,'G10'!#REF!,'G10'!#REF!,'G10'!#REF!,'G10'!#REF!,'G10'!#REF!</definedName>
    <definedName name="Z_C21FAE88_013A_11D2_98BD_00C04FC96ABD_.wvu.Rows" localSheetId="29" hidden="1">'G11'!#REF!,'G11'!#REF!,'G11'!#REF!,'G11'!#REF!,'G11'!#REF!,'G11'!#REF!</definedName>
    <definedName name="Z_C21FAE88_013A_11D2_98BD_00C04FC96ABD_.wvu.Rows" hidden="1">#REF!,#REF!,#REF!,#REF!,#REF!,#REF!</definedName>
    <definedName name="Z_C21FAE89_013A_11D2_98BD_00C04FC96ABD_.wvu.Rows" localSheetId="22" hidden="1">#REF!,#REF!,#REF!,#REF!,#REF!,#REF!,#REF!,#REF!</definedName>
    <definedName name="Z_C21FAE89_013A_11D2_98BD_00C04FC96ABD_.wvu.Rows" localSheetId="28" hidden="1">'G10'!#REF!,'G10'!#REF!,'G10'!#REF!,'G10'!#REF!,'G10'!#REF!,'G10'!#REF!,'G10'!#REF!,'G10'!#REF!</definedName>
    <definedName name="Z_C21FAE89_013A_11D2_98BD_00C04FC96ABD_.wvu.Rows" localSheetId="29" hidden="1">'G11'!#REF!,'G11'!#REF!,'G11'!#REF!,'G11'!#REF!,'G11'!#REF!,'G11'!#REF!,'G11'!#REF!,'G11'!#REF!</definedName>
    <definedName name="Z_C21FAE89_013A_11D2_98BD_00C04FC96ABD_.wvu.Rows" hidden="1">#REF!,#REF!,#REF!,#REF!,#REF!,#REF!,#REF!,#REF!</definedName>
    <definedName name="Z_C21FAE8A_013A_11D2_98BD_00C04FC96ABD_.wvu.Rows" localSheetId="22" hidden="1">#REF!,#REF!,#REF!,#REF!,#REF!,#REF!,#REF!</definedName>
    <definedName name="Z_C21FAE8A_013A_11D2_98BD_00C04FC96ABD_.wvu.Rows" localSheetId="28" hidden="1">'G10'!#REF!,'G10'!#REF!,'G10'!#REF!,'G10'!#REF!,'G10'!#REF!,'G10'!#REF!,'G10'!#REF!</definedName>
    <definedName name="Z_C21FAE8A_013A_11D2_98BD_00C04FC96ABD_.wvu.Rows" localSheetId="29" hidden="1">'G11'!#REF!,'G11'!#REF!,'G11'!#REF!,'G11'!#REF!,'G11'!#REF!,'G11'!#REF!,'G11'!#REF!</definedName>
    <definedName name="Z_C21FAE8A_013A_11D2_98BD_00C04FC96ABD_.wvu.Rows" hidden="1">#REF!,#REF!,#REF!,#REF!,#REF!,#REF!,#REF!</definedName>
    <definedName name="Z_C21FAE8B_013A_11D2_98BD_00C04FC96ABD_.wvu.Rows" localSheetId="21" hidden="1">#REF!,#REF!,#REF!,#REF!,#REF!,#REF!,#REF!</definedName>
    <definedName name="Z_C21FAE8B_013A_11D2_98BD_00C04FC96ABD_.wvu.Rows" localSheetId="22" hidden="1">#REF!,#REF!,#REF!,#REF!,#REF!,#REF!,#REF!</definedName>
    <definedName name="Z_C21FAE8B_013A_11D2_98BD_00C04FC96ABD_.wvu.Rows" localSheetId="28" hidden="1">'G10'!#REF!,'G10'!#REF!,'G10'!#REF!,'G10'!#REF!,'G10'!#REF!,'G10'!#REF!,'G10'!#REF!</definedName>
    <definedName name="Z_C21FAE8B_013A_11D2_98BD_00C04FC96ABD_.wvu.Rows" localSheetId="29" hidden="1">'G11'!#REF!,'G11'!#REF!,'G11'!#REF!,'G11'!#REF!,'G11'!#REF!,'G11'!#REF!,'G11'!#REF!</definedName>
    <definedName name="Z_C21FAE8B_013A_11D2_98BD_00C04FC96ABD_.wvu.Rows" localSheetId="4" hidden="1">#REF!,#REF!,#REF!,#REF!,#REF!,#REF!,#REF!</definedName>
    <definedName name="Z_C21FAE8B_013A_11D2_98BD_00C04FC96ABD_.wvu.Rows" localSheetId="8" hidden="1">#REF!,#REF!,#REF!,#REF!,#REF!,#REF!,#REF!</definedName>
    <definedName name="Z_C21FAE8B_013A_11D2_98BD_00C04FC96ABD_.wvu.Rows" localSheetId="9" hidden="1">#REF!,#REF!,#REF!,#REF!,#REF!,#REF!,#REF!</definedName>
    <definedName name="Z_C21FAE8B_013A_11D2_98BD_00C04FC96ABD_.wvu.Rows" localSheetId="17" hidden="1">#REF!,#REF!,#REF!,#REF!,#REF!,#REF!,#REF!</definedName>
    <definedName name="Z_C21FAE8B_013A_11D2_98BD_00C04FC96ABD_.wvu.Rows" localSheetId="18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22" hidden="1">#REF!,#REF!,#REF!,#REF!,#REF!,#REF!,#REF!,#REF!</definedName>
    <definedName name="Z_C21FAE8C_013A_11D2_98BD_00C04FC96ABD_.wvu.Rows" localSheetId="28" hidden="1">'G10'!#REF!,'G10'!#REF!,'G10'!#REF!,'G10'!#REF!,'G10'!#REF!,'G10'!#REF!,'G10'!#REF!,'G10'!#REF!</definedName>
    <definedName name="Z_C21FAE8C_013A_11D2_98BD_00C04FC96ABD_.wvu.Rows" localSheetId="29" hidden="1">'G11'!#REF!,'G11'!#REF!,'G11'!#REF!,'G11'!#REF!,'G11'!#REF!,'G11'!#REF!,'G11'!#REF!,'G11'!#REF!</definedName>
    <definedName name="Z_C21FAE8C_013A_11D2_98BD_00C04FC96ABD_.wvu.Rows" hidden="1">#REF!,#REF!,#REF!,#REF!,#REF!,#REF!,#REF!,#REF!</definedName>
    <definedName name="Z_C21FAE8D_013A_11D2_98BD_00C04FC96ABD_.wvu.Rows" localSheetId="22" hidden="1">#REF!,#REF!,#REF!,#REF!,#REF!,#REF!,#REF!,#REF!</definedName>
    <definedName name="Z_C21FAE8D_013A_11D2_98BD_00C04FC96ABD_.wvu.Rows" localSheetId="28" hidden="1">'G10'!#REF!,'G10'!#REF!,'G10'!#REF!,'G10'!#REF!,'G10'!#REF!,'G10'!#REF!,'G10'!#REF!,'G10'!#REF!</definedName>
    <definedName name="Z_C21FAE8D_013A_11D2_98BD_00C04FC96ABD_.wvu.Rows" localSheetId="29" hidden="1">'G11'!#REF!,'G11'!#REF!,'G11'!#REF!,'G11'!#REF!,'G11'!#REF!,'G11'!#REF!,'G11'!#REF!,'G11'!#REF!</definedName>
    <definedName name="Z_C21FAE8D_013A_11D2_98BD_00C04FC96ABD_.wvu.Rows" hidden="1">#REF!,#REF!,#REF!,#REF!,#REF!,#REF!,#REF!,#REF!</definedName>
    <definedName name="Z_C21FAE8E_013A_11D2_98BD_00C04FC96ABD_.wvu.Rows" localSheetId="22" hidden="1">#REF!,#REF!,#REF!,#REF!,#REF!,#REF!,#REF!,#REF!</definedName>
    <definedName name="Z_C21FAE8E_013A_11D2_98BD_00C04FC96ABD_.wvu.Rows" localSheetId="28" hidden="1">'G10'!#REF!,'G10'!#REF!,'G10'!#REF!,'G10'!#REF!,'G10'!#REF!,'G10'!#REF!,'G10'!#REF!,'G10'!#REF!</definedName>
    <definedName name="Z_C21FAE8E_013A_11D2_98BD_00C04FC96ABD_.wvu.Rows" localSheetId="29" hidden="1">'G11'!#REF!,'G11'!#REF!,'G11'!#REF!,'G11'!#REF!,'G11'!#REF!,'G11'!#REF!,'G11'!#REF!,'G11'!#REF!</definedName>
    <definedName name="Z_C21FAE8E_013A_11D2_98BD_00C04FC96ABD_.wvu.Rows" hidden="1">#REF!,#REF!,#REF!,#REF!,#REF!,#REF!,#REF!,#REF!</definedName>
    <definedName name="Z_C21FAE90_013A_11D2_98BD_00C04FC96ABD_.wvu.Rows" localSheetId="22" hidden="1">#REF!,#REF!,#REF!,#REF!,#REF!,#REF!,#REF!,#REF!,#REF!</definedName>
    <definedName name="Z_C21FAE90_013A_11D2_98BD_00C04FC96ABD_.wvu.Rows" localSheetId="28" hidden="1">'G10'!#REF!,'G10'!#REF!,'G10'!#REF!,'G10'!#REF!,'G10'!#REF!,'G10'!#REF!,'G10'!#REF!,'G10'!#REF!,'G10'!#REF!</definedName>
    <definedName name="Z_C21FAE90_013A_11D2_98BD_00C04FC96ABD_.wvu.Rows" localSheetId="29" hidden="1">'G11'!#REF!,'G11'!#REF!,'G11'!#REF!,'G11'!#REF!,'G11'!#REF!,'G11'!#REF!,'G11'!#REF!,'G11'!#REF!,'G11'!#REF!</definedName>
    <definedName name="Z_C21FAE90_013A_11D2_98BD_00C04FC96ABD_.wvu.Rows" hidden="1">#REF!,#REF!,#REF!,#REF!,#REF!,#REF!,#REF!,#REF!,#REF!</definedName>
    <definedName name="Z_C21FAE91_013A_11D2_98BD_00C04FC96ABD_.wvu.Rows" localSheetId="22" hidden="1">#REF!,#REF!,#REF!,#REF!,#REF!,#REF!,#REF!,#REF!,#REF!</definedName>
    <definedName name="Z_C21FAE91_013A_11D2_98BD_00C04FC96ABD_.wvu.Rows" localSheetId="28" hidden="1">'G10'!#REF!,'G10'!#REF!,'G10'!#REF!,'G10'!#REF!,'G10'!#REF!,'G10'!#REF!,'G10'!#REF!,'G10'!#REF!,'G10'!#REF!</definedName>
    <definedName name="Z_C21FAE91_013A_11D2_98BD_00C04FC96ABD_.wvu.Rows" localSheetId="29" hidden="1">'G11'!#REF!,'G11'!#REF!,'G11'!#REF!,'G11'!#REF!,'G11'!#REF!,'G11'!#REF!,'G11'!#REF!,'G11'!#REF!,'G11'!#REF!</definedName>
    <definedName name="Z_C21FAE91_013A_11D2_98BD_00C04FC96ABD_.wvu.Rows" hidden="1">#REF!,#REF!,#REF!,#REF!,#REF!,#REF!,#REF!,#REF!,#REF!</definedName>
    <definedName name="Z_C21FAE92_013A_11D2_98BD_00C04FC96ABD_.wvu.Rows" localSheetId="22" hidden="1">#REF!,#REF!,#REF!,#REF!,#REF!,#REF!</definedName>
    <definedName name="Z_C21FAE92_013A_11D2_98BD_00C04FC96ABD_.wvu.Rows" localSheetId="28" hidden="1">'G10'!#REF!,'G10'!#REF!,'G10'!#REF!,'G10'!#REF!,'G10'!#REF!,'G10'!#REF!</definedName>
    <definedName name="Z_C21FAE92_013A_11D2_98BD_00C04FC96ABD_.wvu.Rows" localSheetId="29" hidden="1">'G11'!#REF!,'G11'!#REF!,'G11'!#REF!,'G11'!#REF!,'G11'!#REF!,'G11'!#REF!</definedName>
    <definedName name="Z_C21FAE92_013A_11D2_98BD_00C04FC96ABD_.wvu.Rows" hidden="1">#REF!,#REF!,#REF!,#REF!,#REF!,#REF!</definedName>
    <definedName name="Z_CF25EF4A_FFAB_11D1_98B7_00C04FC96ABD_.wvu.Rows" localSheetId="22" hidden="1">#REF!,#REF!,#REF!,#REF!,#REF!,#REF!</definedName>
    <definedName name="Z_CF25EF4A_FFAB_11D1_98B7_00C04FC96ABD_.wvu.Rows" localSheetId="28" hidden="1">'G10'!#REF!,'G10'!#REF!,'G10'!#REF!,'G10'!#REF!,'G10'!#REF!,'G10'!#REF!</definedName>
    <definedName name="Z_CF25EF4A_FFAB_11D1_98B7_00C04FC96ABD_.wvu.Rows" localSheetId="29" hidden="1">'G11'!#REF!,'G11'!#REF!,'G11'!#REF!,'G11'!#REF!,'G11'!#REF!,'G11'!#REF!</definedName>
    <definedName name="Z_CF25EF4A_FFAB_11D1_98B7_00C04FC96ABD_.wvu.Rows" hidden="1">#REF!,#REF!,#REF!,#REF!,#REF!,#REF!</definedName>
    <definedName name="Z_CF25EF4B_FFAB_11D1_98B7_00C04FC96ABD_.wvu.Rows" localSheetId="22" hidden="1">#REF!,#REF!,#REF!,#REF!,#REF!,#REF!</definedName>
    <definedName name="Z_CF25EF4B_FFAB_11D1_98B7_00C04FC96ABD_.wvu.Rows" localSheetId="28" hidden="1">'G10'!#REF!,'G10'!#REF!,'G10'!#REF!,'G10'!#REF!,'G10'!#REF!,'G10'!#REF!</definedName>
    <definedName name="Z_CF25EF4B_FFAB_11D1_98B7_00C04FC96ABD_.wvu.Rows" localSheetId="29" hidden="1">'G11'!#REF!,'G11'!#REF!,'G11'!#REF!,'G11'!#REF!,'G11'!#REF!,'G11'!#REF!</definedName>
    <definedName name="Z_CF25EF4B_FFAB_11D1_98B7_00C04FC96ABD_.wvu.Rows" hidden="1">#REF!,#REF!,#REF!,#REF!,#REF!,#REF!</definedName>
    <definedName name="Z_CF25EF4C_FFAB_11D1_98B7_00C04FC96ABD_.wvu.Rows" localSheetId="22" hidden="1">#REF!,#REF!,#REF!,#REF!,#REF!,#REF!</definedName>
    <definedName name="Z_CF25EF4C_FFAB_11D1_98B7_00C04FC96ABD_.wvu.Rows" localSheetId="28" hidden="1">'G10'!#REF!,'G10'!#REF!,'G10'!#REF!,'G10'!#REF!,'G10'!#REF!,'G10'!#REF!</definedName>
    <definedName name="Z_CF25EF4C_FFAB_11D1_98B7_00C04FC96ABD_.wvu.Rows" localSheetId="29" hidden="1">'G11'!#REF!,'G11'!#REF!,'G11'!#REF!,'G11'!#REF!,'G11'!#REF!,'G11'!#REF!</definedName>
    <definedName name="Z_CF25EF4C_FFAB_11D1_98B7_00C04FC96ABD_.wvu.Rows" hidden="1">#REF!,#REF!,#REF!,#REF!,#REF!,#REF!</definedName>
    <definedName name="Z_CF25EF4D_FFAB_11D1_98B7_00C04FC96ABD_.wvu.Rows" localSheetId="22" hidden="1">#REF!,#REF!,#REF!,#REF!,#REF!,#REF!</definedName>
    <definedName name="Z_CF25EF4D_FFAB_11D1_98B7_00C04FC96ABD_.wvu.Rows" localSheetId="28" hidden="1">'G10'!#REF!,'G10'!#REF!,'G10'!#REF!,'G10'!#REF!,'G10'!#REF!,'G10'!#REF!</definedName>
    <definedName name="Z_CF25EF4D_FFAB_11D1_98B7_00C04FC96ABD_.wvu.Rows" localSheetId="29" hidden="1">'G11'!#REF!,'G11'!#REF!,'G11'!#REF!,'G11'!#REF!,'G11'!#REF!,'G11'!#REF!</definedName>
    <definedName name="Z_CF25EF4D_FFAB_11D1_98B7_00C04FC96ABD_.wvu.Rows" hidden="1">#REF!,#REF!,#REF!,#REF!,#REF!,#REF!</definedName>
    <definedName name="Z_CF25EF4E_FFAB_11D1_98B7_00C04FC96ABD_.wvu.Rows" localSheetId="22" hidden="1">#REF!,#REF!,#REF!,#REF!,#REF!,#REF!,#REF!,#REF!</definedName>
    <definedName name="Z_CF25EF4E_FFAB_11D1_98B7_00C04FC96ABD_.wvu.Rows" localSheetId="28" hidden="1">'G10'!#REF!,'G10'!#REF!,'G10'!#REF!,'G10'!#REF!,'G10'!#REF!,'G10'!#REF!,'G10'!#REF!,'G10'!#REF!</definedName>
    <definedName name="Z_CF25EF4E_FFAB_11D1_98B7_00C04FC96ABD_.wvu.Rows" localSheetId="29" hidden="1">'G11'!#REF!,'G11'!#REF!,'G11'!#REF!,'G11'!#REF!,'G11'!#REF!,'G11'!#REF!,'G11'!#REF!,'G11'!#REF!</definedName>
    <definedName name="Z_CF25EF4E_FFAB_11D1_98B7_00C04FC96ABD_.wvu.Rows" hidden="1">#REF!,#REF!,#REF!,#REF!,#REF!,#REF!,#REF!,#REF!</definedName>
    <definedName name="Z_CF25EF4F_FFAB_11D1_98B7_00C04FC96ABD_.wvu.Rows" localSheetId="22" hidden="1">#REF!,#REF!,#REF!,#REF!,#REF!,#REF!,#REF!</definedName>
    <definedName name="Z_CF25EF4F_FFAB_11D1_98B7_00C04FC96ABD_.wvu.Rows" localSheetId="28" hidden="1">'G10'!#REF!,'G10'!#REF!,'G10'!#REF!,'G10'!#REF!,'G10'!#REF!,'G10'!#REF!,'G10'!#REF!</definedName>
    <definedName name="Z_CF25EF4F_FFAB_11D1_98B7_00C04FC96ABD_.wvu.Rows" localSheetId="29" hidden="1">'G11'!#REF!,'G11'!#REF!,'G11'!#REF!,'G11'!#REF!,'G11'!#REF!,'G11'!#REF!,'G11'!#REF!</definedName>
    <definedName name="Z_CF25EF4F_FFAB_11D1_98B7_00C04FC96ABD_.wvu.Rows" hidden="1">#REF!,#REF!,#REF!,#REF!,#REF!,#REF!,#REF!</definedName>
    <definedName name="Z_CF25EF50_FFAB_11D1_98B7_00C04FC96ABD_.wvu.Rows" localSheetId="21" hidden="1">#REF!,#REF!,#REF!,#REF!,#REF!,#REF!,#REF!</definedName>
    <definedName name="Z_CF25EF50_FFAB_11D1_98B7_00C04FC96ABD_.wvu.Rows" localSheetId="22" hidden="1">#REF!,#REF!,#REF!,#REF!,#REF!,#REF!,#REF!</definedName>
    <definedName name="Z_CF25EF50_FFAB_11D1_98B7_00C04FC96ABD_.wvu.Rows" localSheetId="28" hidden="1">'G10'!#REF!,'G10'!#REF!,'G10'!#REF!,'G10'!#REF!,'G10'!#REF!,'G10'!#REF!,'G10'!#REF!</definedName>
    <definedName name="Z_CF25EF50_FFAB_11D1_98B7_00C04FC96ABD_.wvu.Rows" localSheetId="29" hidden="1">'G11'!#REF!,'G11'!#REF!,'G11'!#REF!,'G11'!#REF!,'G11'!#REF!,'G11'!#REF!,'G11'!#REF!</definedName>
    <definedName name="Z_CF25EF50_FFAB_11D1_98B7_00C04FC96ABD_.wvu.Rows" localSheetId="4" hidden="1">#REF!,#REF!,#REF!,#REF!,#REF!,#REF!,#REF!</definedName>
    <definedName name="Z_CF25EF50_FFAB_11D1_98B7_00C04FC96ABD_.wvu.Rows" localSheetId="8" hidden="1">#REF!,#REF!,#REF!,#REF!,#REF!,#REF!,#REF!</definedName>
    <definedName name="Z_CF25EF50_FFAB_11D1_98B7_00C04FC96ABD_.wvu.Rows" localSheetId="9" hidden="1">#REF!,#REF!,#REF!,#REF!,#REF!,#REF!,#REF!</definedName>
    <definedName name="Z_CF25EF50_FFAB_11D1_98B7_00C04FC96ABD_.wvu.Rows" localSheetId="17" hidden="1">#REF!,#REF!,#REF!,#REF!,#REF!,#REF!,#REF!</definedName>
    <definedName name="Z_CF25EF50_FFAB_11D1_98B7_00C04FC96ABD_.wvu.Rows" localSheetId="18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22" hidden="1">#REF!,#REF!,#REF!,#REF!,#REF!,#REF!,#REF!,#REF!</definedName>
    <definedName name="Z_CF25EF51_FFAB_11D1_98B7_00C04FC96ABD_.wvu.Rows" localSheetId="28" hidden="1">'G10'!#REF!,'G10'!#REF!,'G10'!#REF!,'G10'!#REF!,'G10'!#REF!,'G10'!#REF!,'G10'!#REF!,'G10'!#REF!</definedName>
    <definedName name="Z_CF25EF51_FFAB_11D1_98B7_00C04FC96ABD_.wvu.Rows" localSheetId="29" hidden="1">'G11'!#REF!,'G11'!#REF!,'G11'!#REF!,'G11'!#REF!,'G11'!#REF!,'G11'!#REF!,'G11'!#REF!,'G11'!#REF!</definedName>
    <definedName name="Z_CF25EF51_FFAB_11D1_98B7_00C04FC96ABD_.wvu.Rows" hidden="1">#REF!,#REF!,#REF!,#REF!,#REF!,#REF!,#REF!,#REF!</definedName>
    <definedName name="Z_CF25EF52_FFAB_11D1_98B7_00C04FC96ABD_.wvu.Rows" localSheetId="22" hidden="1">#REF!,#REF!,#REF!,#REF!,#REF!,#REF!,#REF!,#REF!</definedName>
    <definedName name="Z_CF25EF52_FFAB_11D1_98B7_00C04FC96ABD_.wvu.Rows" localSheetId="28" hidden="1">'G10'!#REF!,'G10'!#REF!,'G10'!#REF!,'G10'!#REF!,'G10'!#REF!,'G10'!#REF!,'G10'!#REF!,'G10'!#REF!</definedName>
    <definedName name="Z_CF25EF52_FFAB_11D1_98B7_00C04FC96ABD_.wvu.Rows" localSheetId="29" hidden="1">'G11'!#REF!,'G11'!#REF!,'G11'!#REF!,'G11'!#REF!,'G11'!#REF!,'G11'!#REF!,'G11'!#REF!,'G11'!#REF!</definedName>
    <definedName name="Z_CF25EF52_FFAB_11D1_98B7_00C04FC96ABD_.wvu.Rows" hidden="1">#REF!,#REF!,#REF!,#REF!,#REF!,#REF!,#REF!,#REF!</definedName>
    <definedName name="Z_CF25EF53_FFAB_11D1_98B7_00C04FC96ABD_.wvu.Rows" localSheetId="22" hidden="1">#REF!,#REF!,#REF!,#REF!,#REF!,#REF!,#REF!,#REF!</definedName>
    <definedName name="Z_CF25EF53_FFAB_11D1_98B7_00C04FC96ABD_.wvu.Rows" localSheetId="28" hidden="1">'G10'!#REF!,'G10'!#REF!,'G10'!#REF!,'G10'!#REF!,'G10'!#REF!,'G10'!#REF!,'G10'!#REF!,'G10'!#REF!</definedName>
    <definedName name="Z_CF25EF53_FFAB_11D1_98B7_00C04FC96ABD_.wvu.Rows" localSheetId="29" hidden="1">'G11'!#REF!,'G11'!#REF!,'G11'!#REF!,'G11'!#REF!,'G11'!#REF!,'G11'!#REF!,'G11'!#REF!,'G11'!#REF!</definedName>
    <definedName name="Z_CF25EF53_FFAB_11D1_98B7_00C04FC96ABD_.wvu.Rows" hidden="1">#REF!,#REF!,#REF!,#REF!,#REF!,#REF!,#REF!,#REF!</definedName>
    <definedName name="Z_CF25EF55_FFAB_11D1_98B7_00C04FC96ABD_.wvu.Rows" localSheetId="22" hidden="1">#REF!,#REF!,#REF!,#REF!,#REF!,#REF!,#REF!,#REF!,#REF!</definedName>
    <definedName name="Z_CF25EF55_FFAB_11D1_98B7_00C04FC96ABD_.wvu.Rows" localSheetId="28" hidden="1">'G10'!#REF!,'G10'!#REF!,'G10'!#REF!,'G10'!#REF!,'G10'!#REF!,'G10'!#REF!,'G10'!#REF!,'G10'!#REF!,'G10'!#REF!</definedName>
    <definedName name="Z_CF25EF55_FFAB_11D1_98B7_00C04FC96ABD_.wvu.Rows" localSheetId="29" hidden="1">'G11'!#REF!,'G11'!#REF!,'G11'!#REF!,'G11'!#REF!,'G11'!#REF!,'G11'!#REF!,'G11'!#REF!,'G11'!#REF!,'G11'!#REF!</definedName>
    <definedName name="Z_CF25EF55_FFAB_11D1_98B7_00C04FC96ABD_.wvu.Rows" hidden="1">#REF!,#REF!,#REF!,#REF!,#REF!,#REF!,#REF!,#REF!,#REF!</definedName>
    <definedName name="Z_CF25EF56_FFAB_11D1_98B7_00C04FC96ABD_.wvu.Rows" localSheetId="22" hidden="1">#REF!,#REF!,#REF!,#REF!,#REF!,#REF!,#REF!,#REF!,#REF!</definedName>
    <definedName name="Z_CF25EF56_FFAB_11D1_98B7_00C04FC96ABD_.wvu.Rows" localSheetId="28" hidden="1">'G10'!#REF!,'G10'!#REF!,'G10'!#REF!,'G10'!#REF!,'G10'!#REF!,'G10'!#REF!,'G10'!#REF!,'G10'!#REF!,'G10'!#REF!</definedName>
    <definedName name="Z_CF25EF56_FFAB_11D1_98B7_00C04FC96ABD_.wvu.Rows" localSheetId="29" hidden="1">'G11'!#REF!,'G11'!#REF!,'G11'!#REF!,'G11'!#REF!,'G11'!#REF!,'G11'!#REF!,'G11'!#REF!,'G11'!#REF!,'G11'!#REF!</definedName>
    <definedName name="Z_CF25EF56_FFAB_11D1_98B7_00C04FC96ABD_.wvu.Rows" hidden="1">#REF!,#REF!,#REF!,#REF!,#REF!,#REF!,#REF!,#REF!,#REF!</definedName>
    <definedName name="Z_CF25EF57_FFAB_11D1_98B7_00C04FC96ABD_.wvu.Rows" localSheetId="22" hidden="1">#REF!,#REF!,#REF!,#REF!,#REF!,#REF!</definedName>
    <definedName name="Z_CF25EF57_FFAB_11D1_98B7_00C04FC96ABD_.wvu.Rows" localSheetId="28" hidden="1">'G10'!#REF!,'G10'!#REF!,'G10'!#REF!,'G10'!#REF!,'G10'!#REF!,'G10'!#REF!</definedName>
    <definedName name="Z_CF25EF57_FFAB_11D1_98B7_00C04FC96ABD_.wvu.Rows" localSheetId="29" hidden="1">'G11'!#REF!,'G11'!#REF!,'G11'!#REF!,'G11'!#REF!,'G11'!#REF!,'G11'!#REF!</definedName>
    <definedName name="Z_CF25EF57_FFAB_11D1_98B7_00C04FC96ABD_.wvu.Rows" hidden="1">#REF!,#REF!,#REF!,#REF!,#REF!,#REF!</definedName>
    <definedName name="Z_EA8011E5_017A_11D2_98BD_00C04FC96ABD_.wvu.Rows" localSheetId="22" hidden="1">#REF!,#REF!,#REF!,#REF!,#REF!,#REF!,#REF!</definedName>
    <definedName name="Z_EA8011E5_017A_11D2_98BD_00C04FC96ABD_.wvu.Rows" localSheetId="28" hidden="1">'G10'!#REF!,'G10'!#REF!,'G10'!#REF!,'G10'!#REF!,'G10'!#REF!,'G10'!#REF!,'G10'!#REF!</definedName>
    <definedName name="Z_EA8011E5_017A_11D2_98BD_00C04FC96ABD_.wvu.Rows" localSheetId="29" hidden="1">'G11'!#REF!,'G11'!#REF!,'G11'!#REF!,'G11'!#REF!,'G11'!#REF!,'G11'!#REF!,'G11'!#REF!</definedName>
    <definedName name="Z_EA8011E5_017A_11D2_98BD_00C04FC96ABD_.wvu.Rows" hidden="1">#REF!,#REF!,#REF!,#REF!,#REF!,#REF!,#REF!</definedName>
    <definedName name="Z_EA8011E6_017A_11D2_98BD_00C04FC96ABD_.wvu.Rows" localSheetId="21" hidden="1">#REF!,#REF!,#REF!,#REF!,#REF!,#REF!,#REF!</definedName>
    <definedName name="Z_EA8011E6_017A_11D2_98BD_00C04FC96ABD_.wvu.Rows" localSheetId="22" hidden="1">#REF!,#REF!,#REF!,#REF!,#REF!,#REF!,#REF!</definedName>
    <definedName name="Z_EA8011E6_017A_11D2_98BD_00C04FC96ABD_.wvu.Rows" localSheetId="28" hidden="1">'G10'!#REF!,'G10'!#REF!,'G10'!#REF!,'G10'!#REF!,'G10'!#REF!,'G10'!#REF!,'G10'!#REF!</definedName>
    <definedName name="Z_EA8011E6_017A_11D2_98BD_00C04FC96ABD_.wvu.Rows" localSheetId="29" hidden="1">'G11'!#REF!,'G11'!#REF!,'G11'!#REF!,'G11'!#REF!,'G11'!#REF!,'G11'!#REF!,'G11'!#REF!</definedName>
    <definedName name="Z_EA8011E6_017A_11D2_98BD_00C04FC96ABD_.wvu.Rows" localSheetId="4" hidden="1">#REF!,#REF!,#REF!,#REF!,#REF!,#REF!,#REF!</definedName>
    <definedName name="Z_EA8011E6_017A_11D2_98BD_00C04FC96ABD_.wvu.Rows" localSheetId="8" hidden="1">#REF!,#REF!,#REF!,#REF!,#REF!,#REF!,#REF!</definedName>
    <definedName name="Z_EA8011E6_017A_11D2_98BD_00C04FC96ABD_.wvu.Rows" localSheetId="9" hidden="1">#REF!,#REF!,#REF!,#REF!,#REF!,#REF!,#REF!</definedName>
    <definedName name="Z_EA8011E6_017A_11D2_98BD_00C04FC96ABD_.wvu.Rows" localSheetId="17" hidden="1">#REF!,#REF!,#REF!,#REF!,#REF!,#REF!,#REF!</definedName>
    <definedName name="Z_EA8011E6_017A_11D2_98BD_00C04FC96ABD_.wvu.Rows" localSheetId="18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22" hidden="1">#REF!,#REF!,#REF!,#REF!,#REF!,#REF!,#REF!,#REF!</definedName>
    <definedName name="Z_EA8011E9_017A_11D2_98BD_00C04FC96ABD_.wvu.Rows" localSheetId="28" hidden="1">'G10'!#REF!,'G10'!#REF!,'G10'!#REF!,'G10'!#REF!,'G10'!#REF!,'G10'!#REF!,'G10'!#REF!,'G10'!#REF!</definedName>
    <definedName name="Z_EA8011E9_017A_11D2_98BD_00C04FC96ABD_.wvu.Rows" localSheetId="29" hidden="1">'G11'!#REF!,'G11'!#REF!,'G11'!#REF!,'G11'!#REF!,'G11'!#REF!,'G11'!#REF!,'G11'!#REF!,'G11'!#REF!</definedName>
    <definedName name="Z_EA8011E9_017A_11D2_98BD_00C04FC96ABD_.wvu.Rows" hidden="1">#REF!,#REF!,#REF!,#REF!,#REF!,#REF!,#REF!,#REF!</definedName>
    <definedName name="Z_EA8011EC_017A_11D2_98BD_00C04FC96ABD_.wvu.Rows" localSheetId="22" hidden="1">#REF!,#REF!,#REF!,#REF!,#REF!,#REF!,#REF!,#REF!,#REF!</definedName>
    <definedName name="Z_EA8011EC_017A_11D2_98BD_00C04FC96ABD_.wvu.Rows" localSheetId="28" hidden="1">'G10'!#REF!,'G10'!#REF!,'G10'!#REF!,'G10'!#REF!,'G10'!#REF!,'G10'!#REF!,'G10'!#REF!,'G10'!#REF!,'G10'!#REF!</definedName>
    <definedName name="Z_EA8011EC_017A_11D2_98BD_00C04FC96ABD_.wvu.Rows" localSheetId="29" hidden="1">'G11'!#REF!,'G11'!#REF!,'G11'!#REF!,'G11'!#REF!,'G11'!#REF!,'G11'!#REF!,'G11'!#REF!,'G11'!#REF!,'G11'!#REF!</definedName>
    <definedName name="Z_EA8011EC_017A_11D2_98BD_00C04FC96ABD_.wvu.Rows" hidden="1">#REF!,#REF!,#REF!,#REF!,#REF!,#REF!,#REF!,#REF!,#REF!</definedName>
    <definedName name="Z_EA86CE3A_00A2_11D2_98BC_00C04FC96ABD_.wvu.Rows" localSheetId="22" hidden="1">#REF!,#REF!,#REF!,#REF!,#REF!,#REF!</definedName>
    <definedName name="Z_EA86CE3A_00A2_11D2_98BC_00C04FC96ABD_.wvu.Rows" localSheetId="28" hidden="1">'G10'!#REF!,'G10'!#REF!,'G10'!#REF!,'G10'!#REF!,'G10'!#REF!,'G10'!#REF!</definedName>
    <definedName name="Z_EA86CE3A_00A2_11D2_98BC_00C04FC96ABD_.wvu.Rows" localSheetId="29" hidden="1">'G11'!#REF!,'G11'!#REF!,'G11'!#REF!,'G11'!#REF!,'G11'!#REF!,'G11'!#REF!</definedName>
    <definedName name="Z_EA86CE3A_00A2_11D2_98BC_00C04FC96ABD_.wvu.Rows" hidden="1">#REF!,#REF!,#REF!,#REF!,#REF!,#REF!</definedName>
    <definedName name="Z_EA86CE3B_00A2_11D2_98BC_00C04FC96ABD_.wvu.Rows" localSheetId="22" hidden="1">#REF!,#REF!,#REF!,#REF!,#REF!,#REF!</definedName>
    <definedName name="Z_EA86CE3B_00A2_11D2_98BC_00C04FC96ABD_.wvu.Rows" localSheetId="28" hidden="1">'G10'!#REF!,'G10'!#REF!,'G10'!#REF!,'G10'!#REF!,'G10'!#REF!,'G10'!#REF!</definedName>
    <definedName name="Z_EA86CE3B_00A2_11D2_98BC_00C04FC96ABD_.wvu.Rows" localSheetId="29" hidden="1">'G11'!#REF!,'G11'!#REF!,'G11'!#REF!,'G11'!#REF!,'G11'!#REF!,'G11'!#REF!</definedName>
    <definedName name="Z_EA86CE3B_00A2_11D2_98BC_00C04FC96ABD_.wvu.Rows" hidden="1">#REF!,#REF!,#REF!,#REF!,#REF!,#REF!</definedName>
    <definedName name="Z_EA86CE3C_00A2_11D2_98BC_00C04FC96ABD_.wvu.Rows" localSheetId="22" hidden="1">#REF!,#REF!,#REF!,#REF!,#REF!,#REF!</definedName>
    <definedName name="Z_EA86CE3C_00A2_11D2_98BC_00C04FC96ABD_.wvu.Rows" localSheetId="28" hidden="1">'G10'!#REF!,'G10'!#REF!,'G10'!#REF!,'G10'!#REF!,'G10'!#REF!,'G10'!#REF!</definedName>
    <definedName name="Z_EA86CE3C_00A2_11D2_98BC_00C04FC96ABD_.wvu.Rows" localSheetId="29" hidden="1">'G11'!#REF!,'G11'!#REF!,'G11'!#REF!,'G11'!#REF!,'G11'!#REF!,'G11'!#REF!</definedName>
    <definedName name="Z_EA86CE3C_00A2_11D2_98BC_00C04FC96ABD_.wvu.Rows" hidden="1">#REF!,#REF!,#REF!,#REF!,#REF!,#REF!</definedName>
    <definedName name="Z_EA86CE3D_00A2_11D2_98BC_00C04FC96ABD_.wvu.Rows" localSheetId="22" hidden="1">#REF!,#REF!,#REF!,#REF!,#REF!,#REF!</definedName>
    <definedName name="Z_EA86CE3D_00A2_11D2_98BC_00C04FC96ABD_.wvu.Rows" localSheetId="28" hidden="1">'G10'!#REF!,'G10'!#REF!,'G10'!#REF!,'G10'!#REF!,'G10'!#REF!,'G10'!#REF!</definedName>
    <definedName name="Z_EA86CE3D_00A2_11D2_98BC_00C04FC96ABD_.wvu.Rows" localSheetId="29" hidden="1">'G11'!#REF!,'G11'!#REF!,'G11'!#REF!,'G11'!#REF!,'G11'!#REF!,'G11'!#REF!</definedName>
    <definedName name="Z_EA86CE3D_00A2_11D2_98BC_00C04FC96ABD_.wvu.Rows" hidden="1">#REF!,#REF!,#REF!,#REF!,#REF!,#REF!</definedName>
    <definedName name="Z_EA86CE3E_00A2_11D2_98BC_00C04FC96ABD_.wvu.Rows" localSheetId="22" hidden="1">#REF!,#REF!,#REF!,#REF!,#REF!,#REF!,#REF!,#REF!</definedName>
    <definedName name="Z_EA86CE3E_00A2_11D2_98BC_00C04FC96ABD_.wvu.Rows" localSheetId="28" hidden="1">'G10'!#REF!,'G10'!#REF!,'G10'!#REF!,'G10'!#REF!,'G10'!#REF!,'G10'!#REF!,'G10'!#REF!,'G10'!#REF!</definedName>
    <definedName name="Z_EA86CE3E_00A2_11D2_98BC_00C04FC96ABD_.wvu.Rows" localSheetId="29" hidden="1">'G11'!#REF!,'G11'!#REF!,'G11'!#REF!,'G11'!#REF!,'G11'!#REF!,'G11'!#REF!,'G11'!#REF!,'G11'!#REF!</definedName>
    <definedName name="Z_EA86CE3E_00A2_11D2_98BC_00C04FC96ABD_.wvu.Rows" hidden="1">#REF!,#REF!,#REF!,#REF!,#REF!,#REF!,#REF!,#REF!</definedName>
    <definedName name="Z_EA86CE3F_00A2_11D2_98BC_00C04FC96ABD_.wvu.Rows" localSheetId="22" hidden="1">#REF!,#REF!,#REF!,#REF!,#REF!,#REF!,#REF!</definedName>
    <definedName name="Z_EA86CE3F_00A2_11D2_98BC_00C04FC96ABD_.wvu.Rows" localSheetId="28" hidden="1">'G10'!#REF!,'G10'!#REF!,'G10'!#REF!,'G10'!#REF!,'G10'!#REF!,'G10'!#REF!,'G10'!#REF!</definedName>
    <definedName name="Z_EA86CE3F_00A2_11D2_98BC_00C04FC96ABD_.wvu.Rows" localSheetId="29" hidden="1">'G11'!#REF!,'G11'!#REF!,'G11'!#REF!,'G11'!#REF!,'G11'!#REF!,'G11'!#REF!,'G11'!#REF!</definedName>
    <definedName name="Z_EA86CE3F_00A2_11D2_98BC_00C04FC96ABD_.wvu.Rows" hidden="1">#REF!,#REF!,#REF!,#REF!,#REF!,#REF!,#REF!</definedName>
    <definedName name="Z_EA86CE40_00A2_11D2_98BC_00C04FC96ABD_.wvu.Rows" localSheetId="21" hidden="1">#REF!,#REF!,#REF!,#REF!,#REF!,#REF!,#REF!</definedName>
    <definedName name="Z_EA86CE40_00A2_11D2_98BC_00C04FC96ABD_.wvu.Rows" localSheetId="22" hidden="1">#REF!,#REF!,#REF!,#REF!,#REF!,#REF!,#REF!</definedName>
    <definedName name="Z_EA86CE40_00A2_11D2_98BC_00C04FC96ABD_.wvu.Rows" localSheetId="28" hidden="1">'G10'!#REF!,'G10'!#REF!,'G10'!#REF!,'G10'!#REF!,'G10'!#REF!,'G10'!#REF!,'G10'!#REF!</definedName>
    <definedName name="Z_EA86CE40_00A2_11D2_98BC_00C04FC96ABD_.wvu.Rows" localSheetId="29" hidden="1">'G11'!#REF!,'G11'!#REF!,'G11'!#REF!,'G11'!#REF!,'G11'!#REF!,'G11'!#REF!,'G11'!#REF!</definedName>
    <definedName name="Z_EA86CE40_00A2_11D2_98BC_00C04FC96ABD_.wvu.Rows" localSheetId="4" hidden="1">#REF!,#REF!,#REF!,#REF!,#REF!,#REF!,#REF!</definedName>
    <definedName name="Z_EA86CE40_00A2_11D2_98BC_00C04FC96ABD_.wvu.Rows" localSheetId="8" hidden="1">#REF!,#REF!,#REF!,#REF!,#REF!,#REF!,#REF!</definedName>
    <definedName name="Z_EA86CE40_00A2_11D2_98BC_00C04FC96ABD_.wvu.Rows" localSheetId="9" hidden="1">#REF!,#REF!,#REF!,#REF!,#REF!,#REF!,#REF!</definedName>
    <definedName name="Z_EA86CE40_00A2_11D2_98BC_00C04FC96ABD_.wvu.Rows" localSheetId="17" hidden="1">#REF!,#REF!,#REF!,#REF!,#REF!,#REF!,#REF!</definedName>
    <definedName name="Z_EA86CE40_00A2_11D2_98BC_00C04FC96ABD_.wvu.Rows" localSheetId="18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22" hidden="1">#REF!,#REF!,#REF!,#REF!,#REF!,#REF!,#REF!,#REF!</definedName>
    <definedName name="Z_EA86CE41_00A2_11D2_98BC_00C04FC96ABD_.wvu.Rows" localSheetId="28" hidden="1">'G10'!#REF!,'G10'!#REF!,'G10'!#REF!,'G10'!#REF!,'G10'!#REF!,'G10'!#REF!,'G10'!#REF!,'G10'!#REF!</definedName>
    <definedName name="Z_EA86CE41_00A2_11D2_98BC_00C04FC96ABD_.wvu.Rows" localSheetId="29" hidden="1">'G11'!#REF!,'G11'!#REF!,'G11'!#REF!,'G11'!#REF!,'G11'!#REF!,'G11'!#REF!,'G11'!#REF!,'G11'!#REF!</definedName>
    <definedName name="Z_EA86CE41_00A2_11D2_98BC_00C04FC96ABD_.wvu.Rows" hidden="1">#REF!,#REF!,#REF!,#REF!,#REF!,#REF!,#REF!,#REF!</definedName>
    <definedName name="Z_EA86CE42_00A2_11D2_98BC_00C04FC96ABD_.wvu.Rows" localSheetId="22" hidden="1">#REF!,#REF!,#REF!,#REF!,#REF!,#REF!,#REF!,#REF!</definedName>
    <definedName name="Z_EA86CE42_00A2_11D2_98BC_00C04FC96ABD_.wvu.Rows" localSheetId="28" hidden="1">'G10'!#REF!,'G10'!#REF!,'G10'!#REF!,'G10'!#REF!,'G10'!#REF!,'G10'!#REF!,'G10'!#REF!,'G10'!#REF!</definedName>
    <definedName name="Z_EA86CE42_00A2_11D2_98BC_00C04FC96ABD_.wvu.Rows" localSheetId="29" hidden="1">'G11'!#REF!,'G11'!#REF!,'G11'!#REF!,'G11'!#REF!,'G11'!#REF!,'G11'!#REF!,'G11'!#REF!,'G11'!#REF!</definedName>
    <definedName name="Z_EA86CE42_00A2_11D2_98BC_00C04FC96ABD_.wvu.Rows" hidden="1">#REF!,#REF!,#REF!,#REF!,#REF!,#REF!,#REF!,#REF!</definedName>
    <definedName name="Z_EA86CE43_00A2_11D2_98BC_00C04FC96ABD_.wvu.Rows" localSheetId="22" hidden="1">#REF!,#REF!,#REF!,#REF!,#REF!,#REF!,#REF!,#REF!</definedName>
    <definedName name="Z_EA86CE43_00A2_11D2_98BC_00C04FC96ABD_.wvu.Rows" localSheetId="28" hidden="1">'G10'!#REF!,'G10'!#REF!,'G10'!#REF!,'G10'!#REF!,'G10'!#REF!,'G10'!#REF!,'G10'!#REF!,'G10'!#REF!</definedName>
    <definedName name="Z_EA86CE43_00A2_11D2_98BC_00C04FC96ABD_.wvu.Rows" localSheetId="29" hidden="1">'G11'!#REF!,'G11'!#REF!,'G11'!#REF!,'G11'!#REF!,'G11'!#REF!,'G11'!#REF!,'G11'!#REF!,'G11'!#REF!</definedName>
    <definedName name="Z_EA86CE43_00A2_11D2_98BC_00C04FC96ABD_.wvu.Rows" hidden="1">#REF!,#REF!,#REF!,#REF!,#REF!,#REF!,#REF!,#REF!</definedName>
    <definedName name="Z_EA86CE45_00A2_11D2_98BC_00C04FC96ABD_.wvu.Rows" localSheetId="22" hidden="1">#REF!,#REF!,#REF!,#REF!,#REF!,#REF!,#REF!,#REF!,#REF!</definedName>
    <definedName name="Z_EA86CE45_00A2_11D2_98BC_00C04FC96ABD_.wvu.Rows" localSheetId="28" hidden="1">'G10'!#REF!,'G10'!#REF!,'G10'!#REF!,'G10'!#REF!,'G10'!#REF!,'G10'!#REF!,'G10'!#REF!,'G10'!#REF!,'G10'!#REF!</definedName>
    <definedName name="Z_EA86CE45_00A2_11D2_98BC_00C04FC96ABD_.wvu.Rows" localSheetId="29" hidden="1">'G11'!#REF!,'G11'!#REF!,'G11'!#REF!,'G11'!#REF!,'G11'!#REF!,'G11'!#REF!,'G11'!#REF!,'G11'!#REF!,'G11'!#REF!</definedName>
    <definedName name="Z_EA86CE45_00A2_11D2_98BC_00C04FC96ABD_.wvu.Rows" hidden="1">#REF!,#REF!,#REF!,#REF!,#REF!,#REF!,#REF!,#REF!,#REF!</definedName>
    <definedName name="Z_EA86CE46_00A2_11D2_98BC_00C04FC96ABD_.wvu.Rows" localSheetId="22" hidden="1">#REF!,#REF!,#REF!,#REF!,#REF!,#REF!,#REF!,#REF!,#REF!</definedName>
    <definedName name="Z_EA86CE46_00A2_11D2_98BC_00C04FC96ABD_.wvu.Rows" localSheetId="28" hidden="1">'G10'!#REF!,'G10'!#REF!,'G10'!#REF!,'G10'!#REF!,'G10'!#REF!,'G10'!#REF!,'G10'!#REF!,'G10'!#REF!,'G10'!#REF!</definedName>
    <definedName name="Z_EA86CE46_00A2_11D2_98BC_00C04FC96ABD_.wvu.Rows" localSheetId="29" hidden="1">'G11'!#REF!,'G11'!#REF!,'G11'!#REF!,'G11'!#REF!,'G11'!#REF!,'G11'!#REF!,'G11'!#REF!,'G11'!#REF!,'G11'!#REF!</definedName>
    <definedName name="Z_EA86CE46_00A2_11D2_98BC_00C04FC96ABD_.wvu.Rows" hidden="1">#REF!,#REF!,#REF!,#REF!,#REF!,#REF!,#REF!,#REF!,#REF!</definedName>
    <definedName name="Z_EA86CE47_00A2_11D2_98BC_00C04FC96ABD_.wvu.Rows" localSheetId="22" hidden="1">#REF!,#REF!,#REF!,#REF!,#REF!,#REF!</definedName>
    <definedName name="Z_EA86CE47_00A2_11D2_98BC_00C04FC96ABD_.wvu.Rows" localSheetId="28" hidden="1">'G10'!#REF!,'G10'!#REF!,'G10'!#REF!,'G10'!#REF!,'G10'!#REF!,'G10'!#REF!</definedName>
    <definedName name="Z_EA86CE47_00A2_11D2_98BC_00C04FC96ABD_.wvu.Rows" localSheetId="29" hidden="1">'G11'!#REF!,'G11'!#REF!,'G11'!#REF!,'G11'!#REF!,'G11'!#REF!,'G11'!#REF!</definedName>
    <definedName name="Z_EA86CE47_00A2_11D2_98BC_00C04FC96ABD_.wvu.Rows" hidden="1">#REF!,#REF!,#REF!,#REF!,#REF!,#REF!</definedName>
    <definedName name="zac_kles" localSheetId="21">#REF!</definedName>
    <definedName name="zac_kles" localSheetId="28">'G10'!#REF!</definedName>
    <definedName name="zac_kles" localSheetId="29">'G11'!#REF!</definedName>
    <definedName name="zac_kles" localSheetId="4">#REF!</definedName>
    <definedName name="zac_kles">#REF!</definedName>
    <definedName name="zac_kles_2" localSheetId="28">'G10'!#REF!</definedName>
    <definedName name="zac_kles_2" localSheetId="29">'G11'!#REF!</definedName>
    <definedName name="zac_kles_2">#REF!</definedName>
    <definedName name="zapr16" localSheetId="28">'G10'!#REF!</definedName>
    <definedName name="zapr16" localSheetId="29">'G11'!#REF!</definedName>
    <definedName name="zapr16">#REF!</definedName>
    <definedName name="zapr17" localSheetId="28">'G10'!#REF!</definedName>
    <definedName name="zapr17" localSheetId="29">'G11'!#REF!</definedName>
    <definedName name="zapr17">#REF!</definedName>
    <definedName name="zapr18" localSheetId="28">#REF!</definedName>
    <definedName name="zapr18" localSheetId="29">'G11'!#REF!</definedName>
    <definedName name="zapr18">#REF!</definedName>
    <definedName name="zapr19" localSheetId="28">#REF!</definedName>
    <definedName name="zapr19" localSheetId="29">'G11'!#REF!</definedName>
    <definedName name="zapr19">#REF!</definedName>
    <definedName name="zapr20" localSheetId="28">#REF!</definedName>
    <definedName name="zapr20" localSheetId="29">'G11'!#REF!</definedName>
    <definedName name="zapr20">#REF!</definedName>
    <definedName name="zapr21" localSheetId="28">#REF!</definedName>
    <definedName name="zapr21" localSheetId="29">'G11'!#REF!</definedName>
    <definedName name="zapr21">#REF!</definedName>
    <definedName name="zaug16" localSheetId="28">'G10'!#REF!</definedName>
    <definedName name="zaug16" localSheetId="29">'G11'!#REF!</definedName>
    <definedName name="zaug16">#REF!</definedName>
    <definedName name="zaug17" localSheetId="28">'G10'!#REF!</definedName>
    <definedName name="zaug17" localSheetId="29">'G11'!#REF!</definedName>
    <definedName name="zaug17">#REF!</definedName>
    <definedName name="zaug18" localSheetId="28">#REF!</definedName>
    <definedName name="zaug18" localSheetId="29">'G11'!#REF!</definedName>
    <definedName name="zaug18">#REF!</definedName>
    <definedName name="zaug19" localSheetId="28">#REF!</definedName>
    <definedName name="zaug19" localSheetId="29">'G11'!#REF!</definedName>
    <definedName name="zaug19">#REF!</definedName>
    <definedName name="zaug20" localSheetId="28">#REF!</definedName>
    <definedName name="zaug20" localSheetId="29">'G11'!#REF!</definedName>
    <definedName name="zaug20">#REF!</definedName>
    <definedName name="zaug21" localSheetId="28">#REF!</definedName>
    <definedName name="zaug21" localSheetId="29">'G11'!#REF!</definedName>
    <definedName name="zaug21">#REF!</definedName>
    <definedName name="zdec16" localSheetId="28">'G10'!#REF!</definedName>
    <definedName name="zdec16" localSheetId="29">'G11'!#REF!</definedName>
    <definedName name="zdec16">#REF!</definedName>
    <definedName name="zdec17" localSheetId="28">'G10'!#REF!</definedName>
    <definedName name="zdec17" localSheetId="29">'G11'!#REF!</definedName>
    <definedName name="zdec17">#REF!</definedName>
    <definedName name="zdec18" localSheetId="28">#REF!</definedName>
    <definedName name="zdec18" localSheetId="29">'G11'!#REF!</definedName>
    <definedName name="zdec18">#REF!</definedName>
    <definedName name="zdec19" localSheetId="28">#REF!</definedName>
    <definedName name="zdec19" localSheetId="29">'G11'!#REF!</definedName>
    <definedName name="zdec19">#REF!</definedName>
    <definedName name="zdec20" localSheetId="28">#REF!</definedName>
    <definedName name="zdec20" localSheetId="29">'G11'!#REF!</definedName>
    <definedName name="zdec20">#REF!</definedName>
    <definedName name="zdec21" localSheetId="28">#REF!</definedName>
    <definedName name="zdec21" localSheetId="29">'G11'!#REF!</definedName>
    <definedName name="zdec21">#REF!</definedName>
    <definedName name="zfeb16" localSheetId="28">'G10'!#REF!</definedName>
    <definedName name="zfeb16" localSheetId="29">'G11'!#REF!</definedName>
    <definedName name="zfeb16">#REF!</definedName>
    <definedName name="zfeb17" localSheetId="28">'G10'!#REF!</definedName>
    <definedName name="zfeb17" localSheetId="29">'G11'!#REF!</definedName>
    <definedName name="zfeb17">#REF!</definedName>
    <definedName name="zfeb18" localSheetId="28">#REF!</definedName>
    <definedName name="zfeb18" localSheetId="29">'G11'!#REF!</definedName>
    <definedName name="zfeb18">#REF!</definedName>
    <definedName name="zfeb19" localSheetId="28">#REF!</definedName>
    <definedName name="zfeb19" localSheetId="29">'G11'!#REF!</definedName>
    <definedName name="zfeb19">#REF!</definedName>
    <definedName name="zfeb20" localSheetId="28">#REF!</definedName>
    <definedName name="zfeb20" localSheetId="29">'G11'!#REF!</definedName>
    <definedName name="zfeb20">#REF!</definedName>
    <definedName name="zfeb21" localSheetId="28">#REF!</definedName>
    <definedName name="zfeb21" localSheetId="29">'G11'!#REF!</definedName>
    <definedName name="zfeb21">#REF!</definedName>
    <definedName name="zjan19" localSheetId="28">#REF!</definedName>
    <definedName name="zjan19" localSheetId="29">'G11'!#REF!</definedName>
    <definedName name="zjan19">#REF!</definedName>
    <definedName name="zjan20" localSheetId="28">#REF!</definedName>
    <definedName name="zjan20" localSheetId="29">'G11'!#REF!</definedName>
    <definedName name="zjan20">#REF!</definedName>
    <definedName name="zjan21" localSheetId="28">#REF!</definedName>
    <definedName name="zjan21" localSheetId="29">'G11'!#REF!</definedName>
    <definedName name="zjan21">#REF!</definedName>
    <definedName name="zjul16" localSheetId="28">'G10'!#REF!</definedName>
    <definedName name="zjul16" localSheetId="29">'G11'!#REF!</definedName>
    <definedName name="zjul16">#REF!</definedName>
    <definedName name="zjul17" localSheetId="28">'G10'!#REF!</definedName>
    <definedName name="zjul17" localSheetId="29">'G11'!#REF!</definedName>
    <definedName name="zjul17">#REF!</definedName>
    <definedName name="zjul18" localSheetId="28">#REF!</definedName>
    <definedName name="zjul18" localSheetId="29">'G11'!#REF!</definedName>
    <definedName name="zjul18">#REF!</definedName>
    <definedName name="zjul19" localSheetId="28">#REF!</definedName>
    <definedName name="zjul19" localSheetId="29">'G11'!#REF!</definedName>
    <definedName name="zjul19">#REF!</definedName>
    <definedName name="zjul20" localSheetId="28">#REF!</definedName>
    <definedName name="zjul20" localSheetId="29">'G11'!#REF!</definedName>
    <definedName name="zjul20">#REF!</definedName>
    <definedName name="zjul21" localSheetId="28">#REF!</definedName>
    <definedName name="zjul21" localSheetId="29">'G11'!#REF!</definedName>
    <definedName name="zjul21">#REF!</definedName>
    <definedName name="zjun16" localSheetId="28">'G10'!#REF!</definedName>
    <definedName name="zjun16" localSheetId="29">'G11'!#REF!</definedName>
    <definedName name="zjun16">#REF!</definedName>
    <definedName name="zjun17" localSheetId="28">'G10'!#REF!</definedName>
    <definedName name="zjun17" localSheetId="29">'G11'!#REF!</definedName>
    <definedName name="zjun17">#REF!</definedName>
    <definedName name="zjun18" localSheetId="28">#REF!</definedName>
    <definedName name="zjun18" localSheetId="29">'G11'!#REF!</definedName>
    <definedName name="zjun18">#REF!</definedName>
    <definedName name="zjun19" localSheetId="28">#REF!</definedName>
    <definedName name="zjun19" localSheetId="29">'G11'!#REF!</definedName>
    <definedName name="zjun19">#REF!</definedName>
    <definedName name="zjun20" localSheetId="28">#REF!</definedName>
    <definedName name="zjun20" localSheetId="29">'G11'!#REF!</definedName>
    <definedName name="zjun20">#REF!</definedName>
    <definedName name="zjun21" localSheetId="28">#REF!</definedName>
    <definedName name="zjun21" localSheetId="29">'G11'!#REF!</definedName>
    <definedName name="zjun21">#REF!</definedName>
    <definedName name="ZlucTabOzdob" localSheetId="28">'G10'!#REF!</definedName>
    <definedName name="ZlucTabOzdob" localSheetId="29">'G11'!#REF!</definedName>
    <definedName name="ZlucTabOzdob">#REF!</definedName>
    <definedName name="zmaj16" localSheetId="28">'G10'!#REF!</definedName>
    <definedName name="zmaj16" localSheetId="29">'G11'!#REF!</definedName>
    <definedName name="zmaj16">#REF!</definedName>
    <definedName name="zmaj17" localSheetId="28">'G10'!#REF!</definedName>
    <definedName name="zmaj17" localSheetId="29">'G11'!#REF!</definedName>
    <definedName name="zmaj17">#REF!</definedName>
    <definedName name="zmaj18" localSheetId="28">#REF!</definedName>
    <definedName name="zmaj18" localSheetId="29">'G11'!#REF!</definedName>
    <definedName name="zmaj18">#REF!</definedName>
    <definedName name="zmaj19" localSheetId="28">#REF!</definedName>
    <definedName name="zmaj19" localSheetId="29">'G11'!#REF!</definedName>
    <definedName name="zmaj19">#REF!</definedName>
    <definedName name="zmaj20" localSheetId="28">#REF!</definedName>
    <definedName name="zmaj20" localSheetId="29">'G11'!#REF!</definedName>
    <definedName name="zmaj20">#REF!</definedName>
    <definedName name="zmaj21" localSheetId="28">#REF!</definedName>
    <definedName name="zmaj21" localSheetId="29">'G11'!#REF!</definedName>
    <definedName name="zmaj21">#REF!</definedName>
    <definedName name="zmar16" localSheetId="28">'G10'!#REF!</definedName>
    <definedName name="zmar16" localSheetId="29">'G11'!#REF!</definedName>
    <definedName name="zmar16">#REF!</definedName>
    <definedName name="zmar17" localSheetId="28">'G10'!#REF!</definedName>
    <definedName name="zmar17" localSheetId="29">'G11'!#REF!</definedName>
    <definedName name="zmar17">#REF!</definedName>
    <definedName name="zmar18" localSheetId="28">#REF!</definedName>
    <definedName name="zmar18" localSheetId="29">'G11'!#REF!</definedName>
    <definedName name="zmar18">#REF!</definedName>
    <definedName name="zmar19" localSheetId="28">#REF!</definedName>
    <definedName name="zmar19" localSheetId="29">'G11'!#REF!</definedName>
    <definedName name="zmar19">#REF!</definedName>
    <definedName name="zmar20" localSheetId="28">#REF!</definedName>
    <definedName name="zmar20" localSheetId="29">'G11'!#REF!</definedName>
    <definedName name="zmar20">#REF!</definedName>
    <definedName name="zmar21" localSheetId="28">#REF!</definedName>
    <definedName name="zmar21" localSheetId="29">'G11'!#REF!</definedName>
    <definedName name="zmar21">#REF!</definedName>
    <definedName name="znov16" localSheetId="28">'G10'!#REF!</definedName>
    <definedName name="znov16" localSheetId="29">'G11'!#REF!</definedName>
    <definedName name="znov16">#REF!</definedName>
    <definedName name="znov17" localSheetId="28">'G10'!#REF!</definedName>
    <definedName name="znov17" localSheetId="29">'G11'!#REF!</definedName>
    <definedName name="znov17">#REF!</definedName>
    <definedName name="znov18" localSheetId="28">#REF!</definedName>
    <definedName name="znov18" localSheetId="29">'G11'!#REF!</definedName>
    <definedName name="znov18">#REF!</definedName>
    <definedName name="znov19" localSheetId="28">#REF!</definedName>
    <definedName name="znov19" localSheetId="29">'G11'!#REF!</definedName>
    <definedName name="znov19">#REF!</definedName>
    <definedName name="znov20" localSheetId="28">#REF!</definedName>
    <definedName name="znov20" localSheetId="29">'G11'!#REF!</definedName>
    <definedName name="znov20">#REF!</definedName>
    <definedName name="znov21" localSheetId="28">#REF!</definedName>
    <definedName name="znov21" localSheetId="29">'G11'!#REF!</definedName>
    <definedName name="znov21">#REF!</definedName>
    <definedName name="zokt16" localSheetId="28">'G10'!#REF!</definedName>
    <definedName name="zokt16" localSheetId="29">'G11'!#REF!</definedName>
    <definedName name="zokt16">#REF!</definedName>
    <definedName name="zokt17" localSheetId="28">'G10'!#REF!</definedName>
    <definedName name="zokt17" localSheetId="29">'G11'!#REF!</definedName>
    <definedName name="zokt17">#REF!</definedName>
    <definedName name="zokt18" localSheetId="28">#REF!</definedName>
    <definedName name="zokt18" localSheetId="29">'G11'!#REF!</definedName>
    <definedName name="zokt18">#REF!</definedName>
    <definedName name="zokt19" localSheetId="28">#REF!</definedName>
    <definedName name="zokt19" localSheetId="29">'G11'!#REF!</definedName>
    <definedName name="zokt19">#REF!</definedName>
    <definedName name="zokt20" localSheetId="28">#REF!</definedName>
    <definedName name="zokt20" localSheetId="29">'G11'!#REF!</definedName>
    <definedName name="zokt20">#REF!</definedName>
    <definedName name="zokt21" localSheetId="28">#REF!</definedName>
    <definedName name="zokt21" localSheetId="29">'G11'!#REF!</definedName>
    <definedName name="zokt21">#REF!</definedName>
    <definedName name="Zoznam_tabuliek_a_grafov_použitých_v_materiáli" localSheetId="28">'G10'!#REF!</definedName>
    <definedName name="Zoznam_tabuliek_a_grafov_použitých_v_materiáli" localSheetId="29">'G11'!#REF!</definedName>
    <definedName name="Zoznam_tabuliek_a_grafov_použitých_v_materiáli">#REF!</definedName>
    <definedName name="ZPee_2" localSheetId="28">'G10'!#REF!</definedName>
    <definedName name="ZPee_2" localSheetId="29">'G11'!#REF!</definedName>
    <definedName name="ZPee_2">#REF!</definedName>
    <definedName name="ZPer_2" localSheetId="28">'G10'!#REF!</definedName>
    <definedName name="ZPer_2" localSheetId="29">'G11'!#REF!</definedName>
    <definedName name="ZPer_2">#REF!</definedName>
    <definedName name="zpiz" localSheetId="28">#REF!</definedName>
    <definedName name="zpiz" localSheetId="29">'G11'!#REF!</definedName>
    <definedName name="zpiz">#REF!</definedName>
    <definedName name="zsep16" localSheetId="28">'G10'!#REF!</definedName>
    <definedName name="zsep16" localSheetId="29">'G11'!#REF!</definedName>
    <definedName name="zsep16">#REF!</definedName>
    <definedName name="zsep17" localSheetId="28">'G10'!#REF!</definedName>
    <definedName name="zsep17" localSheetId="29">'G11'!#REF!</definedName>
    <definedName name="zsep17">#REF!</definedName>
    <definedName name="zsep18" localSheetId="28">#REF!</definedName>
    <definedName name="zsep18" localSheetId="29">'G11'!#REF!</definedName>
    <definedName name="zsep18">#REF!</definedName>
    <definedName name="zsep19" localSheetId="28">#REF!</definedName>
    <definedName name="zsep19" localSheetId="29">'G11'!#REF!</definedName>
    <definedName name="zsep19">#REF!</definedName>
    <definedName name="zsep20" localSheetId="28">#REF!</definedName>
    <definedName name="zsep20" localSheetId="29">'G11'!#REF!</definedName>
    <definedName name="zsep20">#REF!</definedName>
    <definedName name="zsep21" localSheetId="28">#REF!</definedName>
    <definedName name="zsep21" localSheetId="29">'G11'!#REF!</definedName>
    <definedName name="zsep21">#REF!</definedName>
    <definedName name="ztr" localSheetId="21" hidden="1">{"'előző év december'!$A$2:$CP$214"}</definedName>
    <definedName name="ztr" localSheetId="22" hidden="1">{"'előző év december'!$A$2:$CP$214"}</definedName>
    <definedName name="ztr" localSheetId="25" hidden="1">{"'előző év december'!$A$2:$CP$214"}</definedName>
    <definedName name="ztr" localSheetId="28" hidden="1">{"'előző év december'!$A$2:$CP$214"}</definedName>
    <definedName name="ztr" localSheetId="29" hidden="1">{"'előző év december'!$A$2:$CP$214"}</definedName>
    <definedName name="ztr" localSheetId="4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localSheetId="9" hidden="1">{"'előző év december'!$A$2:$CP$214"}</definedName>
    <definedName name="ztr" localSheetId="10" hidden="1">{"'előző év december'!$A$2:$CP$214"}</definedName>
    <definedName name="ztr" localSheetId="17" hidden="1">{"'előző év december'!$A$2:$CP$214"}</definedName>
    <definedName name="ztr" localSheetId="18" hidden="1">{"'előző év december'!$A$2:$CP$214"}</definedName>
    <definedName name="ztr" hidden="1">{"'előző év december'!$A$2:$CP$214"}</definedName>
    <definedName name="zz" localSheetId="21" hidden="1">{"Tab1",#N/A,FALSE,"P";"Tab2",#N/A,FALSE,"P"}</definedName>
    <definedName name="zz" localSheetId="22" hidden="1">{"Tab1",#N/A,FALSE,"P";"Tab2",#N/A,FALSE,"P"}</definedName>
    <definedName name="zz" localSheetId="25" hidden="1">{"Tab1",#N/A,FALSE,"P";"Tab2",#N/A,FALSE,"P"}</definedName>
    <definedName name="zz" localSheetId="28" hidden="1">{"Tab1",#N/A,FALSE,"P";"Tab2",#N/A,FALSE,"P"}</definedName>
    <definedName name="zz" localSheetId="29" hidden="1">{"Tab1",#N/A,FALSE,"P";"Tab2",#N/A,FALSE,"P"}</definedName>
    <definedName name="zz" localSheetId="4" hidden="1">{"Tab1",#N/A,FALSE,"P";"Tab2",#N/A,FALSE,"P"}</definedName>
    <definedName name="zz" localSheetId="7" hidden="1">{"Tab1",#N/A,FALSE,"P";"Tab2",#N/A,FALSE,"P"}</definedName>
    <definedName name="zz" localSheetId="8" hidden="1">{"Tab1",#N/A,FALSE,"P";"Tab2",#N/A,FALSE,"P"}</definedName>
    <definedName name="zz" localSheetId="9" hidden="1">{"Tab1",#N/A,FALSE,"P";"Tab2",#N/A,FALSE,"P"}</definedName>
    <definedName name="zz" localSheetId="10" hidden="1">{"Tab1",#N/A,FALSE,"P";"Tab2",#N/A,FALSE,"P"}</definedName>
    <definedName name="zz" localSheetId="17" hidden="1">{"Tab1",#N/A,FALSE,"P";"Tab2",#N/A,FALSE,"P"}</definedName>
    <definedName name="zz" localSheetId="18" hidden="1">{"Tab1",#N/A,FALSE,"P";"Tab2",#N/A,FALSE,"P"}</definedName>
    <definedName name="zz" hidden="1">{"Tab1",#N/A,FALSE,"P";"Tab2",#N/A,FALSE,"P"}</definedName>
    <definedName name="zzs">#REF!</definedName>
    <definedName name="zzz" localSheetId="21" hidden="1">{"'előző év december'!$A$2:$CP$214"}</definedName>
    <definedName name="zzz" localSheetId="22" hidden="1">{"'előző év december'!$A$2:$CP$214"}</definedName>
    <definedName name="zzz" localSheetId="25" hidden="1">{"'előző év december'!$A$2:$CP$214"}</definedName>
    <definedName name="zzz" localSheetId="28" hidden="1">{"'előző év december'!$A$2:$CP$214"}</definedName>
    <definedName name="zzz" localSheetId="29" hidden="1">{"'előző év december'!$A$2:$CP$214"}</definedName>
    <definedName name="zzz" localSheetId="4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localSheetId="9" hidden="1">{"'előző év december'!$A$2:$CP$214"}</definedName>
    <definedName name="zzz" localSheetId="10" hidden="1">{"'előző év december'!$A$2:$CP$214"}</definedName>
    <definedName name="zzz" localSheetId="17" hidden="1">{"'előző év december'!$A$2:$CP$214"}</definedName>
    <definedName name="zzz" localSheetId="18" hidden="1">{"'előző év december'!$A$2:$CP$214"}</definedName>
    <definedName name="zzz" hidden="1">{"'előző év december'!$A$2:$CP$214"}</definedName>
    <definedName name="zzzs" localSheetId="28">#REF!</definedName>
    <definedName name="zzzs" localSheetId="29">'G11'!#REF!</definedName>
    <definedName name="zzzs">#REF!</definedName>
    <definedName name="ž" localSheetId="28">#REF!</definedName>
    <definedName name="ž" localSheetId="29">'G11'!#REF!</definedName>
    <definedName name="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6" l="1"/>
  <c r="E27" i="86" s="1"/>
  <c r="D4" i="86"/>
  <c r="D27" i="86" s="1"/>
  <c r="C4" i="86"/>
  <c r="C27" i="86" s="1"/>
  <c r="B4" i="86"/>
  <c r="B27" i="86" s="1"/>
  <c r="M23" i="87"/>
  <c r="L23" i="87"/>
  <c r="K23" i="87"/>
  <c r="J23" i="87"/>
  <c r="M22" i="87"/>
  <c r="L22" i="87"/>
  <c r="K22" i="87"/>
  <c r="J22" i="87"/>
  <c r="M21" i="87"/>
  <c r="M20" i="87" s="1"/>
  <c r="L21" i="87"/>
  <c r="L20" i="87" s="1"/>
  <c r="K21" i="87"/>
  <c r="K20" i="87" s="1"/>
  <c r="J21" i="87"/>
  <c r="J20" i="87" s="1"/>
  <c r="I20" i="87"/>
  <c r="H20" i="87"/>
  <c r="G20" i="87"/>
  <c r="F20" i="87"/>
  <c r="E20" i="87"/>
  <c r="D20" i="87"/>
  <c r="C20" i="87"/>
  <c r="B20" i="87"/>
  <c r="M19" i="87"/>
  <c r="L19" i="87"/>
  <c r="L17" i="87" s="1"/>
  <c r="K19" i="87"/>
  <c r="K17" i="87" s="1"/>
  <c r="J19" i="87"/>
  <c r="M18" i="87"/>
  <c r="M17" i="87" s="1"/>
  <c r="L18" i="87"/>
  <c r="K18" i="87"/>
  <c r="J18" i="87"/>
  <c r="J17" i="87"/>
  <c r="I17" i="87"/>
  <c r="H17" i="87"/>
  <c r="G17" i="87"/>
  <c r="F17" i="87"/>
  <c r="E17" i="87"/>
  <c r="D17" i="87"/>
  <c r="C17" i="87"/>
  <c r="B17" i="87"/>
  <c r="M16" i="87"/>
  <c r="L16" i="87"/>
  <c r="K16" i="87"/>
  <c r="J16" i="87"/>
  <c r="M15" i="87"/>
  <c r="L15" i="87"/>
  <c r="L12" i="87" s="1"/>
  <c r="K15" i="87"/>
  <c r="J15" i="87"/>
  <c r="M14" i="87"/>
  <c r="L14" i="87"/>
  <c r="K14" i="87"/>
  <c r="J14" i="87"/>
  <c r="M13" i="87"/>
  <c r="L13" i="87"/>
  <c r="K13" i="87"/>
  <c r="J13" i="87"/>
  <c r="I12" i="87"/>
  <c r="H12" i="87"/>
  <c r="G12" i="87"/>
  <c r="F12" i="87"/>
  <c r="E12" i="87"/>
  <c r="D12" i="87"/>
  <c r="C12" i="87"/>
  <c r="B12" i="87"/>
  <c r="M11" i="87"/>
  <c r="L11" i="87"/>
  <c r="K11" i="87"/>
  <c r="J11" i="87"/>
  <c r="M10" i="87"/>
  <c r="L10" i="87"/>
  <c r="K10" i="87"/>
  <c r="J10" i="87"/>
  <c r="M9" i="87"/>
  <c r="L9" i="87"/>
  <c r="K9" i="87"/>
  <c r="J9" i="87"/>
  <c r="M8" i="87"/>
  <c r="L8" i="87"/>
  <c r="K8" i="87"/>
  <c r="J8" i="87"/>
  <c r="M7" i="87"/>
  <c r="L7" i="87"/>
  <c r="K7" i="87"/>
  <c r="J7" i="87"/>
  <c r="M6" i="87"/>
  <c r="L6" i="87"/>
  <c r="K6" i="87"/>
  <c r="J6" i="87"/>
  <c r="M5" i="87"/>
  <c r="L5" i="87"/>
  <c r="K5" i="87"/>
  <c r="J5" i="87"/>
  <c r="I4" i="87"/>
  <c r="I24" i="87" s="1"/>
  <c r="H4" i="87"/>
  <c r="H24" i="87" s="1"/>
  <c r="G4" i="87"/>
  <c r="G24" i="87" s="1"/>
  <c r="F4" i="87"/>
  <c r="E4" i="87"/>
  <c r="D4" i="87"/>
  <c r="C4" i="87"/>
  <c r="B4" i="87"/>
  <c r="B26" i="4"/>
  <c r="E24" i="4"/>
  <c r="D24" i="4"/>
  <c r="C24" i="4"/>
  <c r="B24" i="4"/>
  <c r="E23" i="4"/>
  <c r="D23" i="4"/>
  <c r="C23" i="4"/>
  <c r="B23" i="4"/>
  <c r="E22" i="4"/>
  <c r="D22" i="4"/>
  <c r="C22" i="4"/>
  <c r="B22" i="4"/>
  <c r="E21" i="4"/>
  <c r="D21" i="4"/>
  <c r="C21" i="4"/>
  <c r="B21" i="4"/>
  <c r="E16" i="4"/>
  <c r="D16" i="4"/>
  <c r="C16" i="4"/>
  <c r="B16" i="4"/>
  <c r="E13" i="4"/>
  <c r="D13" i="4"/>
  <c r="C13" i="4"/>
  <c r="B13" i="4"/>
  <c r="E9" i="4"/>
  <c r="D9" i="4"/>
  <c r="C9" i="4"/>
  <c r="B9" i="4"/>
  <c r="E4" i="4"/>
  <c r="E26" i="4" s="1"/>
  <c r="D4" i="4"/>
  <c r="D26" i="4" s="1"/>
  <c r="C4" i="4"/>
  <c r="C19" i="4" s="1"/>
  <c r="B4" i="4"/>
  <c r="B19" i="4" s="1"/>
  <c r="S26" i="233"/>
  <c r="R26" i="233"/>
  <c r="Q26" i="233"/>
  <c r="O26" i="233"/>
  <c r="N26" i="233"/>
  <c r="K26" i="233"/>
  <c r="R24" i="233"/>
  <c r="Q24" i="233"/>
  <c r="S23" i="233"/>
  <c r="R22" i="233"/>
  <c r="Q22" i="233"/>
  <c r="S21" i="233"/>
  <c r="S20" i="233"/>
  <c r="R20" i="233"/>
  <c r="Q20" i="233"/>
  <c r="S18" i="233"/>
  <c r="R18" i="233"/>
  <c r="Q18" i="233"/>
  <c r="S17" i="233"/>
  <c r="R16" i="233"/>
  <c r="Q16" i="233"/>
  <c r="S14" i="233"/>
  <c r="R14" i="233"/>
  <c r="Q14" i="233"/>
  <c r="O14" i="233"/>
  <c r="N14" i="233"/>
  <c r="K14" i="233"/>
  <c r="G14" i="233"/>
  <c r="P26" i="233" s="1"/>
  <c r="D20" i="4" l="1"/>
  <c r="B20" i="4"/>
  <c r="B25" i="4" s="1"/>
  <c r="E20" i="4"/>
  <c r="C20" i="4"/>
  <c r="C25" i="4" s="1"/>
  <c r="J12" i="87"/>
  <c r="K12" i="87"/>
  <c r="J4" i="87"/>
  <c r="J24" i="87" s="1"/>
  <c r="B24" i="87"/>
  <c r="M12" i="87"/>
  <c r="K4" i="87"/>
  <c r="K24" i="87" s="1"/>
  <c r="C24" i="87"/>
  <c r="L4" i="87"/>
  <c r="L24" i="87" s="1"/>
  <c r="D24" i="87"/>
  <c r="M4" i="87"/>
  <c r="M24" i="87" s="1"/>
  <c r="E24" i="87"/>
  <c r="F24" i="87"/>
  <c r="D19" i="4"/>
  <c r="D25" i="4" s="1"/>
  <c r="E19" i="4"/>
  <c r="C26" i="4"/>
  <c r="L26" i="233"/>
  <c r="D14" i="233"/>
  <c r="E25" i="4" l="1"/>
  <c r="M26" i="233"/>
  <c r="A12" i="233" l="1"/>
  <c r="A8" i="233"/>
  <c r="A2" i="233"/>
  <c r="A5" i="233"/>
  <c r="A9" i="233"/>
  <c r="A6" i="233"/>
  <c r="A10" i="233"/>
  <c r="A4" i="233"/>
  <c r="A7" i="233"/>
  <c r="A3" i="233"/>
  <c r="A11" i="233"/>
  <c r="H18" i="233" l="1"/>
  <c r="B16" i="233"/>
  <c r="K24" i="233" s="1"/>
  <c r="H17" i="233"/>
  <c r="B15" i="233"/>
  <c r="K25" i="233" s="1"/>
  <c r="B25" i="233"/>
  <c r="K15" i="233" s="1"/>
  <c r="H23" i="233"/>
  <c r="S19" i="233" s="1"/>
  <c r="B20" i="233"/>
  <c r="K20" i="233" s="1"/>
  <c r="B19" i="233"/>
  <c r="K21" i="233" s="1"/>
  <c r="H24" i="233"/>
  <c r="S16" i="233" s="1"/>
  <c r="B24" i="233"/>
  <c r="K16" i="233" s="1"/>
  <c r="B18" i="233"/>
  <c r="K22" i="233" s="1"/>
  <c r="H16" i="233"/>
  <c r="S24" i="233" s="1"/>
  <c r="H25" i="233"/>
  <c r="S15" i="233" s="1"/>
  <c r="B23" i="233"/>
  <c r="K17" i="233" s="1"/>
  <c r="B17" i="233"/>
  <c r="K23" i="233" s="1"/>
  <c r="H15" i="233"/>
  <c r="S25" i="233" s="1"/>
  <c r="B22" i="233"/>
  <c r="K18" i="233" s="1"/>
  <c r="B21" i="233"/>
  <c r="K19" i="233" s="1"/>
  <c r="L23" i="233" l="1"/>
  <c r="L21" i="233"/>
  <c r="L17" i="233"/>
  <c r="L19" i="233"/>
  <c r="L22" i="233"/>
  <c r="L24" i="233"/>
  <c r="L16" i="233"/>
  <c r="L20" i="233"/>
  <c r="L15" i="233"/>
  <c r="L18" i="233"/>
  <c r="D15" i="233"/>
  <c r="L25" i="233"/>
  <c r="E15" i="233"/>
  <c r="D26" i="233"/>
  <c r="N25" i="233" l="1"/>
  <c r="F15" i="233"/>
  <c r="O25" i="233" s="1"/>
  <c r="G15" i="233"/>
  <c r="P25" i="233" s="1"/>
  <c r="M25" i="233"/>
  <c r="E16" i="233"/>
  <c r="D16" i="233"/>
  <c r="L14" i="233"/>
  <c r="G26" i="233"/>
  <c r="P14" i="233" s="1"/>
  <c r="M14" i="233"/>
  <c r="E17" i="233" l="1"/>
  <c r="M24" i="233"/>
  <c r="D17" i="233"/>
  <c r="F16" i="233"/>
  <c r="O24" i="233" s="1"/>
  <c r="N24" i="233"/>
  <c r="G16" i="233"/>
  <c r="P24" i="233" s="1"/>
  <c r="E18" i="233" l="1"/>
  <c r="M23" i="233"/>
  <c r="D18" i="233"/>
  <c r="F17" i="233"/>
  <c r="O23" i="233" s="1"/>
  <c r="N23" i="233"/>
  <c r="G17" i="233"/>
  <c r="P23" i="233" s="1"/>
  <c r="E19" i="233" l="1"/>
  <c r="G19" i="233" s="1"/>
  <c r="P21" i="233" s="1"/>
  <c r="M22" i="233"/>
  <c r="D19" i="233"/>
  <c r="N22" i="233"/>
  <c r="F18" i="233"/>
  <c r="O22" i="233" s="1"/>
  <c r="G18" i="233"/>
  <c r="P22" i="233" s="1"/>
  <c r="M21" i="233" l="1"/>
  <c r="E20" i="233"/>
  <c r="D20" i="233"/>
  <c r="N21" i="233"/>
  <c r="F19" i="233"/>
  <c r="O21" i="233" s="1"/>
  <c r="N20" i="233" l="1"/>
  <c r="F20" i="233"/>
  <c r="O20" i="233" s="1"/>
  <c r="G20" i="233"/>
  <c r="P20" i="233" s="1"/>
  <c r="M20" i="233"/>
  <c r="E21" i="233"/>
  <c r="G21" i="233" s="1"/>
  <c r="P19" i="233" s="1"/>
  <c r="D21" i="233"/>
  <c r="N19" i="233" l="1"/>
  <c r="F21" i="233"/>
  <c r="O19" i="233" s="1"/>
  <c r="E22" i="233"/>
  <c r="G22" i="233" s="1"/>
  <c r="P18" i="233" s="1"/>
  <c r="M19" i="233"/>
  <c r="D22" i="233"/>
  <c r="E23" i="233" l="1"/>
  <c r="M18" i="233"/>
  <c r="D23" i="233"/>
  <c r="F22" i="233"/>
  <c r="O18" i="233" s="1"/>
  <c r="N18" i="233"/>
  <c r="E24" i="233" l="1"/>
  <c r="M17" i="233"/>
  <c r="D24" i="233"/>
  <c r="F23" i="233"/>
  <c r="O17" i="233" s="1"/>
  <c r="N17" i="233"/>
  <c r="G23" i="233"/>
  <c r="P17" i="233" s="1"/>
  <c r="F24" i="233" l="1"/>
  <c r="O16" i="233" s="1"/>
  <c r="N16" i="233"/>
  <c r="M16" i="233"/>
  <c r="E25" i="233"/>
  <c r="D25" i="233"/>
  <c r="M15" i="233" s="1"/>
  <c r="G24" i="233"/>
  <c r="P16" i="233" s="1"/>
  <c r="N15" i="233" l="1"/>
  <c r="F25" i="233"/>
  <c r="O15" i="233" s="1"/>
  <c r="G25" i="233"/>
  <c r="P15" i="233" s="1"/>
  <c r="B9" i="18" l="1"/>
  <c r="B11" i="18" s="1"/>
  <c r="B7" i="18"/>
  <c r="C7" i="18" s="1"/>
  <c r="B9" i="173"/>
  <c r="B11" i="173" s="1"/>
  <c r="B7" i="173"/>
  <c r="C7" i="173" s="1"/>
  <c r="E7" i="192"/>
  <c r="D7" i="192"/>
  <c r="C7" i="192"/>
  <c r="B7" i="192"/>
  <c r="E6" i="192"/>
  <c r="D6" i="192"/>
  <c r="C6" i="192"/>
  <c r="B6" i="192"/>
  <c r="E5" i="163"/>
  <c r="D5" i="163"/>
  <c r="C5" i="163"/>
  <c r="B5" i="163"/>
  <c r="C9" i="18" l="1"/>
  <c r="C11" i="18" s="1"/>
  <c r="D7" i="18"/>
  <c r="C9" i="173"/>
  <c r="C11" i="173" s="1"/>
  <c r="D7" i="173"/>
  <c r="D9" i="18" l="1"/>
  <c r="D11" i="18" s="1"/>
  <c r="E7" i="18"/>
  <c r="E9" i="18" s="1"/>
  <c r="E11" i="18" s="1"/>
  <c r="D9" i="173"/>
  <c r="D11" i="173" s="1"/>
  <c r="E7" i="173"/>
  <c r="E9" i="173" s="1"/>
  <c r="E11" i="173" s="1"/>
  <c r="C6" i="198" l="1"/>
  <c r="B6" i="198"/>
  <c r="E6" i="198"/>
  <c r="D6" i="198"/>
  <c r="F3" i="217" l="1"/>
  <c r="E3" i="217"/>
  <c r="D3" i="217"/>
  <c r="C3" i="217"/>
  <c r="B3" i="217"/>
  <c r="C6" i="228" l="1"/>
  <c r="D6" i="228"/>
  <c r="E6" i="228"/>
  <c r="F6" i="228"/>
  <c r="G6" i="228"/>
  <c r="C12" i="10"/>
  <c r="F12" i="10" l="1"/>
  <c r="G12" i="10"/>
  <c r="D6" i="211"/>
  <c r="E7" i="211" s="1"/>
  <c r="E6" i="211"/>
  <c r="B6" i="211"/>
  <c r="C7" i="211" s="1"/>
  <c r="C6" i="211"/>
  <c r="B12" i="10"/>
  <c r="D12" i="10"/>
  <c r="E12" i="10"/>
  <c r="F6" i="211"/>
  <c r="F7" i="211" s="1"/>
  <c r="D7" i="211" l="1"/>
</calcChain>
</file>

<file path=xl/sharedStrings.xml><?xml version="1.0" encoding="utf-8"?>
<sst xmlns="http://schemas.openxmlformats.org/spreadsheetml/2006/main" count="651" uniqueCount="432">
  <si>
    <t>Strednodobý fiškálny výhľad na roky 2024 až 2028 (máj 2024)</t>
  </si>
  <si>
    <t>Zoznam tabuliek a grafov použitých v dokumente:</t>
  </si>
  <si>
    <t>Tabuľka 1: Saldo a dlh verejnej správy podľa MF SR</t>
  </si>
  <si>
    <t>Tabuľka 2: Štrukturálne saldo podľa MF SR (vrátane dodatočných opatrení)</t>
  </si>
  <si>
    <t>Tabuľka 3: Zmena štrukturálneho salda VS v rokoch 2024 až 2028 podľa RRZ</t>
  </si>
  <si>
    <t>Tabuľka 4: Predpoklady vývoja dlhu verejnej správy</t>
  </si>
  <si>
    <t>Tabuľka 5: Fiškálny impulz v rokoch 2023-2028</t>
  </si>
  <si>
    <t>Tabuľka 6: Opatrenia potrebné na splnenie limitu verejných výdavkov voči RRZ scenáru</t>
  </si>
  <si>
    <t>Tabuľka 7: Porovnanie odhadov prekročenia limitu verejných výdavkov</t>
  </si>
  <si>
    <t>Tabuľka 8: Opatrenia potrebné na splnenie limitu verejných výdavkov voči RRZ scenáru</t>
  </si>
  <si>
    <t>Tabuľka 9: Porovnanie odhadu RRZ pre saldo VS v roku 2024 s fiškálnym rámcom</t>
  </si>
  <si>
    <t>Tabuľka 10: Porovnanie odhadu RRZ pre saldo VS v rokoch 2025 až 2027 s PS 2024-2027</t>
  </si>
  <si>
    <t>Tabuľka 11: Jednorazové vplyvy v rokoch 2023-2028</t>
  </si>
  <si>
    <t>Tabuľka 12: Výdavky spadajúce pod limit verejných výdavkov</t>
  </si>
  <si>
    <t>Tabuľka 13: Bilančné výdavky (sektor verejnej správy bez územnej samosprávy)</t>
  </si>
  <si>
    <t>Tabuľka 14: Aktualizovaný limit verejných výdavkov</t>
  </si>
  <si>
    <t>Tabuľka 15: Limit verejných výdavkov podľa nového pravidla (4-ročná konsolidácia)</t>
  </si>
  <si>
    <t>Tabuľka 16: Limit verejných výdavkov podľa nového pravidla (7-ročná konsolidácia)</t>
  </si>
  <si>
    <t>Tabuľka 17: Bilancia príjmov a výdavkov verejnej správy v odhade RRZ</t>
  </si>
  <si>
    <t>Tabuľka 18: Bilancia príjmov a výdavkov verejnej správy v odhade RRZ</t>
  </si>
  <si>
    <t>Graf 1: Odhad RRZ pre saldo VS v roku 2024 – vybrané vplyvy (odchýlky od PS)</t>
  </si>
  <si>
    <t>Graf 2: Štruktúra salda hospodárenia VS v rokoch 2024 až 2028</t>
  </si>
  <si>
    <t>Graf 3: Príspevky k zmene upraveného salda voči roku 2024</t>
  </si>
  <si>
    <t>Graf 4: Porovnanie prognóz pre saldo VS v rokoch 2024 až 2028</t>
  </si>
  <si>
    <t>Graf 5: Porovnanie prognóz pre štrukturálne saldo VS v rokoch 2024 až 2028</t>
  </si>
  <si>
    <t>Graf 6: Príspevky k medziročnej zmene dlhu v odhade RRZ</t>
  </si>
  <si>
    <t>Graf 7: Vývoj hrubého a čistého dlhu verejnej správy a hranice dlhovej brzdy</t>
  </si>
  <si>
    <t>Graf 8: Fiškálny impulz v rokoch 2023-2028</t>
  </si>
  <si>
    <t>Graf 9: Predpokladané čerpanie EÚ výdavkov v rokoch 2023 až 2028</t>
  </si>
  <si>
    <t>Graf 10: Vývoj dlhodobej udržateľnosti</t>
  </si>
  <si>
    <t>Graf 11: Príspevky k zmene ukazovateľa dlhodobej udržateľnosti medzi rokmi 2023 a 2024</t>
  </si>
  <si>
    <t>Graf 12: Vývoj salda pri splnení výdavkových limitov – porovnanie</t>
  </si>
  <si>
    <t>Graf 13: Vývoj dlhu pri splnení výdavkových limitov - porovnanie</t>
  </si>
  <si>
    <t>Graf 14: Vývoj ukazovateľa dlhodobej udržateľnosti pri splnení výdavkových limitov</t>
  </si>
  <si>
    <t>4. Štrukturálne saldo (1-2-3)</t>
  </si>
  <si>
    <t>5. Zmena štrukturálneho salda (Δ4)</t>
  </si>
  <si>
    <r>
      <t xml:space="preserve">1. Saldo verejnej správy </t>
    </r>
    <r>
      <rPr>
        <sz val="9"/>
        <color rgb="FF13B5EA"/>
        <rFont val="Calibri"/>
        <family val="2"/>
        <charset val="238"/>
        <scheme val="minor"/>
      </rPr>
      <t>(RRZ scenár)</t>
    </r>
  </si>
  <si>
    <r>
      <t xml:space="preserve">2. Cyklická zložka </t>
    </r>
    <r>
      <rPr>
        <sz val="9"/>
        <color rgb="FF13B5EA"/>
        <rFont val="Calibri"/>
        <family val="2"/>
        <charset val="238"/>
        <scheme val="minor"/>
      </rPr>
      <t>(RRZ)</t>
    </r>
  </si>
  <si>
    <r>
      <t>3. Jednorazové efekty</t>
    </r>
    <r>
      <rPr>
        <sz val="8"/>
        <color rgb="FF13B5EA"/>
        <rFont val="Calibri"/>
        <family val="2"/>
        <charset val="238"/>
        <scheme val="minor"/>
      </rPr>
      <t>*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sz val="9"/>
        <color rgb="FF13B5EA"/>
        <rFont val="Calibri"/>
        <family val="2"/>
        <charset val="238"/>
        <scheme val="minor"/>
      </rPr>
      <t>(RRZ)</t>
    </r>
  </si>
  <si>
    <t>p.m. štrukturálne saldo upravené o investície v rezorte obrany</t>
  </si>
  <si>
    <t>Zdroj: metodika RRZ, MF SR</t>
  </si>
  <si>
    <t>(ESA2010, % HDP)</t>
  </si>
  <si>
    <t xml:space="preserve"> - časové rozlíšenie príjmov z DPH</t>
  </si>
  <si>
    <t xml:space="preserve"> - energo-kompenzácie (domácnosti)</t>
  </si>
  <si>
    <t xml:space="preserve"> - stabilizačný príspevok</t>
  </si>
  <si>
    <t xml:space="preserve"> - energo-kompenzácie (firmy)</t>
  </si>
  <si>
    <t xml:space="preserve"> - solidárny príspevok firiem</t>
  </si>
  <si>
    <t xml:space="preserve"> - úľava na odvody pre poľnohospodárov</t>
  </si>
  <si>
    <t xml:space="preserve"> - náklady spojené s covid19</t>
  </si>
  <si>
    <t xml:space="preserve"> - pomoc Ukrajine</t>
  </si>
  <si>
    <t>CELKOVO</t>
  </si>
  <si>
    <t>Zdroj: MF SR, RRZ</t>
  </si>
  <si>
    <t xml:space="preserve"> - osobitný odvod pre Vodohospodársku výstavbu </t>
  </si>
  <si>
    <t>Zdroj: RRZ</t>
  </si>
  <si>
    <t>Saldo hospodárenia VS</t>
  </si>
  <si>
    <t>Prognóza KRRZ - Máj 2024</t>
  </si>
  <si>
    <t>Jednorazové vplyvy</t>
  </si>
  <si>
    <t>Investície v rezorte obrany</t>
  </si>
  <si>
    <t>Saldo VS bez jednorazových vplyvov a investícií v obrane</t>
  </si>
  <si>
    <t>Tabuľka 5: Fiškálny impulz v rokoch 2023-2028</t>
  </si>
  <si>
    <t>(% HDP)</t>
  </si>
  <si>
    <t>1. Zmena štrukturálneho salda v odhade RRZ</t>
  </si>
  <si>
    <r>
      <t>a. jednorazové vplyvy</t>
    </r>
    <r>
      <rPr>
        <sz val="9"/>
        <color rgb="FF13B5EA"/>
        <rFont val="Calibri"/>
        <family val="2"/>
        <charset val="238"/>
        <scheme val="minor"/>
      </rPr>
      <t>*</t>
    </r>
  </si>
  <si>
    <r>
      <t>b. zmena v ostatných faktoroch</t>
    </r>
    <r>
      <rPr>
        <sz val="9"/>
        <color rgb="FF13B5EA"/>
        <rFont val="Calibri"/>
        <family val="2"/>
        <charset val="238"/>
        <scheme val="minor"/>
      </rPr>
      <t>**</t>
    </r>
  </si>
  <si>
    <t>2. Δ štrukturálneho salda upravená o dodatočné faktory (1+Δa-b)</t>
  </si>
  <si>
    <t>3. Medziročná zmena vzťahov s rozpočtom EÚ</t>
  </si>
  <si>
    <r>
      <t>p.m. produkčná medzera</t>
    </r>
    <r>
      <rPr>
        <i/>
        <sz val="9"/>
        <color rgb="FF13B5EA"/>
        <rFont val="Calibri"/>
        <family val="2"/>
        <charset val="238"/>
        <scheme val="minor"/>
      </rPr>
      <t>***</t>
    </r>
  </si>
  <si>
    <r>
      <t xml:space="preserve">Poznámka: </t>
    </r>
    <r>
      <rPr>
        <b/>
        <sz val="8"/>
        <color rgb="FF13B5EA"/>
        <rFont val="Calibri"/>
        <family val="2"/>
        <charset val="238"/>
        <scheme val="minor"/>
      </rPr>
      <t>(+</t>
    </r>
    <r>
      <rPr>
        <i/>
        <sz val="8"/>
        <color rgb="FF13B5EA"/>
        <rFont val="Calibri"/>
        <family val="2"/>
        <charset val="238"/>
        <scheme val="minor"/>
      </rPr>
      <t>) reštrikcia, (-) expanzia</t>
    </r>
  </si>
  <si>
    <t>* zahŕňa opatrenia na riešenie pandémie, opatrenia na pomoc Ukrajine, kompenzácie spojené s vysokými cenami energií, pomoc vybraným skupinám obyvateľstva a firmám</t>
  </si>
  <si>
    <t>** zohľadňujú sa príspevky 2.piliera dôchodkového systému, PPP projekty na výstavbu diaľnic a rýchlostných ciest a platené úroky</t>
  </si>
  <si>
    <t>*** počítaná v zmysle metodiky RRZ[2]</t>
  </si>
  <si>
    <t>Fiškálny impulz (2-3)</t>
  </si>
  <si>
    <t>Graf 3: Príspevky k zmene upraveného salda voči roku 2024</t>
  </si>
  <si>
    <t>Saldo</t>
  </si>
  <si>
    <t>Saldo 2024 + ostatné časti rozpočtu</t>
  </si>
  <si>
    <t>Daňové príjmy</t>
  </si>
  <si>
    <t>Nedaňové príjmy</t>
  </si>
  <si>
    <t>Medzispotreba</t>
  </si>
  <si>
    <t>Dôchodkové dávky (starobné, invalidné)</t>
  </si>
  <si>
    <t>Graf 9: Predpokladané čerpanie EÚ výdavkov v rokoch 2023 až 2028</t>
  </si>
  <si>
    <t>EU štrukturálne fondy</t>
  </si>
  <si>
    <t>POO</t>
  </si>
  <si>
    <t xml:space="preserve">Graf 8: Fiškálny impulz v rokoch 2023-2028 </t>
  </si>
  <si>
    <t xml:space="preserve">Fiškálny impulz </t>
  </si>
  <si>
    <t xml:space="preserve">produkčná medzera </t>
  </si>
  <si>
    <t>Graf 4: Porovnanie prognóz pre saldo VS v rokoch 2024 až 2028</t>
  </si>
  <si>
    <t xml:space="preserve">Graf 5: Porovnanie prognóz pre štrukturálne saldo VS v rokoch 2024 až 2028 </t>
  </si>
  <si>
    <t>RRZ</t>
  </si>
  <si>
    <t>EK (jar 2024)</t>
  </si>
  <si>
    <t>MF SR (PS 24-27)</t>
  </si>
  <si>
    <t>OECD (máj 2024)</t>
  </si>
  <si>
    <t>MMF (apríl 2024)</t>
  </si>
  <si>
    <t>NBS (P1Q2024)</t>
  </si>
  <si>
    <t>1. Limit verejných výdavkov predložený do NR SR</t>
  </si>
  <si>
    <t>2. Aktualizovaný limit verejných výdavkov</t>
  </si>
  <si>
    <t>3. Rozdiel (1-2)</t>
  </si>
  <si>
    <t>Saldo VS za predpokladu splnenia limitov (% HDP)</t>
  </si>
  <si>
    <t>Hrubý dlh za predpokladu splnenia limitov (% HDP)</t>
  </si>
  <si>
    <t>p.m. Saldo VS (aktuálny odhad RRZ, v % HDP)</t>
  </si>
  <si>
    <t>p.m. Hrubý dlh (aktuálny odhad RRZ, v % HDP)</t>
  </si>
  <si>
    <t>* výdavky sú upravené o vplyvy bilančných výdavkov (t.j. o rozdiely v aktuálnom odhade RRZ v porovnaní s predpokladmi pri výpočte limitov), ktoré sa zohľadňujú pri vyhodnotení plnenia limitu</t>
  </si>
  <si>
    <r>
      <t>3. Výdavky spadajúce pod limit verejných výdavkov (odhad RRZ)</t>
    </r>
    <r>
      <rPr>
        <sz val="9"/>
        <color theme="5"/>
        <rFont val="Calibri"/>
        <family val="2"/>
        <charset val="238"/>
        <scheme val="minor"/>
      </rPr>
      <t>*</t>
    </r>
  </si>
  <si>
    <t>4. Rozdiel (2-3)</t>
  </si>
  <si>
    <t>(v mil. eur)</t>
  </si>
  <si>
    <t>1. Odhadované prekročenie limitu - odhad RRZ</t>
  </si>
  <si>
    <t>2. Odhadované prekročenie limitu - PS 2024-2027</t>
  </si>
  <si>
    <t>(ESA 2010, v mil. eur)</t>
  </si>
  <si>
    <t xml:space="preserve">3. Výdavky spadajúce pod nové pravidlo LVV (odhad RRZ) </t>
  </si>
  <si>
    <t>4. Rozdiel pri 4-ročnej konsolidácii (1-3)</t>
  </si>
  <si>
    <t>5. Rozdiel pri 7-ročnej konsolidácii (2-3)</t>
  </si>
  <si>
    <t>p.m. Potreba opatrení pri pôvodných limitoch</t>
  </si>
  <si>
    <t>Poznámka: Nové pravidlo limitu verejných výdavkov (LVV) zahŕňa v porovnaní s aktuálnym aj výdavky subsektoru územnej samosprávy a výdavky na odvod do rozpočtu EÚ, preto je jeho suma výrazne vyššia a nemôže sa teda priamo veľkosťou porovnávať s pôvodnými limitmi</t>
  </si>
  <si>
    <t>* V roku 2024 sú súčasťou limitu aj výdavky na spolufinancovanie, od roku 2025 sú podľa nových európskych pravidiel z neho vylúčené. Postup výpočtu RRZ je podrobne uvedený v Prílohe 4.</t>
  </si>
  <si>
    <t>Poznámka</t>
  </si>
  <si>
    <t>1. Saldo hospodárenia VS v prognóze RRZ</t>
  </si>
  <si>
    <t>2. Povolený rast čistých výdavkov (v % HDP)</t>
  </si>
  <si>
    <t>Údaje z PS 2024-2027</t>
  </si>
  <si>
    <t>3. Diskrecionárne príjmové opatrenia (medziročné vplyvy)</t>
  </si>
  <si>
    <t>4. Čisté výdavky podľa pravidla (pôvodné do 2024)</t>
  </si>
  <si>
    <t>Limit na rok 2024 schválený v NR SR</t>
  </si>
  <si>
    <t>7. Potrebná zmena primárneho salda (2024: 6-4 a 2025-2027: 6-5)</t>
  </si>
  <si>
    <t>9. Saldo pri splnení pravidla (1-7-8)</t>
  </si>
  <si>
    <t xml:space="preserve"> - v % HDP</t>
  </si>
  <si>
    <t>Tabuľka 15: Limit verejných výdavkov podľa nového praivdla (4-ročná konsolidácia)</t>
  </si>
  <si>
    <t>Zdroj: RRZ, MF SR</t>
  </si>
  <si>
    <t>* V roku 2024 ide o schválený limit upravený o výdavky na spolufinancovanie a DPH k Fondu obnovy, od ktorého sa odvíjajú sumy v ostatných rokoch, získané cez povolené rasty čistých výdavkov a so zohľadnením diskrecionárnych príjmových opatrení</t>
  </si>
  <si>
    <t>** Upravené o cyklickú zložku a v roku 2024 aj spolufinancovanie</t>
  </si>
  <si>
    <t>*** Na základe potrebnej zmeny primárneho salda a pri súčasnej prognóze výnosov z 10-ročných štátnych dlhopisov</t>
  </si>
  <si>
    <t>rok</t>
  </si>
  <si>
    <t>Hrubý dlh (skutočnosť)</t>
  </si>
  <si>
    <t>Čistý dlh</t>
  </si>
  <si>
    <t xml:space="preserve">Prognóza RRZ </t>
  </si>
  <si>
    <t>prvá ústavná hranica</t>
  </si>
  <si>
    <t>druhá ústavná hranica</t>
  </si>
  <si>
    <t>tretia ústavná hranica</t>
  </si>
  <si>
    <t>štvrtá ústavná hranica</t>
  </si>
  <si>
    <t>piata ústavná hranica</t>
  </si>
  <si>
    <t>Tabuľka 16: Limit verejných výdavkov podľa nového praivdla (7-ročná konsolidácia)</t>
  </si>
  <si>
    <t>Graf 7: Vývoj dlhu a hranice stanovené zákonom o rozp. zodpovednosti (% HDP)</t>
  </si>
  <si>
    <t xml:space="preserve"> Príspevky k medziročnej zmene dlhu</t>
  </si>
  <si>
    <t>Úrokové náklady</t>
  </si>
  <si>
    <t>Primárne saldo</t>
  </si>
  <si>
    <t>Deflátor HDP (vplyv inflácie)</t>
  </si>
  <si>
    <t>Reálny rast HDP</t>
  </si>
  <si>
    <t xml:space="preserve">Likvidné fin. aktíva </t>
  </si>
  <si>
    <t xml:space="preserve">Zosúladenie deficitu a dlhu </t>
  </si>
  <si>
    <t>Graf 12: Vývoj salda pri splnení výdavkových limitov - porovnanie</t>
  </si>
  <si>
    <t>Zrušené národné limity</t>
  </si>
  <si>
    <t>Limity v scenári 4r. kons.</t>
  </si>
  <si>
    <t>Očakávané limity podľa EÚ (7r. kons.)</t>
  </si>
  <si>
    <t>Hrubý dlh VS (odhad RRZ 2024-2028)</t>
  </si>
  <si>
    <t xml:space="preserve">v % HDP </t>
  </si>
  <si>
    <t>Čistý dlh VS (odhad RRZ 2024-2028)</t>
  </si>
  <si>
    <t>p.m.1 Horný limit dlhu podľa ústavného zákona (% HDP)</t>
  </si>
  <si>
    <t>p.m.2 Likvidné finančné aktíva (% HDP)</t>
  </si>
  <si>
    <t>(mil. eur)</t>
  </si>
  <si>
    <t>Zdroj: ŠÚ SR, RRZ</t>
  </si>
  <si>
    <t>* Poznámka: Prognóza RRZ v rokoch 2026-2028 uvažuje so znížením hotovostej rezervy štátu na úroveň dlhodobého priemeru v pomere 
k HDP medzi rokmi 2005-2022</t>
  </si>
  <si>
    <t>Tax revenues</t>
  </si>
  <si>
    <t>Vybrané nedaňové príjmy</t>
  </si>
  <si>
    <t>Selected non-tax revenues</t>
  </si>
  <si>
    <t>Sociálne transfery a dávky</t>
  </si>
  <si>
    <t>Social transfers</t>
  </si>
  <si>
    <t>Vzťahy s rozpočtom EÚ</t>
  </si>
  <si>
    <t>EU budget related transactions</t>
  </si>
  <si>
    <t>Bežné výdavky ŠR</t>
  </si>
  <si>
    <t>State budget current expenditures</t>
  </si>
  <si>
    <t>Kapitálové výdavky ŠR</t>
  </si>
  <si>
    <t>State budget capital expenditures</t>
  </si>
  <si>
    <t>Hospodárenie samospráv</t>
  </si>
  <si>
    <t>Local governments</t>
  </si>
  <si>
    <t>Výdavky na zdravotníctvo</t>
  </si>
  <si>
    <t>Healthcare expenditures</t>
  </si>
  <si>
    <t>Hospodárenie ostatných subjektov VS</t>
  </si>
  <si>
    <t>Other GG entities</t>
  </si>
  <si>
    <t>Opatrenia spojené s cenami energií</t>
  </si>
  <si>
    <t>Ostatné vplyvy</t>
  </si>
  <si>
    <t>Saldo VS v roku 2024 (očakávaná skutočnosť PS)</t>
  </si>
  <si>
    <t>GG balance (2019-2021 budget)</t>
  </si>
  <si>
    <t xml:space="preserve">  </t>
  </si>
  <si>
    <t>Saldo VS v roku 2024 (odhad KRRZ)</t>
  </si>
  <si>
    <t>GG balance (CBR Secretariat estimate)</t>
  </si>
  <si>
    <t>-</t>
  </si>
  <si>
    <t>1. Výdavky v metodike ESA2010 podľa RRZ</t>
  </si>
  <si>
    <t>2. Výdavky mimo národných zdrojov</t>
  </si>
  <si>
    <t>- EÚ Fondy</t>
  </si>
  <si>
    <t>- POO</t>
  </si>
  <si>
    <t>- Spolufinancovanie</t>
  </si>
  <si>
    <t>- DPH z POO</t>
  </si>
  <si>
    <t>3. Výdavky samospráv</t>
  </si>
  <si>
    <t>- Celkové výdavky</t>
  </si>
  <si>
    <t>- Transfery samosprávam</t>
  </si>
  <si>
    <t>- Transfer DPFO samospráve</t>
  </si>
  <si>
    <t>4. Iné výdavky mimo limitu</t>
  </si>
  <si>
    <t>- Úrokové náklady</t>
  </si>
  <si>
    <t>- Odvod do rozpočtu EÚ</t>
  </si>
  <si>
    <t>5. Ostatné úpravy</t>
  </si>
  <si>
    <t>- Jednorazové výdavky</t>
  </si>
  <si>
    <t>- Cyklické výdavky</t>
  </si>
  <si>
    <t>6. Výdavky spadajúce pod limit verejných výdavkov (1-2-3-4-5)</t>
  </si>
  <si>
    <t>7. Vplyvy zmien v bilančných výdavkoch*</t>
  </si>
  <si>
    <t>- Imputácie</t>
  </si>
  <si>
    <t>- Poistné platené štátom a iné úpravy</t>
  </si>
  <si>
    <t>- Zelená energia</t>
  </si>
  <si>
    <t>- Účelovo určené príjmy</t>
  </si>
  <si>
    <t>8. Výdavky spadajúce pod limit po zohľadnení bilančných výdavkoch (6-7)**</t>
  </si>
  <si>
    <t>9. Výdavky spadajúce pod limit podľa nových pravidiel***</t>
  </si>
  <si>
    <t>* detailnejší rozpis bilančných výdavkov je uvedený v tabuľke 13, ide o rozdiely jednotlivých položiek v aktuálnom odhade RRZ v porovnaní s predpokladmi pri výpočte limitu verejných výdavkov</t>
  </si>
  <si>
    <t>** pri vyhodnotení plnenia limitu verejných výdavkov sa v zmysle zákona zohľadňuje aj vplyv použitia nevyčerpaných finančných prostriedkov z minulých rokov, RRZ vo svojom vyhodnotení predpokladá nulový vplyv tejto položky na plnenie limitu</t>
  </si>
  <si>
    <t xml:space="preserve">*** pri nových pravidlách limitov verejných výdavkov sú od celkových výdavkov verejnej správy (riadok 1) odrátavané výdavky mimo národných zdrojov (riadok 2, v roku 2024 iba EÚ fondy a POO), úrokové náklady, jednorazové výdavky a cyklické výdavky. V prípade jednorazových výdavkov RRZ uvažuje s nulovými vplyvmi v zmysle definície EK (energopomoc nepovažuje EK za jednorazový výdavok). </t>
  </si>
  <si>
    <t>Odhad salda VS v porovnaní:</t>
  </si>
  <si>
    <t>so schváleným rozpočtom na rok 2024</t>
  </si>
  <si>
    <t>s odhadom vlády na rok 2024 zverejneným v PS 2024-2027</t>
  </si>
  <si>
    <t>Celková odchýlka:</t>
  </si>
  <si>
    <t>1. Daňové a odvodové príjmy</t>
  </si>
  <si>
    <t xml:space="preserve"> - daň z príjmu právnických osôb (bez asignácie dane)</t>
  </si>
  <si>
    <t xml:space="preserve"> - daň z príjmu fyzických osôb (bez asignácie dane a daň. kreditov)</t>
  </si>
  <si>
    <t xml:space="preserve"> - DPH</t>
  </si>
  <si>
    <t xml:space="preserve"> - ostatné daňové a odvodové príjmy</t>
  </si>
  <si>
    <t>2. Nedaňové príjmy</t>
  </si>
  <si>
    <t xml:space="preserve"> - príjmy z dividend (ŠR a MH Manažment)</t>
  </si>
  <si>
    <t xml:space="preserve"> - administratívne poplatky ŠR</t>
  </si>
  <si>
    <t xml:space="preserve"> - ostatné nedaňové príjmy</t>
  </si>
  <si>
    <t>3. Soc. transfery a dávky</t>
  </si>
  <si>
    <t xml:space="preserve"> - sociálne dávky MPSVaR</t>
  </si>
  <si>
    <t xml:space="preserve"> - výdavky Sociálnej poisťovne</t>
  </si>
  <si>
    <t>4. Vzťahy s rozpočtom EÚ</t>
  </si>
  <si>
    <t xml:space="preserve"> - transfer do rozpočtu EÚ</t>
  </si>
  <si>
    <t xml:space="preserve"> - výdavky na spolufinancovanie</t>
  </si>
  <si>
    <t xml:space="preserve"> - rezerva na odvody do EÚ a prostriedky EÚ</t>
  </si>
  <si>
    <t xml:space="preserve"> - korekcie k čerpaniu EÚ fondov</t>
  </si>
  <si>
    <t>5. Výdavky štátneho rozpočtu</t>
  </si>
  <si>
    <t xml:space="preserve"> - tovary a služby (bez rezerv)</t>
  </si>
  <si>
    <t xml:space="preserve"> - úroky</t>
  </si>
  <si>
    <t xml:space="preserve"> - ostatné bežné výdavky</t>
  </si>
  <si>
    <t xml:space="preserve"> - kapitálové výdavky (vrátane rezerv)</t>
  </si>
  <si>
    <t>6. Hospodárenie samospráv (bez daňových príjmov)</t>
  </si>
  <si>
    <t xml:space="preserve"> - obce</t>
  </si>
  <si>
    <t xml:space="preserve"> - VÚC</t>
  </si>
  <si>
    <t>7. Výdavky v zdravotníctve</t>
  </si>
  <si>
    <t xml:space="preserve"> - výdavky na zdravotnú starostlivosť </t>
  </si>
  <si>
    <t xml:space="preserve"> - splátky voči akcionárom súkr. zdravotných poisťovní</t>
  </si>
  <si>
    <t xml:space="preserve"> - hospodárenie nemocníc</t>
  </si>
  <si>
    <t xml:space="preserve"> - prevádzkové výdavky zdravotných poisťovní</t>
  </si>
  <si>
    <t>8. Hospodárenie ostatných subjektov VS</t>
  </si>
  <si>
    <t xml:space="preserve"> - ŽSR</t>
  </si>
  <si>
    <t xml:space="preserve"> - ZSSK</t>
  </si>
  <si>
    <t xml:space="preserve"> - NDS</t>
  </si>
  <si>
    <t xml:space="preserve"> - dopravné podniky</t>
  </si>
  <si>
    <t xml:space="preserve"> - Jadrová a vyraďovacia spoločnosť</t>
  </si>
  <si>
    <t xml:space="preserve"> - ostatné subjekty</t>
  </si>
  <si>
    <t>9. Opatrenia vlády v súvislosti s vojnou na Ukrajine</t>
  </si>
  <si>
    <t>10. Opatrenia vlády na kompenzáciu cien energií</t>
  </si>
  <si>
    <t>11. Ostatné vplyvy</t>
  </si>
  <si>
    <t>Predpoklady pri výpočte limitov</t>
  </si>
  <si>
    <t>Predpoklady pri aktuálnom odhade RRZ</t>
  </si>
  <si>
    <t>Rozdiel</t>
  </si>
  <si>
    <t>Imputácie</t>
  </si>
  <si>
    <t>Imputované poistné</t>
  </si>
  <si>
    <t>Imputácia výskumu a vývoja (R&amp;D)</t>
  </si>
  <si>
    <t>FISIM</t>
  </si>
  <si>
    <t>Softvér</t>
  </si>
  <si>
    <t>Umelecká produkcia</t>
  </si>
  <si>
    <t>Salaries in kind (naturálne mzdy)</t>
  </si>
  <si>
    <t>Vyraďovanie jadrových zariadení (decommissioning)</t>
  </si>
  <si>
    <t>Poistné platené štátom a iné úpravy</t>
  </si>
  <si>
    <t>Poistné platené štátom na zdravotné poistenie zaznamenané v príjmoch ZP</t>
  </si>
  <si>
    <t>Transfer na krytie deficitu dôchodkového systému ozbrojených zložiek</t>
  </si>
  <si>
    <t>Poistné platené štátom na sociálne poistenie zaznamenané v príjmoch SP</t>
  </si>
  <si>
    <t>Poistné platené SP na sociálne poistenie zaznamenané v príjmoch SP</t>
  </si>
  <si>
    <t>Dotácie na zelenú energiu (saldo)</t>
  </si>
  <si>
    <t>Príjmy</t>
  </si>
  <si>
    <t>Výdavky</t>
  </si>
  <si>
    <t>Účelovo určené príjmy</t>
  </si>
  <si>
    <t>Prijaté granty a transfery</t>
  </si>
  <si>
    <t>Príjmy podľa §17, ods. 4</t>
  </si>
  <si>
    <t>Príjmy z predaja výrobkov, tovarov a služieb</t>
  </si>
  <si>
    <t>Celkový vplyv</t>
  </si>
  <si>
    <t>Tab 9: Porovnanie odhadu RRZ pre saldo VS v roku 2024 s fiškálnym rámcom</t>
  </si>
  <si>
    <t>poznámky</t>
  </si>
  <si>
    <t>a. Limit verejných výdavkov z decembra 2023</t>
  </si>
  <si>
    <t>b. Vplyvy legislatívnych opatrení na limit (1 až 17)</t>
  </si>
  <si>
    <t>1. Dočasné zvýšenie sadzby zdravotného poistného zamestnávateľa o 1 p.b.</t>
  </si>
  <si>
    <t xml:space="preserve"> - príjmy</t>
  </si>
  <si>
    <t>Kvantifikácia VpDP</t>
  </si>
  <si>
    <t xml:space="preserve"> - výdavky</t>
  </si>
  <si>
    <t>NR SR - doložka vplyvov</t>
  </si>
  <si>
    <t>2. Rozšírenie osobitného odvodu z podnikania v regulovaných odvetviach (banková daň)</t>
  </si>
  <si>
    <t xml:space="preserve"> - dočasná časť - banky (2024-2027)</t>
  </si>
  <si>
    <t xml:space="preserve"> - trvalá časť - banky*</t>
  </si>
  <si>
    <t>Kvantifikácia IFP</t>
  </si>
  <si>
    <t xml:space="preserve"> - trvalá časť - ostatné subjekty s licenciou NBS*</t>
  </si>
  <si>
    <t>3. Zavedenie minimálnej dane z príjmov právnických osôb (daňové licencie)</t>
  </si>
  <si>
    <t>4. Zvýšenie sadzieb spotrebnej dane z tabakových výrobkov</t>
  </si>
  <si>
    <t>5. Zákon o dorovnávacej dani</t>
  </si>
  <si>
    <t>6. Zvýšenie súdnych a správnych poplatkov</t>
  </si>
  <si>
    <t>7. Zúženie rozsahu zníženej sadzby DPH na alkohol v stravovacích a reštauračných službách</t>
  </si>
  <si>
    <t>8. Úprava zdanenia kapitálových príjmov fyzických osôb (kryptomeny)</t>
  </si>
  <si>
    <t>9. Zvýšenie sadzby spotrebnej dane z liehu</t>
  </si>
  <si>
    <t>10. Poplatky za odpad - zákaz skládkovania KO bez predúpravy od r. 2025</t>
  </si>
  <si>
    <t>11. Zvýšenie sadzby zrážkovej dane z dividend na 10%</t>
  </si>
  <si>
    <t>12. Zmena hranice príjmu mikrodaňovníkov na 60 tis.</t>
  </si>
  <si>
    <t>13. Zvýšenie poplatku za udržiavanie núdzových zásob ropy o 1 cent</t>
  </si>
  <si>
    <t>Národný rozpočtový plán 2024</t>
  </si>
  <si>
    <t>14. Zrušenie štátneho sviatku</t>
  </si>
  <si>
    <t>15. Zavedenie DPH za odbery podzemných vôd a vypúšťanie odpadových vôd</t>
  </si>
  <si>
    <t>16. Zmeny v predčasných dôchodkoch</t>
  </si>
  <si>
    <t>Kvantifikácia RRZ</t>
  </si>
  <si>
    <t>17. Zavedenie 13. dôchodkov</t>
  </si>
  <si>
    <t>c. Aktualizovaný limit verejných výdavkov (a+b)</t>
  </si>
  <si>
    <t>* Pôvodná kvantifikácia IFP pre trvalú časť opatrenia bola postavená na staršej prognóze VpDP z decembra 2023. RRZ výšku trvalých vplyvov upravila na základe pôvodného pomerového rozdelenia, avšak už na aktualizovanej prognóze z marca 2024.</t>
  </si>
  <si>
    <t xml:space="preserve">** Vplyv na zmenu limitu je vyjadrený ako rozdiel medzi vplyvom daného opatrenia na ukazovateľ dlhodobej udržateľnosti a odhadovanými vplyvmi daného opatrenia v rokoch 2024 až 2027 na saldo verejnej správy. </t>
  </si>
  <si>
    <t>Zdroj: NR SR, MF SR, RRZ</t>
  </si>
  <si>
    <t>dec. 2023</t>
  </si>
  <si>
    <t>máj    2024</t>
  </si>
  <si>
    <t>národné LVV</t>
  </si>
  <si>
    <t>nové LVV (EÚ)</t>
  </si>
  <si>
    <t>Ukazovateľ dlhodobej udržateľnosti (% HDP)</t>
  </si>
  <si>
    <t>Tab 10: Porovnanie odhadu RRZ pre saldo VS v rokoch 2025 až 2027 s PS 2024-2027</t>
  </si>
  <si>
    <t>Saldo VS podľa PS 2024-2027 v mil. eur</t>
  </si>
  <si>
    <t>Saldo VS podľa PS 2024-2027 v % HDP</t>
  </si>
  <si>
    <t>Vplyvy na saldo VS spolu:</t>
  </si>
  <si>
    <t xml:space="preserve"> - dividendy ŠR a MH Manažment</t>
  </si>
  <si>
    <t xml:space="preserve"> - odvod z hazardných hier</t>
  </si>
  <si>
    <t xml:space="preserve"> - ostatné nedaňové príjmy ŠR</t>
  </si>
  <si>
    <t>3. Sociálne dávky a transfery</t>
  </si>
  <si>
    <t xml:space="preserve"> - bežné rezervy (okrem miezd)</t>
  </si>
  <si>
    <t xml:space="preserve"> - výdavky na tovary a služby</t>
  </si>
  <si>
    <t xml:space="preserve"> - kapitálové výdavky</t>
  </si>
  <si>
    <t xml:space="preserve"> - výdavky akcionárom</t>
  </si>
  <si>
    <t xml:space="preserve"> - príspevkové organizácie</t>
  </si>
  <si>
    <t xml:space="preserve"> - Environmentálny fond</t>
  </si>
  <si>
    <t xml:space="preserve"> - samostatné účty ŠR</t>
  </si>
  <si>
    <t>9. Ostatné vplyvy</t>
  </si>
  <si>
    <t>Saldo VS podľa prognózy RRZ v mil. eur</t>
  </si>
  <si>
    <t>Saldo VS podľa prognózy RRZ v % HDP</t>
  </si>
  <si>
    <t>Pozn.: znamienka vyjadrujú vplyv na saldo VS</t>
  </si>
  <si>
    <t>Príjmy VS spolu</t>
  </si>
  <si>
    <t>Dane z produkcie a dovozu</t>
  </si>
  <si>
    <t xml:space="preserve"> - Daň z pridanej hodnoty (spolu so zdrojmi EÚ)</t>
  </si>
  <si>
    <t xml:space="preserve"> - Spotrebné dane</t>
  </si>
  <si>
    <t xml:space="preserve"> - Daň z nehnuteľnosti a iné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</si>
  <si>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</si>
  <si>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</si>
  <si>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</si>
  <si>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- Ostatné</t>
  </si>
  <si>
    <t>Bežné dane z dôchodkov, majetku</t>
  </si>
  <si>
    <t xml:space="preserve"> - Daň z príjmov fyzických osôb</t>
  </si>
  <si>
    <t xml:space="preserve"> - Daň z príjmov právnických osôb</t>
  </si>
  <si>
    <t xml:space="preserve"> - Daň z príjmov vyberaná zrážkou</t>
  </si>
  <si>
    <t xml:space="preserve"> - Dane z majetku a iné</t>
  </si>
  <si>
    <t>Dane z kapitálu</t>
  </si>
  <si>
    <t>Príspevky na sociálne zabezpečenie</t>
  </si>
  <si>
    <t>Skutočné príspevky na sociálne zabezpečenie</t>
  </si>
  <si>
    <t>Imputované príspevky na sociálne zabezpečenie</t>
  </si>
  <si>
    <t>Tržby</t>
  </si>
  <si>
    <t>Dôchodky z majetku, z ktorých</t>
  </si>
  <si>
    <t xml:space="preserve"> - Dividendy</t>
  </si>
  <si>
    <t xml:space="preserve"> - Úroky</t>
  </si>
  <si>
    <t>Granty a transfery</t>
  </si>
  <si>
    <t>Výdavky VS spolu</t>
  </si>
  <si>
    <t>Bežné výdavky</t>
  </si>
  <si>
    <t>Kompenzácie zamestnancov</t>
  </si>
  <si>
    <t>Dane</t>
  </si>
  <si>
    <t>Subvencie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</si>
  <si>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</si>
  <si>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</si>
  <si>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</si>
  <si>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</si>
  <si>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Dávky v nezamestnanosti</t>
  </si>
  <si>
    <t xml:space="preserve"> - Štátne sociálne dávky a podpora</t>
  </si>
  <si>
    <t xml:space="preserve"> - Platené poistné za skupiny osôb ustanovené zákonom</t>
  </si>
  <si>
    <t xml:space="preserve"> - Naturálne sociálne transfery (zdravotnícke zariadenia)</t>
  </si>
  <si>
    <t>Ostatné bežné transfery</t>
  </si>
  <si>
    <t>z toho: Odvody do rozpočtu EÚ</t>
  </si>
  <si>
    <t>Kapitálové výdavky</t>
  </si>
  <si>
    <t>Kapitálové investície</t>
  </si>
  <si>
    <t>Kapitálové transfery</t>
  </si>
  <si>
    <t>Tabuľka 16: Bilancia príjmov a výdavkov verejnej správy v odhade RRZ (ESA2010)</t>
  </si>
  <si>
    <t>Dôchodky z majetku (najmä úrokové náklady)</t>
  </si>
  <si>
    <t xml:space="preserve"> - Dôchodkové dávky zo starob. a invalid. poistenia</t>
  </si>
  <si>
    <t>S znamená skutočnosť, O znamená odhad RRZ</t>
  </si>
  <si>
    <t>2022 S</t>
  </si>
  <si>
    <t>2023 S</t>
  </si>
  <si>
    <t>2024 OS</t>
  </si>
  <si>
    <t>2025 PS</t>
  </si>
  <si>
    <t>2026 PS</t>
  </si>
  <si>
    <t>2027 PS</t>
  </si>
  <si>
    <t>Rozpočtové ciele PS 2024-2027 (saldo verejnej správy)</t>
  </si>
  <si>
    <t xml:space="preserve">Rozpočet so špecifikovanými opatreniami (fiškálny rámec PS 2024-2027) </t>
  </si>
  <si>
    <t>Potreba dodatočných opatrení (rozdiel cieľov oproti fiškálnemu rámcu)</t>
  </si>
  <si>
    <t>Cielený hrubý dlh VS (ciele PS 2024-2027)</t>
  </si>
  <si>
    <t>Hrubý dlh VS bez dod. opatrení (fiškálny rámec PS 2024-2027)</t>
  </si>
  <si>
    <t>Pokles dlhu ak dodatočné opatrenia</t>
  </si>
  <si>
    <t>Zdroj: MF SR</t>
  </si>
  <si>
    <t xml:space="preserve">1. Ciele PS (saldo verejnej správy) </t>
  </si>
  <si>
    <t>2. Cyklická zložka (MF SR)</t>
  </si>
  <si>
    <t>3. Jednorazové efekty (MF SR)</t>
  </si>
  <si>
    <t>Zmena štrukturálneho salda (∆4)</t>
  </si>
  <si>
    <t>Štrukturálne saldo (bez dodatočných opatrení, fiškálny rámec PS)</t>
  </si>
  <si>
    <t>S - skutočnosť, PS – program stability, OS – očakávaná skutočnosť</t>
  </si>
  <si>
    <t xml:space="preserve"> Zdroj: MF SR</t>
  </si>
  <si>
    <t>Príspevky k zmene ukazovateľa dlhodobej udržateľnosti medzi rokmi 2023 a 2024  (% HDP)</t>
  </si>
  <si>
    <t>STAV UDRŽATEĽNOSTI: ZS 2023 (apríl 2024)</t>
  </si>
  <si>
    <t>Opatrenia - nový 13. dôchodok</t>
  </si>
  <si>
    <t>Čerpanie rezervy určenej na nové vládne politiky</t>
  </si>
  <si>
    <t>Opatrenia - úprava predčasných dôchodkov</t>
  </si>
  <si>
    <t>Ostatné</t>
  </si>
  <si>
    <t>STAV UDRŽATEĽNOSTI: ZS 2024 (máj 2024)</t>
  </si>
  <si>
    <t>dec.2011</t>
  </si>
  <si>
    <t>dec.2012</t>
  </si>
  <si>
    <t>dec.2013</t>
  </si>
  <si>
    <t>dec.2014</t>
  </si>
  <si>
    <t>dec.2015</t>
  </si>
  <si>
    <t>dec.2016</t>
  </si>
  <si>
    <t>dec.2017</t>
  </si>
  <si>
    <t>dec.2018</t>
  </si>
  <si>
    <t>dec.2019</t>
  </si>
  <si>
    <t>feb.2020</t>
  </si>
  <si>
    <t>dec.2020</t>
  </si>
  <si>
    <t>dec.2021</t>
  </si>
  <si>
    <t>dec.2022</t>
  </si>
  <si>
    <t>dec.2023</t>
  </si>
  <si>
    <t>máj 2024</t>
  </si>
  <si>
    <t xml:space="preserve">Graf 11: Príspevky k zmene ukazovateľa dlhodobej udržateľnosti medzi rokmi 2023 a 2024 </t>
  </si>
  <si>
    <t>Graf 10: Ukazovateľ dlhodobej udržateľnosti</t>
  </si>
  <si>
    <r>
      <t>1. Nové pravidlo LVV pri 4-ročnej konsolidácii</t>
    </r>
    <r>
      <rPr>
        <sz val="9"/>
        <color rgb="FF0DB5EA"/>
        <rFont val="Calibri"/>
        <family val="2"/>
      </rPr>
      <t>*</t>
    </r>
  </si>
  <si>
    <r>
      <t>2. Nové pravidlo LVV pri 7-ročnej konsolidácii</t>
    </r>
    <r>
      <rPr>
        <sz val="9"/>
        <color rgb="FF0DB5EA"/>
        <rFont val="Calibri"/>
        <family val="2"/>
      </rPr>
      <t>*</t>
    </r>
  </si>
  <si>
    <r>
      <t>5. Čisté výdavky podľa pravidla (nové od 2025)</t>
    </r>
    <r>
      <rPr>
        <sz val="9"/>
        <color theme="5"/>
        <rFont val="Calibri"/>
        <family val="2"/>
        <charset val="238"/>
      </rPr>
      <t>*</t>
    </r>
  </si>
  <si>
    <r>
      <t>6. Primárne výdavky v prognóze RRZ</t>
    </r>
    <r>
      <rPr>
        <sz val="9"/>
        <color theme="5"/>
        <rFont val="Calibri"/>
        <family val="2"/>
        <charset val="238"/>
      </rPr>
      <t>**</t>
    </r>
  </si>
  <si>
    <r>
      <t>8. Zmena úrokových nákladov</t>
    </r>
    <r>
      <rPr>
        <sz val="9"/>
        <color theme="5"/>
        <rFont val="Calibri"/>
        <family val="2"/>
        <charset val="238"/>
      </rPr>
      <t>***</t>
    </r>
  </si>
  <si>
    <t>Poznámka: vplyv nových LVV na ukazovateľ je vypočítaný za predpokladu rozloženia konsolidácie na 7 rokov a z dôvodu porovnateľnosti s národnými limitmi obidva výpočty predpokladajú prijatie potrebných opatrení do roku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</si>
</sst>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_(* #,##0.00_);_(* \(#,##0.00\);_(* &quot;-&quot;??_);_(@_)"/>
    <numFmt numFmtId="165" formatCode="_-* #,##0.00\ _€_-;\-* #,##0.00\ _€_-;_-* &quot;-&quot;??\ _€_-;_-@_-"/>
    <numFmt numFmtId="166" formatCode="[$-409]mmm\-yy;@"/>
    <numFmt numFmtId="167" formatCode="0.0"/>
    <numFmt numFmtId="168" formatCode="#,##0.0"/>
    <numFmt numFmtId="169" formatCode="\+0;\-0;0"/>
    <numFmt numFmtId="170" formatCode="0.0000"/>
    <numFmt numFmtId="171" formatCode="#,##0.000"/>
    <numFmt numFmtId="172" formatCode="0.000"/>
  </numFmts>
  <fonts count="1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onstantia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onstantia"/>
      <family val="2"/>
      <charset val="238"/>
    </font>
    <font>
      <sz val="11"/>
      <color theme="1"/>
      <name val="Arial Narrow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onstantia"/>
      <family val="2"/>
      <charset val="238"/>
    </font>
    <font>
      <sz val="11"/>
      <color theme="1"/>
      <name val="Calibri"/>
      <family val="2"/>
      <charset val="238"/>
    </font>
    <font>
      <b/>
      <sz val="16"/>
      <color rgb="FF13B5EA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13B5E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13B5EA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13B5EA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8"/>
      <color rgb="FF13B5EA"/>
      <name val="Calibri"/>
      <family val="2"/>
      <charset val="238"/>
      <scheme val="minor"/>
    </font>
    <font>
      <i/>
      <sz val="9"/>
      <color rgb="FF13B5EA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8"/>
      <color rgb="FF13B5EA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rgb="FF13B5EA"/>
      <name val="Calibri"/>
      <family val="2"/>
      <charset val="238"/>
    </font>
    <font>
      <b/>
      <sz val="8"/>
      <color rgb="FF13B5EA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0"/>
      <name val="Calibri"/>
      <family val="2"/>
      <charset val="238"/>
    </font>
    <font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DB5EA"/>
      <name val="Calibri"/>
      <family val="2"/>
      <charset val="238"/>
      <scheme val="minor"/>
    </font>
    <font>
      <b/>
      <i/>
      <sz val="9"/>
      <color rgb="FF0DB5EA"/>
      <name val="Calibri"/>
      <family val="2"/>
      <scheme val="minor"/>
    </font>
    <font>
      <i/>
      <sz val="9"/>
      <color rgb="FF0DB5EA"/>
      <name val="Calibri"/>
      <family val="2"/>
      <charset val="238"/>
      <scheme val="minor"/>
    </font>
    <font>
      <sz val="9"/>
      <color rgb="FF0DB5EA"/>
      <name val="Calibri"/>
      <family val="2"/>
      <scheme val="minor"/>
    </font>
    <font>
      <i/>
      <sz val="9"/>
      <color theme="5"/>
      <name val="Calibri"/>
      <family val="2"/>
      <charset val="238"/>
      <scheme val="minor"/>
    </font>
    <font>
      <sz val="9"/>
      <color theme="5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9"/>
      <color rgb="FF00B0F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9"/>
      <color rgb="FF00B0F0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Calibri"/>
      <family val="2"/>
      <charset val="238"/>
    </font>
    <font>
      <i/>
      <sz val="9"/>
      <color rgb="FF0DB5EA"/>
      <name val="Calibri"/>
      <family val="2"/>
    </font>
    <font>
      <i/>
      <sz val="9"/>
      <color rgb="FF0DB5EA"/>
      <name val="Calibri"/>
      <family val="2"/>
      <charset val="238"/>
    </font>
    <font>
      <b/>
      <sz val="10"/>
      <color rgb="FF13B5EA"/>
      <name val="Calibri"/>
      <family val="2"/>
      <charset val="238"/>
    </font>
    <font>
      <sz val="10"/>
      <color theme="1"/>
      <name val="Calibri"/>
      <family val="2"/>
    </font>
    <font>
      <b/>
      <sz val="11"/>
      <color rgb="FFFFFFFF"/>
      <name val="Calibri"/>
      <family val="2"/>
      <charset val="238"/>
      <scheme val="minor"/>
    </font>
    <font>
      <b/>
      <sz val="9"/>
      <color rgb="FFFFFFFF"/>
      <name val="Calibri"/>
      <family val="2"/>
      <charset val="238"/>
    </font>
    <font>
      <b/>
      <sz val="10"/>
      <color theme="0"/>
      <name val="Calibri"/>
      <family val="2"/>
    </font>
    <font>
      <b/>
      <sz val="9"/>
      <color rgb="FFFFFFFF"/>
      <name val="Calibri"/>
      <family val="2"/>
      <charset val="238"/>
    </font>
    <font>
      <sz val="9"/>
      <color rgb="FF000000"/>
      <name val="Calibri"/>
      <family val="2"/>
      <scheme val="minor"/>
    </font>
    <font>
      <i/>
      <sz val="8"/>
      <name val="Calibri"/>
      <family val="2"/>
      <charset val="238"/>
      <scheme val="minor"/>
    </font>
    <font>
      <b/>
      <sz val="9"/>
      <color rgb="FF000000"/>
      <name val="Calibri"/>
      <family val="2"/>
      <scheme val="minor"/>
    </font>
    <font>
      <i/>
      <sz val="8"/>
      <color rgb="FF13B5EA"/>
      <name val="Calibri"/>
      <family val="2"/>
      <scheme val="minor"/>
    </font>
    <font>
      <b/>
      <sz val="11"/>
      <color rgb="FF13B5EA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5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DB5EA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5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i/>
      <sz val="10"/>
      <color theme="0" tint="-0.14999847407452621"/>
      <name val="Calibri"/>
      <family val="2"/>
      <charset val="238"/>
      <scheme val="minor"/>
    </font>
    <font>
      <b/>
      <i/>
      <sz val="10"/>
      <color theme="0" tint="-0.34998626667073579"/>
      <name val="Calibri"/>
      <family val="2"/>
      <charset val="238"/>
      <scheme val="minor"/>
    </font>
    <font>
      <i/>
      <sz val="8"/>
      <color theme="5"/>
      <name val="Calibri"/>
      <family val="2"/>
      <charset val="238"/>
      <scheme val="minor"/>
    </font>
    <font>
      <b/>
      <sz val="11"/>
      <color theme="5"/>
      <name val="Calibri"/>
      <family val="2"/>
      <scheme val="minor"/>
    </font>
    <font>
      <i/>
      <sz val="9"/>
      <color theme="5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13B5EA"/>
      <name val="Calibri"/>
      <family val="2"/>
      <scheme val="minor"/>
    </font>
    <font>
      <b/>
      <sz val="9"/>
      <color theme="5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i/>
      <sz val="9"/>
      <color rgb="FF13B5EA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 tint="-0.14999847407452621"/>
      <name val="Calibri"/>
      <family val="2"/>
      <charset val="238"/>
      <scheme val="minor"/>
    </font>
    <font>
      <i/>
      <sz val="10"/>
      <color rgb="FF00B0F0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name val="Arial Narrow"/>
      <family val="2"/>
      <charset val="238"/>
    </font>
    <font>
      <sz val="9"/>
      <color theme="1"/>
      <name val="Calibri"/>
      <family val="2"/>
    </font>
    <font>
      <sz val="9"/>
      <color rgb="FF0DB5EA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charset val="238"/>
    </font>
    <font>
      <sz val="9"/>
      <color theme="5"/>
      <name val="Calibri"/>
      <family val="2"/>
      <charset val="238"/>
    </font>
    <font>
      <i/>
      <sz val="9"/>
      <color rgb="FF13B5EA"/>
      <name val="Calibri"/>
      <family val="2"/>
      <charset val="238"/>
    </font>
    <font>
      <b/>
      <sz val="9"/>
      <color theme="4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3B5EA"/>
        <bgColor rgb="FF000000"/>
      </patternFill>
    </fill>
    <fill>
      <patternFill patternType="solid">
        <fgColor rgb="FF11B5EA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1E8F9"/>
        <bgColor indexed="64"/>
      </patternFill>
    </fill>
    <fill>
      <patternFill patternType="solid">
        <fgColor theme="0" tint="-4.956205938901944E-2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thin">
        <color rgb="FF0DB5EA"/>
      </top>
      <bottom/>
      <diagonal/>
    </border>
    <border>
      <left/>
      <right/>
      <top/>
      <bottom style="thin">
        <color rgb="FF0DB5EA"/>
      </bottom>
      <diagonal/>
    </border>
    <border>
      <left/>
      <right/>
      <top style="thin">
        <color rgb="FF0DB5EA"/>
      </top>
      <bottom style="thin">
        <color rgb="FF0DB5EA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medium">
        <color rgb="FF13B5EA"/>
      </left>
      <right style="medium">
        <color rgb="FF13B5EA"/>
      </right>
      <top/>
      <bottom/>
      <diagonal/>
    </border>
    <border>
      <left/>
      <right style="medium">
        <color rgb="FF13B5EA"/>
      </right>
      <top style="medium">
        <color rgb="FF13B5EA"/>
      </top>
      <bottom/>
      <diagonal/>
    </border>
    <border>
      <left style="medium">
        <color rgb="FF13B5EA"/>
      </left>
      <right/>
      <top/>
      <bottom/>
      <diagonal/>
    </border>
    <border>
      <left style="medium">
        <color rgb="FF13B5EA"/>
      </left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/>
      <top/>
      <bottom style="medium">
        <color rgb="FF13B5EA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00B0F0"/>
      </right>
      <top style="medium">
        <color rgb="FF13B5EA"/>
      </top>
      <bottom/>
      <diagonal/>
    </border>
    <border>
      <left/>
      <right style="medium">
        <color rgb="FF13B5EA"/>
      </right>
      <top/>
      <bottom/>
      <diagonal/>
    </border>
    <border>
      <left style="medium">
        <color rgb="FF13B5EA"/>
      </left>
      <right style="medium">
        <color rgb="FF00B0F0"/>
      </right>
      <top/>
      <bottom/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/>
      <diagonal/>
    </border>
    <border>
      <left style="medium">
        <color rgb="FF13B5EA"/>
      </left>
      <right style="medium">
        <color rgb="FF00B0F0"/>
      </right>
      <top/>
      <bottom style="medium">
        <color rgb="FF13B5EA"/>
      </bottom>
      <diagonal/>
    </border>
    <border>
      <left/>
      <right style="medium">
        <color rgb="FF13B5EA"/>
      </right>
      <top/>
      <bottom style="medium">
        <color rgb="FF13B5EA"/>
      </bottom>
      <diagonal/>
    </border>
    <border>
      <left style="medium">
        <color rgb="FF13B5EA"/>
      </left>
      <right style="medium">
        <color rgb="FF13B5EA"/>
      </right>
      <top style="medium">
        <color rgb="FF00B0F0"/>
      </top>
      <bottom style="medium">
        <color rgb="FF00B0F0"/>
      </bottom>
      <diagonal/>
    </border>
    <border>
      <left style="medium">
        <color rgb="FF13B5EA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13B5EA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13B5EA"/>
      </right>
      <top/>
      <bottom style="medium">
        <color rgb="FF00B0F0"/>
      </bottom>
      <diagonal/>
    </border>
    <border>
      <left style="medium">
        <color rgb="FF13B5EA"/>
      </left>
      <right style="medium">
        <color rgb="FF13B5EA"/>
      </right>
      <top style="medium">
        <color rgb="FF13B5EA"/>
      </top>
      <bottom style="medium">
        <color rgb="FF13B5EA"/>
      </bottom>
      <diagonal/>
    </border>
    <border>
      <left style="medium">
        <color rgb="FF13B5EA"/>
      </left>
      <right style="medium">
        <color rgb="FF00B0F0"/>
      </right>
      <top style="medium">
        <color rgb="FF13B5EA"/>
      </top>
      <bottom style="medium">
        <color rgb="FF13B5EA"/>
      </bottom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 style="thin">
        <color rgb="FF13B5EA"/>
      </top>
      <bottom/>
      <diagonal/>
    </border>
    <border>
      <left/>
      <right/>
      <top style="medium">
        <color rgb="FF13B5EA"/>
      </top>
      <bottom/>
      <diagonal/>
    </border>
    <border>
      <left style="medium">
        <color theme="5"/>
      </left>
      <right/>
      <top/>
      <bottom/>
      <diagonal/>
    </border>
    <border>
      <left/>
      <right/>
      <top/>
      <bottom style="medium">
        <color theme="5"/>
      </bottom>
      <diagonal/>
    </border>
    <border>
      <left style="medium">
        <color rgb="FF13B5EA"/>
      </left>
      <right style="medium">
        <color rgb="FF13B5EA"/>
      </right>
      <top/>
      <bottom style="medium">
        <color rgb="FF00B0F0"/>
      </bottom>
      <diagonal/>
    </border>
    <border>
      <left/>
      <right/>
      <top/>
      <bottom style="medium">
        <color rgb="FF13B5EA"/>
      </bottom>
      <diagonal/>
    </border>
    <border>
      <left/>
      <right/>
      <top/>
      <bottom style="thick">
        <color theme="5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9" fontId="7" fillId="0" borderId="0" applyFont="0" applyFill="0" applyBorder="0" applyAlignment="0" applyProtection="0"/>
    <xf numFmtId="0" fontId="7" fillId="0" borderId="0"/>
    <xf numFmtId="166" fontId="12" fillId="0" borderId="0"/>
    <xf numFmtId="165" fontId="6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165" fontId="7" fillId="0" borderId="0" applyFont="0" applyFill="0" applyBorder="0" applyAlignment="0" applyProtection="0"/>
    <xf numFmtId="0" fontId="10" fillId="0" borderId="0"/>
    <xf numFmtId="0" fontId="7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  <xf numFmtId="0" fontId="3" fillId="0" borderId="0"/>
    <xf numFmtId="0" fontId="14" fillId="0" borderId="0"/>
    <xf numFmtId="0" fontId="7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7" fillId="0" borderId="0"/>
    <xf numFmtId="0" fontId="3" fillId="0" borderId="0"/>
    <xf numFmtId="0" fontId="19" fillId="0" borderId="0"/>
    <xf numFmtId="0" fontId="5" fillId="0" borderId="0"/>
    <xf numFmtId="0" fontId="13" fillId="0" borderId="0"/>
    <xf numFmtId="0" fontId="5" fillId="0" borderId="0"/>
    <xf numFmtId="0" fontId="20" fillId="0" borderId="0"/>
    <xf numFmtId="0" fontId="5" fillId="0" borderId="0"/>
    <xf numFmtId="0" fontId="7" fillId="0" borderId="0"/>
    <xf numFmtId="0" fontId="7" fillId="0" borderId="0"/>
    <xf numFmtId="0" fontId="2" fillId="0" borderId="0"/>
    <xf numFmtId="0" fontId="21" fillId="0" borderId="0"/>
    <xf numFmtId="0" fontId="22" fillId="0" borderId="0" applyNumberFormat="0" applyFill="0" applyBorder="0" applyAlignment="0" applyProtection="0"/>
    <xf numFmtId="0" fontId="5" fillId="0" borderId="0"/>
    <xf numFmtId="0" fontId="5" fillId="0" borderId="0"/>
    <xf numFmtId="164" fontId="10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23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7" fillId="0" borderId="0"/>
    <xf numFmtId="0" fontId="5" fillId="0" borderId="0"/>
    <xf numFmtId="0" fontId="72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23" fillId="0" borderId="0"/>
    <xf numFmtId="0" fontId="125" fillId="0" borderId="0"/>
  </cellStyleXfs>
  <cellXfs count="428">
    <xf numFmtId="0" fontId="0" fillId="0" borderId="0" xfId="0"/>
    <xf numFmtId="0" fontId="3" fillId="0" borderId="0" xfId="0" applyFont="1"/>
    <xf numFmtId="0" fontId="25" fillId="0" borderId="0" xfId="0" applyFont="1" applyAlignment="1">
      <alignment wrapText="1"/>
    </xf>
    <xf numFmtId="0" fontId="26" fillId="0" borderId="0" xfId="36" applyFont="1" applyAlignment="1">
      <alignment horizontal="justify" vertical="center"/>
    </xf>
    <xf numFmtId="0" fontId="27" fillId="0" borderId="0" xfId="36" applyFont="1" applyFill="1"/>
    <xf numFmtId="0" fontId="3" fillId="0" borderId="0" xfId="0" applyFont="1" applyAlignment="1">
      <alignment horizontal="justify" vertical="center"/>
    </xf>
    <xf numFmtId="0" fontId="18" fillId="0" borderId="0" xfId="31" applyFont="1"/>
    <xf numFmtId="0" fontId="3" fillId="0" borderId="0" xfId="31" applyFont="1"/>
    <xf numFmtId="0" fontId="28" fillId="0" borderId="0" xfId="47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0" fontId="29" fillId="0" borderId="1" xfId="0" applyFont="1" applyBorder="1"/>
    <xf numFmtId="0" fontId="30" fillId="0" borderId="0" xfId="0" applyFont="1" applyAlignment="1">
      <alignment vertical="center"/>
    </xf>
    <xf numFmtId="0" fontId="31" fillId="0" borderId="0" xfId="0" applyFont="1"/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7" fontId="34" fillId="0" borderId="0" xfId="0" applyNumberFormat="1" applyFont="1" applyAlignment="1">
      <alignment horizontal="center" vertical="center"/>
    </xf>
    <xf numFmtId="167" fontId="35" fillId="0" borderId="0" xfId="0" applyNumberFormat="1" applyFont="1" applyAlignment="1">
      <alignment horizontal="center" vertical="center" wrapText="1"/>
    </xf>
    <xf numFmtId="167" fontId="42" fillId="0" borderId="0" xfId="0" applyNumberFormat="1" applyFont="1" applyAlignment="1">
      <alignment horizontal="center"/>
    </xf>
    <xf numFmtId="0" fontId="36" fillId="0" borderId="4" xfId="0" applyFont="1" applyBorder="1" applyAlignment="1">
      <alignment vertical="center" wrapText="1"/>
    </xf>
    <xf numFmtId="167" fontId="36" fillId="0" borderId="4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167" fontId="33" fillId="0" borderId="0" xfId="0" applyNumberFormat="1" applyFont="1" applyAlignment="1">
      <alignment horizontal="center" vertical="center"/>
    </xf>
    <xf numFmtId="0" fontId="18" fillId="0" borderId="0" xfId="0" applyFont="1"/>
    <xf numFmtId="0" fontId="37" fillId="0" borderId="0" xfId="61" applyFont="1" applyAlignment="1">
      <alignment horizontal="justify" vertical="center"/>
    </xf>
    <xf numFmtId="3" fontId="37" fillId="0" borderId="0" xfId="0" applyNumberFormat="1" applyFont="1" applyAlignment="1">
      <alignment horizontal="center" vertical="center" wrapText="1"/>
    </xf>
    <xf numFmtId="0" fontId="46" fillId="0" borderId="0" xfId="0" applyFont="1"/>
    <xf numFmtId="3" fontId="37" fillId="0" borderId="0" xfId="0" applyNumberFormat="1" applyFont="1" applyAlignment="1">
      <alignment horizontal="center" vertical="center"/>
    </xf>
    <xf numFmtId="0" fontId="36" fillId="0" borderId="3" xfId="0" applyFont="1" applyBorder="1" applyAlignment="1">
      <alignment vertical="center"/>
    </xf>
    <xf numFmtId="3" fontId="36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168" fontId="0" fillId="0" borderId="0" xfId="0" applyNumberFormat="1"/>
    <xf numFmtId="167" fontId="0" fillId="0" borderId="0" xfId="0" applyNumberFormat="1"/>
    <xf numFmtId="0" fontId="47" fillId="0" borderId="0" xfId="0" applyFont="1" applyAlignment="1">
      <alignment horizontal="right"/>
    </xf>
    <xf numFmtId="0" fontId="40" fillId="0" borderId="0" xfId="0" applyFont="1" applyAlignment="1">
      <alignment vertical="center"/>
    </xf>
    <xf numFmtId="0" fontId="36" fillId="0" borderId="0" xfId="0" applyFont="1"/>
    <xf numFmtId="0" fontId="45" fillId="0" borderId="0" xfId="0" applyFont="1"/>
    <xf numFmtId="0" fontId="32" fillId="2" borderId="0" xfId="0" applyFont="1" applyFill="1" applyAlignment="1">
      <alignment vertical="center" wrapText="1"/>
    </xf>
    <xf numFmtId="167" fontId="34" fillId="0" borderId="0" xfId="0" applyNumberFormat="1" applyFont="1" applyAlignment="1">
      <alignment vertical="center"/>
    </xf>
    <xf numFmtId="167" fontId="34" fillId="0" borderId="0" xfId="0" applyNumberFormat="1" applyFont="1" applyAlignment="1">
      <alignment vertical="center" wrapText="1"/>
    </xf>
    <xf numFmtId="167" fontId="33" fillId="0" borderId="0" xfId="0" applyNumberFormat="1" applyFont="1" applyAlignment="1">
      <alignment vertical="center"/>
    </xf>
    <xf numFmtId="167" fontId="33" fillId="0" borderId="0" xfId="0" applyNumberFormat="1" applyFont="1" applyAlignment="1">
      <alignment vertical="center" wrapText="1"/>
    </xf>
    <xf numFmtId="167" fontId="36" fillId="0" borderId="0" xfId="0" applyNumberFormat="1" applyFont="1" applyAlignment="1">
      <alignment vertical="center" wrapText="1"/>
    </xf>
    <xf numFmtId="0" fontId="44" fillId="0" borderId="4" xfId="0" applyFont="1" applyBorder="1" applyAlignment="1">
      <alignment vertical="center"/>
    </xf>
    <xf numFmtId="167" fontId="44" fillId="0" borderId="4" xfId="0" applyNumberFormat="1" applyFont="1" applyBorder="1" applyAlignment="1">
      <alignment vertical="center"/>
    </xf>
    <xf numFmtId="167" fontId="44" fillId="0" borderId="4" xfId="0" applyNumberFormat="1" applyFont="1" applyBorder="1" applyAlignment="1">
      <alignment vertical="center" wrapText="1"/>
    </xf>
    <xf numFmtId="167" fontId="31" fillId="0" borderId="0" xfId="0" applyNumberFormat="1" applyFont="1"/>
    <xf numFmtId="0" fontId="49" fillId="2" borderId="0" xfId="72" applyFont="1" applyFill="1"/>
    <xf numFmtId="0" fontId="30" fillId="0" borderId="0" xfId="0" applyFont="1"/>
    <xf numFmtId="0" fontId="37" fillId="0" borderId="0" xfId="17" applyFont="1"/>
    <xf numFmtId="0" fontId="37" fillId="0" borderId="0" xfId="0" applyFont="1"/>
    <xf numFmtId="0" fontId="49" fillId="2" borderId="0" xfId="17" applyFont="1" applyFill="1" applyAlignment="1">
      <alignment horizontal="right" vertical="center" wrapText="1"/>
    </xf>
    <xf numFmtId="168" fontId="31" fillId="0" borderId="0" xfId="17" applyNumberFormat="1" applyFont="1" applyAlignment="1">
      <alignment horizontal="right" vertical="center" wrapText="1"/>
    </xf>
    <xf numFmtId="168" fontId="37" fillId="0" borderId="0" xfId="0" applyNumberFormat="1" applyFont="1" applyAlignment="1">
      <alignment vertical="center"/>
    </xf>
    <xf numFmtId="0" fontId="0" fillId="2" borderId="0" xfId="0" applyFill="1"/>
    <xf numFmtId="0" fontId="3" fillId="2" borderId="0" xfId="0" applyFont="1" applyFill="1"/>
    <xf numFmtId="0" fontId="50" fillId="2" borderId="0" xfId="5" applyFont="1" applyFill="1"/>
    <xf numFmtId="167" fontId="51" fillId="0" borderId="0" xfId="5" applyNumberFormat="1" applyFont="1"/>
    <xf numFmtId="167" fontId="52" fillId="0" borderId="0" xfId="5" applyNumberFormat="1" applyFont="1"/>
    <xf numFmtId="167" fontId="53" fillId="0" borderId="0" xfId="5" applyNumberFormat="1" applyFont="1" applyAlignment="1">
      <alignment horizontal="right" vertical="center"/>
    </xf>
    <xf numFmtId="0" fontId="0" fillId="3" borderId="0" xfId="0" applyFill="1"/>
    <xf numFmtId="0" fontId="46" fillId="3" borderId="0" xfId="0" applyFont="1" applyFill="1"/>
    <xf numFmtId="0" fontId="54" fillId="2" borderId="0" xfId="5" applyFont="1" applyFill="1"/>
    <xf numFmtId="1" fontId="55" fillId="2" borderId="0" xfId="0" applyNumberFormat="1" applyFont="1" applyFill="1" applyAlignment="1">
      <alignment horizontal="center" vertical="center" wrapText="1"/>
    </xf>
    <xf numFmtId="0" fontId="56" fillId="4" borderId="0" xfId="0" applyFont="1" applyFill="1" applyAlignment="1">
      <alignment vertical="center"/>
    </xf>
    <xf numFmtId="0" fontId="57" fillId="0" borderId="0" xfId="70" applyFont="1"/>
    <xf numFmtId="3" fontId="57" fillId="0" borderId="0" xfId="70" applyNumberFormat="1" applyFont="1"/>
    <xf numFmtId="0" fontId="58" fillId="0" borderId="0" xfId="70" applyFont="1"/>
    <xf numFmtId="3" fontId="58" fillId="0" borderId="0" xfId="70" applyNumberFormat="1" applyFont="1"/>
    <xf numFmtId="0" fontId="59" fillId="0" borderId="5" xfId="70" applyFont="1" applyBorder="1"/>
    <xf numFmtId="167" fontId="59" fillId="0" borderId="5" xfId="70" applyNumberFormat="1" applyFont="1" applyBorder="1"/>
    <xf numFmtId="0" fontId="59" fillId="0" borderId="6" xfId="70" applyFont="1" applyBorder="1"/>
    <xf numFmtId="167" fontId="60" fillId="0" borderId="6" xfId="70" applyNumberFormat="1" applyFont="1" applyBorder="1"/>
    <xf numFmtId="0" fontId="61" fillId="0" borderId="5" xfId="70" applyFont="1" applyBorder="1"/>
    <xf numFmtId="167" fontId="61" fillId="0" borderId="5" xfId="70" applyNumberFormat="1" applyFont="1" applyBorder="1"/>
    <xf numFmtId="0" fontId="61" fillId="0" borderId="6" xfId="70" applyFont="1" applyBorder="1"/>
    <xf numFmtId="167" fontId="62" fillId="0" borderId="6" xfId="70" applyNumberFormat="1" applyFont="1" applyBorder="1"/>
    <xf numFmtId="0" fontId="3" fillId="0" borderId="0" xfId="70" applyFont="1"/>
    <xf numFmtId="0" fontId="61" fillId="0" borderId="0" xfId="70" applyFont="1" applyAlignment="1">
      <alignment horizontal="right"/>
    </xf>
    <xf numFmtId="0" fontId="65" fillId="0" borderId="0" xfId="0" applyFont="1"/>
    <xf numFmtId="0" fontId="27" fillId="5" borderId="0" xfId="36" applyFont="1" applyFill="1"/>
    <xf numFmtId="0" fontId="66" fillId="4" borderId="0" xfId="0" applyFont="1" applyFill="1" applyAlignment="1">
      <alignment horizontal="center"/>
    </xf>
    <xf numFmtId="0" fontId="66" fillId="4" borderId="0" xfId="0" applyFont="1" applyFill="1" applyAlignment="1">
      <alignment vertical="center"/>
    </xf>
    <xf numFmtId="0" fontId="67" fillId="5" borderId="0" xfId="0" applyFont="1" applyFill="1"/>
    <xf numFmtId="3" fontId="68" fillId="5" borderId="0" xfId="0" applyNumberFormat="1" applyFont="1" applyFill="1"/>
    <xf numFmtId="0" fontId="70" fillId="5" borderId="0" xfId="0" applyFont="1" applyFill="1"/>
    <xf numFmtId="0" fontId="69" fillId="5" borderId="3" xfId="0" applyFont="1" applyFill="1" applyBorder="1" applyAlignment="1">
      <alignment horizontal="left"/>
    </xf>
    <xf numFmtId="3" fontId="69" fillId="5" borderId="3" xfId="0" applyNumberFormat="1" applyFont="1" applyFill="1" applyBorder="1"/>
    <xf numFmtId="0" fontId="56" fillId="4" borderId="0" xfId="0" applyFont="1" applyFill="1" applyAlignment="1">
      <alignment horizontal="center"/>
    </xf>
    <xf numFmtId="0" fontId="18" fillId="5" borderId="0" xfId="0" applyFont="1" applyFill="1"/>
    <xf numFmtId="0" fontId="73" fillId="0" borderId="0" xfId="0" applyFont="1"/>
    <xf numFmtId="3" fontId="73" fillId="0" borderId="0" xfId="0" applyNumberFormat="1" applyFont="1"/>
    <xf numFmtId="3" fontId="74" fillId="0" borderId="0" xfId="0" applyNumberFormat="1" applyFont="1" applyAlignment="1">
      <alignment horizontal="right"/>
    </xf>
    <xf numFmtId="0" fontId="63" fillId="0" borderId="0" xfId="0" applyFont="1" applyAlignment="1">
      <alignment horizontal="right"/>
    </xf>
    <xf numFmtId="0" fontId="76" fillId="0" borderId="0" xfId="31" applyFont="1"/>
    <xf numFmtId="0" fontId="54" fillId="2" borderId="0" xfId="35" applyFont="1" applyFill="1" applyAlignment="1">
      <alignment horizontal="center" vertical="center" wrapText="1"/>
    </xf>
    <xf numFmtId="0" fontId="77" fillId="0" borderId="0" xfId="0" applyFont="1"/>
    <xf numFmtId="167" fontId="77" fillId="0" borderId="0" xfId="0" applyNumberFormat="1" applyFont="1"/>
    <xf numFmtId="167" fontId="18" fillId="0" borderId="0" xfId="0" applyNumberFormat="1" applyFont="1"/>
    <xf numFmtId="0" fontId="78" fillId="6" borderId="0" xfId="73" applyFont="1" applyFill="1" applyAlignment="1">
      <alignment horizontal="left" vertical="center"/>
    </xf>
    <xf numFmtId="0" fontId="79" fillId="7" borderId="0" xfId="0" applyFont="1" applyFill="1" applyAlignment="1">
      <alignment horizontal="right"/>
    </xf>
    <xf numFmtId="0" fontId="77" fillId="0" borderId="0" xfId="0" applyFont="1" applyAlignment="1">
      <alignment horizontal="left"/>
    </xf>
    <xf numFmtId="0" fontId="77" fillId="0" borderId="8" xfId="0" applyFont="1" applyBorder="1"/>
    <xf numFmtId="168" fontId="77" fillId="0" borderId="0" xfId="0" applyNumberFormat="1" applyFont="1" applyAlignment="1">
      <alignment horizontal="center"/>
    </xf>
    <xf numFmtId="168" fontId="77" fillId="0" borderId="8" xfId="0" applyNumberFormat="1" applyFont="1" applyBorder="1" applyAlignment="1">
      <alignment horizontal="center"/>
    </xf>
    <xf numFmtId="0" fontId="80" fillId="2" borderId="0" xfId="0" applyFont="1" applyFill="1" applyAlignment="1">
      <alignment horizontal="center" vertical="center"/>
    </xf>
    <xf numFmtId="1" fontId="80" fillId="2" borderId="0" xfId="0" applyNumberFormat="1" applyFont="1" applyFill="1" applyAlignment="1">
      <alignment horizontal="center" vertical="center"/>
    </xf>
    <xf numFmtId="0" fontId="81" fillId="7" borderId="0" xfId="0" applyFont="1" applyFill="1" applyAlignment="1">
      <alignment horizontal="right"/>
    </xf>
    <xf numFmtId="168" fontId="46" fillId="0" borderId="0" xfId="0" applyNumberFormat="1" applyFont="1"/>
    <xf numFmtId="0" fontId="82" fillId="0" borderId="0" xfId="0" applyFont="1" applyAlignment="1">
      <alignment vertical="center"/>
    </xf>
    <xf numFmtId="0" fontId="83" fillId="0" borderId="0" xfId="0" applyFont="1" applyAlignment="1">
      <alignment vertical="center" wrapText="1"/>
    </xf>
    <xf numFmtId="167" fontId="36" fillId="0" borderId="3" xfId="0" applyNumberFormat="1" applyFont="1" applyBorder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7" fontId="35" fillId="0" borderId="8" xfId="0" applyNumberFormat="1" applyFont="1" applyBorder="1" applyAlignment="1">
      <alignment horizontal="center" vertical="center" wrapText="1"/>
    </xf>
    <xf numFmtId="3" fontId="34" fillId="0" borderId="0" xfId="0" applyNumberFormat="1" applyFont="1" applyAlignment="1">
      <alignment horizontal="center" vertical="center"/>
    </xf>
    <xf numFmtId="0" fontId="84" fillId="0" borderId="0" xfId="0" applyFont="1" applyAlignment="1">
      <alignment vertical="center"/>
    </xf>
    <xf numFmtId="167" fontId="84" fillId="0" borderId="0" xfId="0" applyNumberFormat="1" applyFont="1" applyAlignment="1">
      <alignment horizontal="center" vertical="center"/>
    </xf>
    <xf numFmtId="3" fontId="82" fillId="0" borderId="0" xfId="0" applyNumberFormat="1" applyFont="1" applyAlignment="1">
      <alignment horizontal="center" vertical="center"/>
    </xf>
    <xf numFmtId="0" fontId="84" fillId="0" borderId="8" xfId="0" applyFont="1" applyBorder="1" applyAlignment="1">
      <alignment vertical="center"/>
    </xf>
    <xf numFmtId="0" fontId="85" fillId="0" borderId="0" xfId="0" applyFont="1" applyAlignment="1">
      <alignment vertical="center" wrapText="1"/>
    </xf>
    <xf numFmtId="0" fontId="85" fillId="0" borderId="3" xfId="0" applyFont="1" applyBorder="1" applyAlignment="1">
      <alignment vertical="center" wrapText="1"/>
    </xf>
    <xf numFmtId="0" fontId="85" fillId="0" borderId="0" xfId="0" applyFont="1" applyAlignment="1">
      <alignment wrapText="1"/>
    </xf>
    <xf numFmtId="0" fontId="3" fillId="0" borderId="0" xfId="48"/>
    <xf numFmtId="0" fontId="86" fillId="0" borderId="0" xfId="35" applyFont="1" applyAlignment="1">
      <alignment horizontal="left"/>
    </xf>
    <xf numFmtId="1" fontId="3" fillId="0" borderId="0" xfId="48" applyNumberFormat="1"/>
    <xf numFmtId="0" fontId="87" fillId="0" borderId="0" xfId="48" applyFont="1"/>
    <xf numFmtId="1" fontId="3" fillId="8" borderId="0" xfId="48" applyNumberFormat="1" applyFill="1"/>
    <xf numFmtId="1" fontId="87" fillId="8" borderId="0" xfId="48" applyNumberFormat="1" applyFont="1" applyFill="1"/>
    <xf numFmtId="0" fontId="3" fillId="8" borderId="0" xfId="48" applyFill="1"/>
    <xf numFmtId="1" fontId="88" fillId="8" borderId="0" xfId="48" applyNumberFormat="1" applyFont="1" applyFill="1"/>
    <xf numFmtId="0" fontId="89" fillId="0" borderId="0" xfId="50" applyFont="1"/>
    <xf numFmtId="169" fontId="90" fillId="0" borderId="0" xfId="50" applyNumberFormat="1" applyFont="1"/>
    <xf numFmtId="169" fontId="87" fillId="0" borderId="0" xfId="50" applyNumberFormat="1" applyFont="1" applyProtection="1">
      <protection locked="0"/>
    </xf>
    <xf numFmtId="169" fontId="91" fillId="0" borderId="0" xfId="50" applyNumberFormat="1" applyFont="1" applyProtection="1">
      <protection locked="0"/>
    </xf>
    <xf numFmtId="0" fontId="92" fillId="0" borderId="0" xfId="51" applyFont="1" applyAlignment="1">
      <alignment horizontal="left" vertical="center" indent="1"/>
    </xf>
    <xf numFmtId="169" fontId="91" fillId="0" borderId="0" xfId="50" applyNumberFormat="1" applyFont="1"/>
    <xf numFmtId="0" fontId="89" fillId="0" borderId="9" xfId="50" applyFont="1" applyBorder="1"/>
    <xf numFmtId="169" fontId="89" fillId="0" borderId="9" xfId="52" applyNumberFormat="1" applyFont="1" applyBorder="1"/>
    <xf numFmtId="169" fontId="87" fillId="0" borderId="9" xfId="50" applyNumberFormat="1" applyFont="1" applyBorder="1" applyProtection="1">
      <protection locked="0"/>
    </xf>
    <xf numFmtId="169" fontId="91" fillId="0" borderId="9" xfId="50" applyNumberFormat="1" applyFont="1" applyBorder="1" applyProtection="1">
      <protection locked="0"/>
    </xf>
    <xf numFmtId="0" fontId="93" fillId="0" borderId="0" xfId="49" applyFont="1" applyAlignment="1">
      <alignment horizontal="left"/>
    </xf>
    <xf numFmtId="0" fontId="57" fillId="0" borderId="0" xfId="48" applyFont="1"/>
    <xf numFmtId="0" fontId="94" fillId="0" borderId="0" xfId="48" applyFont="1"/>
    <xf numFmtId="1" fontId="94" fillId="0" borderId="0" xfId="48" applyNumberFormat="1" applyFont="1"/>
    <xf numFmtId="0" fontId="95" fillId="0" borderId="0" xfId="48" applyFont="1"/>
    <xf numFmtId="0" fontId="96" fillId="5" borderId="0" xfId="0" applyFont="1" applyFill="1"/>
    <xf numFmtId="0" fontId="97" fillId="5" borderId="0" xfId="0" applyFont="1" applyFill="1" applyAlignment="1">
      <alignment horizontal="left"/>
    </xf>
    <xf numFmtId="3" fontId="97" fillId="5" borderId="0" xfId="0" applyNumberFormat="1" applyFont="1" applyFill="1"/>
    <xf numFmtId="0" fontId="98" fillId="5" borderId="0" xfId="0" applyFont="1" applyFill="1"/>
    <xf numFmtId="3" fontId="98" fillId="5" borderId="0" xfId="0" applyNumberFormat="1" applyFont="1" applyFill="1"/>
    <xf numFmtId="0" fontId="57" fillId="5" borderId="0" xfId="0" quotePrefix="1" applyFont="1" applyFill="1" applyAlignment="1">
      <alignment horizontal="left" indent="1"/>
    </xf>
    <xf numFmtId="3" fontId="57" fillId="5" borderId="0" xfId="0" applyNumberFormat="1" applyFont="1" applyFill="1"/>
    <xf numFmtId="0" fontId="98" fillId="5" borderId="0" xfId="0" quotePrefix="1" applyFont="1" applyFill="1" applyAlignment="1">
      <alignment horizontal="left"/>
    </xf>
    <xf numFmtId="3" fontId="57" fillId="0" borderId="0" xfId="0" applyNumberFormat="1" applyFont="1"/>
    <xf numFmtId="0" fontId="97" fillId="5" borderId="10" xfId="0" applyFont="1" applyFill="1" applyBorder="1" applyAlignment="1">
      <alignment horizontal="left" vertical="center"/>
    </xf>
    <xf numFmtId="3" fontId="97" fillId="5" borderId="10" xfId="0" applyNumberFormat="1" applyFont="1" applyFill="1" applyBorder="1" applyAlignment="1">
      <alignment vertical="center"/>
    </xf>
    <xf numFmtId="0" fontId="0" fillId="0" borderId="10" xfId="0" applyBorder="1"/>
    <xf numFmtId="3" fontId="71" fillId="5" borderId="10" xfId="0" applyNumberFormat="1" applyFont="1" applyFill="1" applyBorder="1" applyAlignment="1">
      <alignment horizontal="right" vertical="center"/>
    </xf>
    <xf numFmtId="0" fontId="32" fillId="2" borderId="11" xfId="0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/>
    </xf>
    <xf numFmtId="1" fontId="36" fillId="0" borderId="13" xfId="0" applyNumberFormat="1" applyFont="1" applyBorder="1" applyAlignment="1">
      <alignment horizontal="center" vertical="center" wrapText="1"/>
    </xf>
    <xf numFmtId="0" fontId="36" fillId="0" borderId="14" xfId="0" applyFont="1" applyBorder="1" applyAlignment="1">
      <alignment horizontal="left" vertical="center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/>
    </xf>
    <xf numFmtId="1" fontId="33" fillId="0" borderId="17" xfId="0" applyNumberFormat="1" applyFont="1" applyBorder="1" applyAlignment="1">
      <alignment horizontal="center" vertical="center"/>
    </xf>
    <xf numFmtId="1" fontId="33" fillId="0" borderId="18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1" fontId="34" fillId="0" borderId="19" xfId="0" applyNumberFormat="1" applyFont="1" applyBorder="1" applyAlignment="1">
      <alignment horizontal="center" vertical="center"/>
    </xf>
    <xf numFmtId="0" fontId="33" fillId="0" borderId="20" xfId="0" applyFont="1" applyBorder="1" applyAlignment="1">
      <alignment horizontal="left" vertical="center"/>
    </xf>
    <xf numFmtId="1" fontId="34" fillId="0" borderId="18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1" fontId="34" fillId="0" borderId="21" xfId="0" applyNumberFormat="1" applyFont="1" applyBorder="1" applyAlignment="1">
      <alignment horizontal="center" vertical="center"/>
    </xf>
    <xf numFmtId="1" fontId="34" fillId="0" borderId="22" xfId="0" applyNumberFormat="1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3" fillId="0" borderId="23" xfId="0" applyFont="1" applyBorder="1" applyAlignment="1">
      <alignment horizontal="left" vertical="center"/>
    </xf>
    <xf numFmtId="1" fontId="33" fillId="0" borderId="24" xfId="0" applyNumberFormat="1" applyFont="1" applyBorder="1" applyAlignment="1">
      <alignment horizontal="center" vertical="center"/>
    </xf>
    <xf numFmtId="1" fontId="33" fillId="0" borderId="25" xfId="0" applyNumberFormat="1" applyFont="1" applyBorder="1" applyAlignment="1">
      <alignment horizontal="center" vertical="center"/>
    </xf>
    <xf numFmtId="1" fontId="33" fillId="0" borderId="19" xfId="0" applyNumberFormat="1" applyFont="1" applyBorder="1" applyAlignment="1">
      <alignment horizontal="center" vertical="center"/>
    </xf>
    <xf numFmtId="1" fontId="33" fillId="0" borderId="26" xfId="0" applyNumberFormat="1" applyFont="1" applyBorder="1" applyAlignment="1">
      <alignment horizontal="center" vertical="center"/>
    </xf>
    <xf numFmtId="0" fontId="33" fillId="0" borderId="27" xfId="0" applyFont="1" applyBorder="1" applyAlignment="1">
      <alignment horizontal="left" vertical="center"/>
    </xf>
    <xf numFmtId="1" fontId="33" fillId="0" borderId="28" xfId="0" applyNumberFormat="1" applyFont="1" applyBorder="1" applyAlignment="1">
      <alignment horizontal="center" vertical="center"/>
    </xf>
    <xf numFmtId="1" fontId="33" fillId="0" borderId="22" xfId="0" applyNumberFormat="1" applyFont="1" applyBorder="1" applyAlignment="1">
      <alignment horizontal="center" vertical="center"/>
    </xf>
    <xf numFmtId="0" fontId="99" fillId="4" borderId="0" xfId="0" applyFont="1" applyFill="1"/>
    <xf numFmtId="0" fontId="94" fillId="4" borderId="0" xfId="0" applyFont="1" applyFill="1"/>
    <xf numFmtId="0" fontId="99" fillId="4" borderId="29" xfId="0" applyFont="1" applyFill="1" applyBorder="1"/>
    <xf numFmtId="0" fontId="99" fillId="4" borderId="30" xfId="0" applyFont="1" applyFill="1" applyBorder="1"/>
    <xf numFmtId="0" fontId="84" fillId="5" borderId="0" xfId="0" applyFont="1" applyFill="1" applyAlignment="1">
      <alignment vertical="center" wrapText="1"/>
    </xf>
    <xf numFmtId="3" fontId="98" fillId="5" borderId="31" xfId="0" applyNumberFormat="1" applyFont="1" applyFill="1" applyBorder="1"/>
    <xf numFmtId="3" fontId="98" fillId="5" borderId="32" xfId="0" applyNumberFormat="1" applyFont="1" applyFill="1" applyBorder="1"/>
    <xf numFmtId="0" fontId="82" fillId="5" borderId="0" xfId="0" applyFont="1" applyFill="1" applyAlignment="1">
      <alignment horizontal="left" vertical="center" wrapText="1"/>
    </xf>
    <xf numFmtId="3" fontId="57" fillId="5" borderId="31" xfId="0" applyNumberFormat="1" applyFont="1" applyFill="1" applyBorder="1"/>
    <xf numFmtId="3" fontId="57" fillId="5" borderId="32" xfId="0" applyNumberFormat="1" applyFont="1" applyFill="1" applyBorder="1"/>
    <xf numFmtId="0" fontId="100" fillId="5" borderId="33" xfId="0" applyFont="1" applyFill="1" applyBorder="1" applyAlignment="1">
      <alignment vertical="center"/>
    </xf>
    <xf numFmtId="3" fontId="100" fillId="5" borderId="34" xfId="0" applyNumberFormat="1" applyFont="1" applyFill="1" applyBorder="1"/>
    <xf numFmtId="3" fontId="100" fillId="5" borderId="33" xfId="0" applyNumberFormat="1" applyFont="1" applyFill="1" applyBorder="1"/>
    <xf numFmtId="3" fontId="100" fillId="5" borderId="35" xfId="0" applyNumberFormat="1" applyFont="1" applyFill="1" applyBorder="1"/>
    <xf numFmtId="0" fontId="32" fillId="6" borderId="0" xfId="0" applyFont="1" applyFill="1" applyAlignment="1">
      <alignment horizontal="center" vertical="center"/>
    </xf>
    <xf numFmtId="0" fontId="66" fillId="2" borderId="0" xfId="0" applyFont="1" applyFill="1" applyAlignment="1">
      <alignment horizontal="left" vertical="center"/>
    </xf>
    <xf numFmtId="3" fontId="36" fillId="0" borderId="0" xfId="0" applyNumberFormat="1" applyFont="1"/>
    <xf numFmtId="0" fontId="104" fillId="0" borderId="0" xfId="0" applyFont="1"/>
    <xf numFmtId="0" fontId="58" fillId="0" borderId="0" xfId="0" applyFont="1"/>
    <xf numFmtId="3" fontId="58" fillId="0" borderId="0" xfId="0" applyNumberFormat="1" applyFont="1"/>
    <xf numFmtId="0" fontId="46" fillId="0" borderId="0" xfId="0" applyFont="1" applyAlignment="1">
      <alignment horizontal="left" indent="1"/>
    </xf>
    <xf numFmtId="3" fontId="46" fillId="0" borderId="0" xfId="0" applyNumberFormat="1" applyFont="1"/>
    <xf numFmtId="0" fontId="46" fillId="0" borderId="0" xfId="0" applyFont="1" applyAlignment="1">
      <alignment horizontal="left" indent="2"/>
    </xf>
    <xf numFmtId="0" fontId="46" fillId="0" borderId="0" xfId="0" applyFont="1" applyAlignment="1">
      <alignment horizontal="left" wrapText="1" indent="1"/>
    </xf>
    <xf numFmtId="0" fontId="46" fillId="5" borderId="0" xfId="0" applyFont="1" applyFill="1" applyAlignment="1">
      <alignment horizontal="left" indent="2"/>
    </xf>
    <xf numFmtId="0" fontId="36" fillId="0" borderId="4" xfId="0" applyFont="1" applyBorder="1"/>
    <xf numFmtId="3" fontId="36" fillId="0" borderId="4" xfId="0" applyNumberFormat="1" applyFont="1" applyBorder="1"/>
    <xf numFmtId="0" fontId="0" fillId="0" borderId="4" xfId="0" applyBorder="1"/>
    <xf numFmtId="0" fontId="41" fillId="0" borderId="0" xfId="0" applyFont="1" applyAlignment="1">
      <alignment horizontal="right"/>
    </xf>
    <xf numFmtId="0" fontId="40" fillId="0" borderId="38" xfId="0" applyFont="1" applyBorder="1" applyAlignment="1">
      <alignment horizontal="right" vertical="center"/>
    </xf>
    <xf numFmtId="0" fontId="49" fillId="2" borderId="0" xfId="74" applyFont="1" applyFill="1"/>
    <xf numFmtId="0" fontId="49" fillId="2" borderId="0" xfId="74" applyFont="1" applyFill="1" applyAlignment="1">
      <alignment horizontal="center" vertical="center" wrapText="1"/>
    </xf>
    <xf numFmtId="49" fontId="45" fillId="0" borderId="0" xfId="75" applyNumberFormat="1" applyFont="1" applyAlignment="1">
      <alignment horizontal="right"/>
    </xf>
    <xf numFmtId="167" fontId="102" fillId="0" borderId="0" xfId="75" applyNumberFormat="1" applyFont="1"/>
    <xf numFmtId="49" fontId="45" fillId="0" borderId="3" xfId="75" applyNumberFormat="1" applyFont="1" applyBorder="1" applyAlignment="1">
      <alignment horizontal="right"/>
    </xf>
    <xf numFmtId="167" fontId="102" fillId="0" borderId="3" xfId="75" applyNumberFormat="1" applyFont="1" applyBorder="1"/>
    <xf numFmtId="0" fontId="0" fillId="0" borderId="39" xfId="0" applyBorder="1"/>
    <xf numFmtId="167" fontId="105" fillId="0" borderId="0" xfId="75" applyNumberFormat="1" applyFont="1"/>
    <xf numFmtId="167" fontId="106" fillId="0" borderId="0" xfId="0" applyNumberFormat="1" applyFont="1" applyAlignment="1">
      <alignment horizontal="right"/>
    </xf>
    <xf numFmtId="49" fontId="65" fillId="0" borderId="0" xfId="75" applyNumberFormat="1" applyFont="1" applyAlignment="1">
      <alignment horizontal="left"/>
    </xf>
    <xf numFmtId="0" fontId="32" fillId="2" borderId="11" xfId="45" applyFont="1" applyFill="1" applyBorder="1" applyAlignment="1">
      <alignment horizontal="center" vertical="center"/>
    </xf>
    <xf numFmtId="0" fontId="32" fillId="2" borderId="0" xfId="45" applyFont="1" applyFill="1" applyAlignment="1">
      <alignment horizontal="center" vertical="center"/>
    </xf>
    <xf numFmtId="0" fontId="32" fillId="2" borderId="18" xfId="45" applyFont="1" applyFill="1" applyBorder="1" applyAlignment="1">
      <alignment horizontal="center" vertical="center"/>
    </xf>
    <xf numFmtId="0" fontId="33" fillId="9" borderId="11" xfId="45" applyFont="1" applyFill="1" applyBorder="1" applyAlignment="1">
      <alignment horizontal="left" vertical="center"/>
    </xf>
    <xf numFmtId="3" fontId="33" fillId="9" borderId="0" xfId="45" applyNumberFormat="1" applyFont="1" applyFill="1" applyAlignment="1">
      <alignment horizontal="center" vertical="center"/>
    </xf>
    <xf numFmtId="3" fontId="33" fillId="9" borderId="18" xfId="45" applyNumberFormat="1" applyFont="1" applyFill="1" applyBorder="1" applyAlignment="1">
      <alignment horizontal="center" vertical="center"/>
    </xf>
    <xf numFmtId="168" fontId="33" fillId="9" borderId="0" xfId="45" applyNumberFormat="1" applyFont="1" applyFill="1" applyAlignment="1">
      <alignment horizontal="center" vertical="center"/>
    </xf>
    <xf numFmtId="168" fontId="33" fillId="9" borderId="18" xfId="45" applyNumberFormat="1" applyFont="1" applyFill="1" applyBorder="1" applyAlignment="1">
      <alignment horizontal="center" vertical="center"/>
    </xf>
    <xf numFmtId="0" fontId="36" fillId="0" borderId="11" xfId="45" applyFont="1" applyBorder="1" applyAlignment="1">
      <alignment horizontal="left" vertical="center" wrapText="1"/>
    </xf>
    <xf numFmtId="3" fontId="36" fillId="0" borderId="0" xfId="45" applyNumberFormat="1" applyFont="1" applyAlignment="1">
      <alignment horizontal="center" vertical="center" wrapText="1"/>
    </xf>
    <xf numFmtId="3" fontId="36" fillId="0" borderId="18" xfId="45" applyNumberFormat="1" applyFont="1" applyBorder="1" applyAlignment="1">
      <alignment horizontal="center" vertical="center" wrapText="1"/>
    </xf>
    <xf numFmtId="0" fontId="36" fillId="0" borderId="41" xfId="45" applyFont="1" applyBorder="1" applyAlignment="1">
      <alignment horizontal="left" vertical="center" wrapText="1"/>
    </xf>
    <xf numFmtId="168" fontId="36" fillId="0" borderId="42" xfId="45" applyNumberFormat="1" applyFont="1" applyBorder="1" applyAlignment="1">
      <alignment horizontal="center" vertical="center" wrapText="1"/>
    </xf>
    <xf numFmtId="168" fontId="36" fillId="0" borderId="22" xfId="45" applyNumberFormat="1" applyFont="1" applyBorder="1" applyAlignment="1">
      <alignment horizontal="center" vertical="center" wrapText="1"/>
    </xf>
    <xf numFmtId="0" fontId="33" fillId="0" borderId="11" xfId="45" applyFont="1" applyBorder="1" applyAlignment="1">
      <alignment horizontal="left" vertical="center" wrapText="1"/>
    </xf>
    <xf numFmtId="3" fontId="33" fillId="0" borderId="0" xfId="45" applyNumberFormat="1" applyFont="1" applyAlignment="1">
      <alignment horizontal="center" vertical="center" wrapText="1"/>
    </xf>
    <xf numFmtId="3" fontId="33" fillId="0" borderId="18" xfId="45" applyNumberFormat="1" applyFont="1" applyBorder="1" applyAlignment="1">
      <alignment horizontal="center" vertical="center" wrapText="1"/>
    </xf>
    <xf numFmtId="3" fontId="34" fillId="0" borderId="0" xfId="45" applyNumberFormat="1" applyFont="1" applyAlignment="1">
      <alignment horizontal="center" vertical="center"/>
    </xf>
    <xf numFmtId="3" fontId="34" fillId="0" borderId="18" xfId="45" applyNumberFormat="1" applyFont="1" applyBorder="1" applyAlignment="1">
      <alignment horizontal="center" vertical="center"/>
    </xf>
    <xf numFmtId="3" fontId="34" fillId="0" borderId="0" xfId="45" applyNumberFormat="1" applyFont="1" applyAlignment="1">
      <alignment horizontal="center" vertical="center" wrapText="1"/>
    </xf>
    <xf numFmtId="3" fontId="34" fillId="0" borderId="18" xfId="45" applyNumberFormat="1" applyFont="1" applyBorder="1" applyAlignment="1">
      <alignment horizontal="center" vertical="center" wrapText="1"/>
    </xf>
    <xf numFmtId="0" fontId="33" fillId="0" borderId="20" xfId="45" applyFont="1" applyBorder="1" applyAlignment="1">
      <alignment horizontal="left" vertical="center" wrapText="1"/>
    </xf>
    <xf numFmtId="3" fontId="33" fillId="0" borderId="38" xfId="45" applyNumberFormat="1" applyFont="1" applyBorder="1" applyAlignment="1">
      <alignment horizontal="center" vertical="center" wrapText="1"/>
    </xf>
    <xf numFmtId="3" fontId="33" fillId="0" borderId="12" xfId="45" applyNumberFormat="1" applyFont="1" applyBorder="1" applyAlignment="1">
      <alignment horizontal="center" vertical="center" wrapText="1"/>
    </xf>
    <xf numFmtId="0" fontId="34" fillId="0" borderId="11" xfId="45" applyFont="1" applyBorder="1" applyAlignment="1">
      <alignment horizontal="left" vertical="center" wrapText="1" indent="1"/>
    </xf>
    <xf numFmtId="0" fontId="34" fillId="0" borderId="14" xfId="45" applyFont="1" applyBorder="1" applyAlignment="1">
      <alignment horizontal="left" vertical="center" wrapText="1" indent="1"/>
    </xf>
    <xf numFmtId="3" fontId="34" fillId="0" borderId="42" xfId="45" applyNumberFormat="1" applyFont="1" applyBorder="1" applyAlignment="1">
      <alignment horizontal="center" vertical="center"/>
    </xf>
    <xf numFmtId="3" fontId="34" fillId="0" borderId="22" xfId="45" applyNumberFormat="1" applyFont="1" applyBorder="1" applyAlignment="1">
      <alignment horizontal="center" vertical="center"/>
    </xf>
    <xf numFmtId="3" fontId="34" fillId="0" borderId="42" xfId="45" applyNumberFormat="1" applyFont="1" applyBorder="1" applyAlignment="1">
      <alignment horizontal="center" vertical="center" wrapText="1"/>
    </xf>
    <xf numFmtId="3" fontId="34" fillId="0" borderId="22" xfId="45" applyNumberFormat="1" applyFont="1" applyBorder="1" applyAlignment="1">
      <alignment horizontal="center" vertical="center" wrapText="1"/>
    </xf>
    <xf numFmtId="0" fontId="34" fillId="0" borderId="41" xfId="45" applyFont="1" applyBorder="1" applyAlignment="1">
      <alignment horizontal="left" vertical="center" wrapText="1" indent="1"/>
    </xf>
    <xf numFmtId="0" fontId="33" fillId="0" borderId="27" xfId="45" applyFont="1" applyBorder="1" applyAlignment="1">
      <alignment horizontal="left" vertical="center" wrapText="1"/>
    </xf>
    <xf numFmtId="3" fontId="33" fillId="0" borderId="42" xfId="45" applyNumberFormat="1" applyFont="1" applyBorder="1" applyAlignment="1">
      <alignment horizontal="center" vertical="center" wrapText="1"/>
    </xf>
    <xf numFmtId="3" fontId="33" fillId="0" borderId="22" xfId="45" applyNumberFormat="1" applyFont="1" applyBorder="1" applyAlignment="1">
      <alignment horizontal="center" vertical="center" wrapText="1"/>
    </xf>
    <xf numFmtId="0" fontId="33" fillId="9" borderId="14" xfId="45" applyFont="1" applyFill="1" applyBorder="1" applyAlignment="1">
      <alignment horizontal="left" vertical="center"/>
    </xf>
    <xf numFmtId="168" fontId="33" fillId="9" borderId="42" xfId="45" applyNumberFormat="1" applyFont="1" applyFill="1" applyBorder="1" applyAlignment="1">
      <alignment horizontal="center" vertical="center"/>
    </xf>
    <xf numFmtId="168" fontId="33" fillId="9" borderId="22" xfId="45" applyNumberFormat="1" applyFont="1" applyFill="1" applyBorder="1" applyAlignment="1">
      <alignment horizontal="center" vertical="center"/>
    </xf>
    <xf numFmtId="0" fontId="107" fillId="0" borderId="0" xfId="0" applyFont="1"/>
    <xf numFmtId="0" fontId="107" fillId="0" borderId="0" xfId="0" applyFont="1" applyAlignment="1">
      <alignment horizontal="right" vertical="center"/>
    </xf>
    <xf numFmtId="0" fontId="45" fillId="5" borderId="0" xfId="0" applyFont="1" applyFill="1"/>
    <xf numFmtId="0" fontId="108" fillId="0" borderId="0" xfId="0" applyFont="1"/>
    <xf numFmtId="0" fontId="109" fillId="0" borderId="0" xfId="0" applyFont="1"/>
    <xf numFmtId="0" fontId="109" fillId="0" borderId="0" xfId="0" applyFont="1" applyAlignment="1">
      <alignment horizontal="right"/>
    </xf>
    <xf numFmtId="0" fontId="111" fillId="2" borderId="0" xfId="0" applyFont="1" applyFill="1" applyAlignment="1">
      <alignment horizontal="center" vertical="center" wrapText="1"/>
    </xf>
    <xf numFmtId="0" fontId="111" fillId="2" borderId="0" xfId="0" applyFont="1" applyFill="1" applyAlignment="1">
      <alignment horizontal="center" vertical="center"/>
    </xf>
    <xf numFmtId="0" fontId="82" fillId="0" borderId="0" xfId="0" applyFont="1" applyAlignment="1">
      <alignment horizontal="justify" vertical="center"/>
    </xf>
    <xf numFmtId="167" fontId="57" fillId="0" borderId="0" xfId="0" applyNumberFormat="1" applyFont="1" applyAlignment="1">
      <alignment horizontal="center" vertical="center"/>
    </xf>
    <xf numFmtId="0" fontId="84" fillId="0" borderId="0" xfId="0" applyFont="1" applyAlignment="1">
      <alignment horizontal="justify" vertical="center"/>
    </xf>
    <xf numFmtId="167" fontId="98" fillId="0" borderId="0" xfId="0" applyNumberFormat="1" applyFont="1" applyAlignment="1">
      <alignment horizontal="center" vertical="center"/>
    </xf>
    <xf numFmtId="167" fontId="82" fillId="0" borderId="0" xfId="0" applyNumberFormat="1" applyFont="1" applyAlignment="1">
      <alignment horizontal="center" vertical="center" wrapText="1"/>
    </xf>
    <xf numFmtId="0" fontId="84" fillId="0" borderId="40" xfId="0" applyFont="1" applyBorder="1" applyAlignment="1">
      <alignment horizontal="justify" vertical="center"/>
    </xf>
    <xf numFmtId="167" fontId="98" fillId="0" borderId="40" xfId="0" applyNumberFormat="1" applyFont="1" applyBorder="1" applyAlignment="1">
      <alignment horizontal="center" vertical="center"/>
    </xf>
    <xf numFmtId="0" fontId="85" fillId="0" borderId="0" xfId="0" applyFont="1" applyAlignment="1">
      <alignment horizontal="right" vertical="center"/>
    </xf>
    <xf numFmtId="0" fontId="110" fillId="0" borderId="0" xfId="0" applyFont="1" applyAlignment="1">
      <alignment horizontal="left" vertical="center"/>
    </xf>
    <xf numFmtId="0" fontId="82" fillId="0" borderId="0" xfId="0" applyFont="1" applyAlignment="1">
      <alignment vertical="center" wrapText="1"/>
    </xf>
    <xf numFmtId="0" fontId="84" fillId="0" borderId="0" xfId="0" applyFont="1" applyAlignment="1">
      <alignment vertical="center" wrapText="1"/>
    </xf>
    <xf numFmtId="0" fontId="112" fillId="0" borderId="0" xfId="0" applyFont="1" applyAlignment="1">
      <alignment vertical="center" wrapText="1"/>
    </xf>
    <xf numFmtId="167" fontId="113" fillId="0" borderId="0" xfId="0" applyNumberFormat="1" applyFont="1" applyAlignment="1">
      <alignment horizontal="center" vertical="center"/>
    </xf>
    <xf numFmtId="0" fontId="114" fillId="0" borderId="42" xfId="0" applyFont="1" applyBorder="1" applyAlignment="1">
      <alignment vertical="center" wrapText="1"/>
    </xf>
    <xf numFmtId="0" fontId="114" fillId="0" borderId="42" xfId="0" applyFont="1" applyBorder="1" applyAlignment="1">
      <alignment horizontal="center" vertical="center"/>
    </xf>
    <xf numFmtId="0" fontId="85" fillId="0" borderId="38" xfId="0" applyFont="1" applyBorder="1" applyAlignment="1">
      <alignment vertical="center"/>
    </xf>
    <xf numFmtId="0" fontId="85" fillId="0" borderId="38" xfId="0" applyFont="1" applyBorder="1" applyAlignment="1">
      <alignment horizontal="right" vertical="center"/>
    </xf>
    <xf numFmtId="0" fontId="110" fillId="0" borderId="0" xfId="79" applyFont="1"/>
    <xf numFmtId="0" fontId="31" fillId="0" borderId="0" xfId="74" applyFont="1"/>
    <xf numFmtId="0" fontId="122" fillId="0" borderId="0" xfId="74" applyFont="1" applyAlignment="1">
      <alignment horizontal="center" vertical="center" wrapText="1"/>
    </xf>
    <xf numFmtId="0" fontId="49" fillId="10" borderId="0" xfId="74" applyFont="1" applyFill="1" applyAlignment="1">
      <alignment horizontal="right"/>
    </xf>
    <xf numFmtId="0" fontId="30" fillId="10" borderId="0" xfId="74" applyFont="1" applyFill="1" applyAlignment="1">
      <alignment horizontal="center" vertical="center" wrapText="1"/>
    </xf>
    <xf numFmtId="0" fontId="45" fillId="0" borderId="0" xfId="75" applyFont="1" applyAlignment="1">
      <alignment horizontal="right"/>
    </xf>
    <xf numFmtId="0" fontId="103" fillId="0" borderId="0" xfId="79" applyFont="1"/>
    <xf numFmtId="0" fontId="123" fillId="10" borderId="0" xfId="75" applyFont="1" applyFill="1" applyAlignment="1">
      <alignment vertical="top"/>
    </xf>
    <xf numFmtId="0" fontId="31" fillId="10" borderId="0" xfId="74" applyFont="1" applyFill="1"/>
    <xf numFmtId="0" fontId="123" fillId="0" borderId="0" xfId="74" applyFont="1" applyAlignment="1">
      <alignment horizontal="right"/>
    </xf>
    <xf numFmtId="0" fontId="124" fillId="0" borderId="0" xfId="74" applyFont="1"/>
    <xf numFmtId="2" fontId="31" fillId="0" borderId="0" xfId="74" applyNumberFormat="1" applyFont="1"/>
    <xf numFmtId="3" fontId="102" fillId="0" borderId="0" xfId="75" applyNumberFormat="1" applyFont="1"/>
    <xf numFmtId="4" fontId="102" fillId="0" borderId="0" xfId="75" applyNumberFormat="1" applyFont="1"/>
    <xf numFmtId="0" fontId="31" fillId="0" borderId="0" xfId="74" applyFont="1" applyAlignment="1">
      <alignment horizontal="right"/>
    </xf>
    <xf numFmtId="167" fontId="31" fillId="0" borderId="0" xfId="74" applyNumberFormat="1" applyFont="1"/>
    <xf numFmtId="0" fontId="31" fillId="0" borderId="0" xfId="80" applyFont="1"/>
    <xf numFmtId="0" fontId="112" fillId="5" borderId="0" xfId="77" applyFont="1" applyFill="1" applyAlignment="1">
      <alignment vertical="top" wrapText="1"/>
    </xf>
    <xf numFmtId="0" fontId="98" fillId="5" borderId="0" xfId="77" applyFont="1" applyFill="1" applyAlignment="1">
      <alignment horizontal="right" vertical="top" wrapText="1"/>
    </xf>
    <xf numFmtId="0" fontId="110" fillId="5" borderId="0" xfId="75" applyFont="1" applyFill="1"/>
    <xf numFmtId="0" fontId="57" fillId="5" borderId="0" xfId="78" applyFont="1" applyFill="1"/>
    <xf numFmtId="0" fontId="110" fillId="5" borderId="0" xfId="78" applyFont="1" applyFill="1"/>
    <xf numFmtId="0" fontId="98" fillId="5" borderId="44" xfId="77" applyFont="1" applyFill="1" applyBorder="1"/>
    <xf numFmtId="168" fontId="98" fillId="5" borderId="44" xfId="77" applyNumberFormat="1" applyFont="1" applyFill="1" applyBorder="1"/>
    <xf numFmtId="0" fontId="115" fillId="5" borderId="0" xfId="78" applyFont="1" applyFill="1"/>
    <xf numFmtId="167" fontId="115" fillId="5" borderId="0" xfId="78" applyNumberFormat="1" applyFont="1" applyFill="1"/>
    <xf numFmtId="167" fontId="115" fillId="5" borderId="0" xfId="77" applyNumberFormat="1" applyFont="1" applyFill="1" applyProtection="1">
      <protection locked="0"/>
    </xf>
    <xf numFmtId="3" fontId="57" fillId="5" borderId="0" xfId="77" applyNumberFormat="1" applyFont="1" applyFill="1" applyProtection="1">
      <protection locked="0"/>
    </xf>
    <xf numFmtId="0" fontId="56" fillId="5" borderId="0" xfId="78" applyFont="1" applyFill="1" applyAlignment="1">
      <alignment horizontal="center" vertical="center"/>
    </xf>
    <xf numFmtId="0" fontId="57" fillId="5" borderId="0" xfId="78" applyFont="1" applyFill="1" applyAlignment="1">
      <alignment horizontal="left" indent="1"/>
    </xf>
    <xf numFmtId="168" fontId="57" fillId="5" borderId="0" xfId="77" applyNumberFormat="1" applyFont="1" applyFill="1"/>
    <xf numFmtId="168" fontId="115" fillId="5" borderId="0" xfId="77" applyNumberFormat="1" applyFont="1" applyFill="1" applyProtection="1">
      <protection locked="0"/>
    </xf>
    <xf numFmtId="0" fontId="98" fillId="5" borderId="0" xfId="78" applyFont="1" applyFill="1"/>
    <xf numFmtId="168" fontId="98" fillId="5" borderId="0" xfId="78" applyNumberFormat="1" applyFont="1" applyFill="1" applyAlignment="1">
      <alignment horizontal="center" vertical="center"/>
    </xf>
    <xf numFmtId="3" fontId="116" fillId="5" borderId="0" xfId="77" applyNumberFormat="1" applyFont="1" applyFill="1" applyProtection="1">
      <protection locked="0"/>
    </xf>
    <xf numFmtId="168" fontId="57" fillId="5" borderId="0" xfId="78" applyNumberFormat="1" applyFont="1" applyFill="1" applyAlignment="1">
      <alignment horizontal="center" vertical="center"/>
    </xf>
    <xf numFmtId="168" fontId="57" fillId="5" borderId="0" xfId="78" applyNumberFormat="1" applyFont="1" applyFill="1"/>
    <xf numFmtId="0" fontId="98" fillId="5" borderId="44" xfId="78" applyFont="1" applyFill="1" applyBorder="1"/>
    <xf numFmtId="168" fontId="98" fillId="5" borderId="44" xfId="77" applyNumberFormat="1" applyFont="1" applyFill="1" applyBorder="1" applyProtection="1">
      <protection locked="0"/>
    </xf>
    <xf numFmtId="4" fontId="115" fillId="5" borderId="0" xfId="77" applyNumberFormat="1" applyFont="1" applyFill="1" applyProtection="1">
      <protection locked="0"/>
    </xf>
    <xf numFmtId="167" fontId="117" fillId="5" borderId="0" xfId="77" applyNumberFormat="1" applyFont="1" applyFill="1" applyProtection="1">
      <protection locked="0"/>
    </xf>
    <xf numFmtId="170" fontId="57" fillId="5" borderId="0" xfId="78" applyNumberFormat="1" applyFont="1" applyFill="1"/>
    <xf numFmtId="0" fontId="101" fillId="5" borderId="0" xfId="74" applyFont="1" applyFill="1" applyAlignment="1">
      <alignment horizontal="right"/>
    </xf>
    <xf numFmtId="168" fontId="98" fillId="5" borderId="0" xfId="77" applyNumberFormat="1" applyFont="1" applyFill="1" applyProtection="1">
      <protection locked="0"/>
    </xf>
    <xf numFmtId="0" fontId="118" fillId="5" borderId="0" xfId="78" applyFont="1" applyFill="1"/>
    <xf numFmtId="0" fontId="85" fillId="5" borderId="0" xfId="78" applyFont="1" applyFill="1"/>
    <xf numFmtId="0" fontId="85" fillId="5" borderId="0" xfId="78" applyFont="1" applyFill="1" applyAlignment="1">
      <alignment horizontal="right" vertical="center"/>
    </xf>
    <xf numFmtId="0" fontId="119" fillId="5" borderId="0" xfId="78" applyFont="1" applyFill="1"/>
    <xf numFmtId="0" fontId="120" fillId="5" borderId="0" xfId="78" applyFont="1" applyFill="1"/>
    <xf numFmtId="171" fontId="57" fillId="5" borderId="0" xfId="78" applyNumberFormat="1" applyFont="1" applyFill="1"/>
    <xf numFmtId="0" fontId="121" fillId="5" borderId="0" xfId="78" applyFont="1" applyFill="1"/>
    <xf numFmtId="172" fontId="121" fillId="5" borderId="0" xfId="78" applyNumberFormat="1" applyFont="1" applyFill="1"/>
    <xf numFmtId="4" fontId="57" fillId="5" borderId="0" xfId="78" applyNumberFormat="1" applyFont="1" applyFill="1"/>
    <xf numFmtId="171" fontId="121" fillId="5" borderId="0" xfId="78" applyNumberFormat="1" applyFont="1" applyFill="1"/>
    <xf numFmtId="9" fontId="57" fillId="5" borderId="0" xfId="78" applyNumberFormat="1" applyFont="1" applyFill="1"/>
    <xf numFmtId="0" fontId="126" fillId="0" borderId="0" xfId="0" applyFont="1"/>
    <xf numFmtId="3" fontId="126" fillId="0" borderId="0" xfId="0" applyNumberFormat="1" applyFont="1"/>
    <xf numFmtId="0" fontId="128" fillId="0" borderId="0" xfId="0" applyFont="1"/>
    <xf numFmtId="3" fontId="128" fillId="0" borderId="0" xfId="0" applyNumberFormat="1" applyFont="1"/>
    <xf numFmtId="0" fontId="128" fillId="0" borderId="6" xfId="0" applyFont="1" applyBorder="1"/>
    <xf numFmtId="3" fontId="128" fillId="0" borderId="6" xfId="0" applyNumberFormat="1" applyFont="1" applyBorder="1"/>
    <xf numFmtId="0" fontId="25" fillId="0" borderId="7" xfId="0" applyFont="1" applyBorder="1"/>
    <xf numFmtId="3" fontId="25" fillId="0" borderId="7" xfId="0" applyNumberFormat="1" applyFont="1" applyBorder="1"/>
    <xf numFmtId="0" fontId="79" fillId="6" borderId="0" xfId="73" applyFont="1" applyFill="1" applyAlignment="1">
      <alignment horizontal="center" vertical="center"/>
    </xf>
    <xf numFmtId="0" fontId="79" fillId="6" borderId="0" xfId="73" applyFont="1" applyFill="1" applyAlignment="1">
      <alignment horizontal="left" vertical="center"/>
    </xf>
    <xf numFmtId="0" fontId="79" fillId="7" borderId="0" xfId="0" applyFont="1" applyFill="1" applyAlignment="1">
      <alignment horizontal="left"/>
    </xf>
    <xf numFmtId="0" fontId="129" fillId="0" borderId="0" xfId="0" applyFont="1"/>
    <xf numFmtId="3" fontId="129" fillId="0" borderId="0" xfId="0" applyNumberFormat="1" applyFont="1"/>
    <xf numFmtId="167" fontId="129" fillId="0" borderId="0" xfId="0" applyNumberFormat="1" applyFont="1"/>
    <xf numFmtId="0" fontId="51" fillId="0" borderId="0" xfId="0" applyFont="1"/>
    <xf numFmtId="3" fontId="51" fillId="0" borderId="0" xfId="0" applyNumberFormat="1" applyFont="1"/>
    <xf numFmtId="3" fontId="51" fillId="0" borderId="0" xfId="0" applyNumberFormat="1" applyFont="1" applyAlignment="1">
      <alignment horizontal="right"/>
    </xf>
    <xf numFmtId="0" fontId="129" fillId="0" borderId="6" xfId="0" applyFont="1" applyBorder="1"/>
    <xf numFmtId="168" fontId="129" fillId="0" borderId="6" xfId="0" applyNumberFormat="1" applyFont="1" applyBorder="1"/>
    <xf numFmtId="0" fontId="46" fillId="0" borderId="6" xfId="0" applyFont="1" applyBorder="1"/>
    <xf numFmtId="0" fontId="131" fillId="0" borderId="0" xfId="0" applyFont="1" applyAlignment="1">
      <alignment horizontal="left"/>
    </xf>
    <xf numFmtId="0" fontId="103" fillId="0" borderId="0" xfId="0" applyFont="1"/>
    <xf numFmtId="0" fontId="56" fillId="3" borderId="0" xfId="0" applyFont="1" applyFill="1" applyAlignment="1">
      <alignment horizontal="center" vertical="center"/>
    </xf>
    <xf numFmtId="0" fontId="113" fillId="0" borderId="0" xfId="0" applyFont="1"/>
    <xf numFmtId="3" fontId="113" fillId="0" borderId="0" xfId="0" applyNumberFormat="1" applyFont="1"/>
    <xf numFmtId="0" fontId="98" fillId="0" borderId="0" xfId="0" applyFont="1"/>
    <xf numFmtId="3" fontId="98" fillId="0" borderId="0" xfId="0" applyNumberFormat="1" applyFont="1"/>
    <xf numFmtId="0" fontId="57" fillId="0" borderId="0" xfId="0" applyFont="1"/>
    <xf numFmtId="0" fontId="57" fillId="0" borderId="43" xfId="0" applyFont="1" applyBorder="1"/>
    <xf numFmtId="3" fontId="57" fillId="0" borderId="43" xfId="0" applyNumberFormat="1" applyFont="1" applyBorder="1"/>
    <xf numFmtId="0" fontId="113" fillId="0" borderId="43" xfId="0" applyFont="1" applyBorder="1"/>
    <xf numFmtId="3" fontId="113" fillId="0" borderId="43" xfId="0" applyNumberFormat="1" applyFont="1" applyBorder="1"/>
    <xf numFmtId="168" fontId="113" fillId="0" borderId="0" xfId="0" applyNumberFormat="1" applyFont="1"/>
    <xf numFmtId="168" fontId="98" fillId="0" borderId="0" xfId="0" applyNumberFormat="1" applyFont="1"/>
    <xf numFmtId="168" fontId="57" fillId="0" borderId="0" xfId="0" applyNumberFormat="1" applyFont="1"/>
    <xf numFmtId="168" fontId="57" fillId="0" borderId="43" xfId="0" applyNumberFormat="1" applyFont="1" applyBorder="1"/>
    <xf numFmtId="4" fontId="113" fillId="0" borderId="43" xfId="0" applyNumberFormat="1" applyFont="1" applyBorder="1"/>
    <xf numFmtId="0" fontId="132" fillId="0" borderId="0" xfId="50" applyFont="1"/>
    <xf numFmtId="169" fontId="132" fillId="0" borderId="0" xfId="50" applyNumberFormat="1" applyFont="1"/>
    <xf numFmtId="169" fontId="133" fillId="0" borderId="0" xfId="50" applyNumberFormat="1" applyFont="1" applyProtection="1">
      <protection locked="0"/>
    </xf>
    <xf numFmtId="169" fontId="121" fillId="0" borderId="0" xfId="50" applyNumberFormat="1" applyFont="1" applyProtection="1">
      <protection locked="0"/>
    </xf>
    <xf numFmtId="0" fontId="82" fillId="0" borderId="0" xfId="51" applyFont="1" applyAlignment="1">
      <alignment horizontal="left" vertical="center" indent="1"/>
    </xf>
    <xf numFmtId="169" fontId="121" fillId="0" borderId="0" xfId="50" applyNumberFormat="1" applyFont="1"/>
    <xf numFmtId="0" fontId="132" fillId="0" borderId="9" xfId="50" applyFont="1" applyBorder="1"/>
    <xf numFmtId="169" fontId="132" fillId="0" borderId="9" xfId="52" applyNumberFormat="1" applyFont="1" applyBorder="1"/>
    <xf numFmtId="169" fontId="133" fillId="0" borderId="9" xfId="50" applyNumberFormat="1" applyFont="1" applyBorder="1" applyProtection="1">
      <protection locked="0"/>
    </xf>
    <xf numFmtId="169" fontId="121" fillId="0" borderId="9" xfId="50" applyNumberFormat="1" applyFont="1" applyBorder="1" applyProtection="1">
      <protection locked="0"/>
    </xf>
    <xf numFmtId="168" fontId="36" fillId="0" borderId="0" xfId="0" applyNumberFormat="1" applyFont="1"/>
    <xf numFmtId="167" fontId="46" fillId="0" borderId="0" xfId="0" applyNumberFormat="1" applyFont="1"/>
    <xf numFmtId="0" fontId="134" fillId="3" borderId="0" xfId="0" applyFont="1" applyFill="1"/>
    <xf numFmtId="169" fontId="89" fillId="0" borderId="0" xfId="52" applyNumberFormat="1" applyFont="1"/>
    <xf numFmtId="169" fontId="132" fillId="0" borderId="0" xfId="52" applyNumberFormat="1" applyFont="1"/>
    <xf numFmtId="0" fontId="135" fillId="0" borderId="0" xfId="0" applyFont="1"/>
    <xf numFmtId="0" fontId="136" fillId="0" borderId="0" xfId="0" applyFont="1"/>
    <xf numFmtId="0" fontId="110" fillId="0" borderId="0" xfId="0" applyFont="1" applyAlignment="1">
      <alignment horizontal="justify" vertical="center"/>
    </xf>
    <xf numFmtId="0" fontId="85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 wrapTex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justify" vertical="center"/>
    </xf>
    <xf numFmtId="0" fontId="40" fillId="0" borderId="0" xfId="0" applyFont="1" applyAlignment="1">
      <alignment vertical="center" wrapText="1"/>
    </xf>
    <xf numFmtId="0" fontId="63" fillId="0" borderId="0" xfId="0" applyFont="1" applyAlignment="1">
      <alignment horizontal="left" wrapText="1"/>
    </xf>
    <xf numFmtId="0" fontId="65" fillId="0" borderId="0" xfId="0" applyFont="1"/>
    <xf numFmtId="0" fontId="71" fillId="5" borderId="0" xfId="0" applyFont="1" applyFill="1" applyAlignment="1">
      <alignment horizontal="right"/>
    </xf>
    <xf numFmtId="0" fontId="75" fillId="0" borderId="0" xfId="0" applyFont="1" applyAlignment="1">
      <alignment horizontal="left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103" fillId="0" borderId="40" xfId="0" applyFont="1" applyBorder="1" applyAlignment="1">
      <alignment horizontal="left"/>
    </xf>
    <xf numFmtId="0" fontId="65" fillId="0" borderId="0" xfId="0" applyFont="1" applyAlignment="1">
      <alignment horizontal="left"/>
    </xf>
    <xf numFmtId="0" fontId="71" fillId="5" borderId="0" xfId="0" applyFont="1" applyFill="1" applyAlignment="1">
      <alignment horizontal="left" vertical="center" wrapText="1"/>
    </xf>
    <xf numFmtId="0" fontId="99" fillId="4" borderId="29" xfId="0" applyFont="1" applyFill="1" applyBorder="1" applyAlignment="1">
      <alignment horizontal="center"/>
    </xf>
    <xf numFmtId="0" fontId="99" fillId="4" borderId="0" xfId="0" applyFont="1" applyFill="1" applyAlignment="1">
      <alignment horizontal="center"/>
    </xf>
    <xf numFmtId="0" fontId="99" fillId="4" borderId="30" xfId="0" applyFont="1" applyFill="1" applyBorder="1" applyAlignment="1">
      <alignment horizontal="center"/>
    </xf>
    <xf numFmtId="3" fontId="101" fillId="5" borderId="36" xfId="0" applyNumberFormat="1" applyFont="1" applyFill="1" applyBorder="1" applyAlignment="1">
      <alignment horizontal="right" vertical="center"/>
    </xf>
    <xf numFmtId="0" fontId="41" fillId="0" borderId="4" xfId="0" applyFont="1" applyBorder="1" applyAlignment="1">
      <alignment horizontal="left" wrapText="1"/>
    </xf>
    <xf numFmtId="0" fontId="41" fillId="0" borderId="37" xfId="0" applyFont="1" applyBorder="1" applyAlignment="1">
      <alignment horizontal="left" wrapText="1"/>
    </xf>
    <xf numFmtId="0" fontId="63" fillId="0" borderId="0" xfId="0" applyFont="1" applyAlignment="1">
      <alignment wrapText="1"/>
    </xf>
    <xf numFmtId="0" fontId="63" fillId="0" borderId="0" xfId="0" applyFont="1"/>
    <xf numFmtId="0" fontId="112" fillId="5" borderId="8" xfId="77" applyFont="1" applyFill="1" applyBorder="1" applyAlignment="1">
      <alignment horizontal="left" vertical="top" wrapText="1"/>
    </xf>
  </cellXfs>
  <cellStyles count="81">
    <cellStyle name="Comma 2" xfId="22" xr:uid="{0DF10BE9-2F3D-4FB8-9579-505B5276583A}"/>
    <cellStyle name="Comma 2 2" xfId="62" xr:uid="{FEE2C8DD-9018-46CC-997D-0A48BCA125CA}"/>
    <cellStyle name="Čiarka 4" xfId="16" xr:uid="{B828C05D-C37A-414D-8FED-2E3B66D5950B}"/>
    <cellStyle name="Excel Built-in Normal" xfId="51" xr:uid="{FF470D2F-9B24-4842-955D-B22DF54D6BCE}"/>
    <cellStyle name="Hyperlink 2" xfId="7" xr:uid="{673AE2D8-8FB3-4483-982D-EDB8C54337C2}"/>
    <cellStyle name="Hyperlink 3" xfId="59" xr:uid="{8D117B1F-331A-43C1-8AB8-DFAFAABA472F}"/>
    <cellStyle name="Hypertextové prepojenie" xfId="36" builtinId="8"/>
    <cellStyle name="Normal 10" xfId="57" xr:uid="{7DFB976F-0616-46CE-B921-B589DB1DD746}"/>
    <cellStyle name="Normal 15" xfId="70" xr:uid="{F98D1A7D-A427-4148-8121-4E2F0C2EE72F}"/>
    <cellStyle name="Normal 2" xfId="6" xr:uid="{3B7AA0A7-3A07-4F15-9F76-D4863532F8B3}"/>
    <cellStyle name="Normal 2 2" xfId="48" xr:uid="{3355B6FE-2551-4666-A7EF-BAA5609F31F8}"/>
    <cellStyle name="Normal 2 2 2" xfId="31" xr:uid="{ECFE3923-9F1F-4198-B155-984771DAA588}"/>
    <cellStyle name="Normal 2 2 2 2" xfId="71" xr:uid="{D82DAC2B-120B-4EDD-A077-D3385E257013}"/>
    <cellStyle name="Normal 2 2 2 3" xfId="75" xr:uid="{2CEEC815-F49B-4F37-87E1-3818EC23D952}"/>
    <cellStyle name="Normal 2 2 3" xfId="58" xr:uid="{52DD2272-9F55-41A6-A8EF-64BBE42F93DE}"/>
    <cellStyle name="Normal 2 2 5" xfId="67" xr:uid="{47EE205B-3F74-4C32-829A-48E51C164F12}"/>
    <cellStyle name="Normal 2 2 5 5" xfId="68" xr:uid="{A28C8649-A2D1-4559-ADA1-99AC500CA825}"/>
    <cellStyle name="Normal 2 3" xfId="43" xr:uid="{73D31B94-30ED-4CB8-8183-4036A1008FE5}"/>
    <cellStyle name="Normal 2 4" xfId="45" xr:uid="{B06A55FC-4012-4B18-A0BF-22F78F7B71BF}"/>
    <cellStyle name="Normal 3" xfId="15" xr:uid="{51FE4DBF-7115-481C-8190-5AD821427D20}"/>
    <cellStyle name="Normal 3 2" xfId="49" xr:uid="{1A9072BE-F76F-4C35-8404-6ECEDC35B4D6}"/>
    <cellStyle name="Normal 4" xfId="19" xr:uid="{AD14B997-9292-4A0E-A45E-4A87C9BA7769}"/>
    <cellStyle name="Normal 4 2" xfId="32" xr:uid="{405E6C3F-F46D-434A-AD4D-A88FAD1A3E21}"/>
    <cellStyle name="Normal 4 2 2" xfId="65" xr:uid="{0AE4F76C-4EAA-4639-9FEF-373FC7CF4623}"/>
    <cellStyle name="Normal 4 2 2 2" xfId="74" xr:uid="{B17D3282-AA40-4F77-95B4-4D470FFE6AC7}"/>
    <cellStyle name="Normal 5" xfId="28" xr:uid="{2BA8C441-4B38-493D-BF53-2E4B7A86DF36}"/>
    <cellStyle name="Normal 52" xfId="24" xr:uid="{475028F3-70E2-4663-B61B-D92C9FDF4F1B}"/>
    <cellStyle name="Normal 54" xfId="18" xr:uid="{C50D29DE-3AB3-4D39-9CCB-EF6FAFC0FF92}"/>
    <cellStyle name="Normal 55" xfId="2" xr:uid="{3A1087CB-6F53-4506-994F-7F2BA9FCC148}"/>
    <cellStyle name="Normal 6" xfId="29" xr:uid="{ADA1D12D-112B-49A3-A2A9-AE8DE87E0EA1}"/>
    <cellStyle name="Normal 6 2" xfId="41" xr:uid="{3B950363-9FAB-4BC7-875E-A5A9CA4ED75F}"/>
    <cellStyle name="Normal 7" xfId="40" xr:uid="{602B4D59-006A-411B-9161-D43E7E92DBF0}"/>
    <cellStyle name="Normal 7 2" xfId="42" xr:uid="{A4056C93-E5CD-417B-9074-875CE8D5EBAC}"/>
    <cellStyle name="Normal 7 2 2" xfId="80" xr:uid="{3E4767DA-BA31-41F1-8CA7-8247D79F284A}"/>
    <cellStyle name="Normal 7 3" xfId="55" xr:uid="{F584A40A-6973-4B47-8E64-AE63DECBDC43}"/>
    <cellStyle name="Normal 8" xfId="44" xr:uid="{E5706955-F2C6-40D5-819E-B72DB58399C3}"/>
    <cellStyle name="Normal 9" xfId="53" xr:uid="{4B91585F-A807-41E4-ABD5-F32D8827DAEC}"/>
    <cellStyle name="Normal 9 2" xfId="56" xr:uid="{D257960D-9E5B-42D5-BFEF-EA08E3583C4F}"/>
    <cellStyle name="Normálna" xfId="0" builtinId="0"/>
    <cellStyle name="Normálna 10" xfId="11" xr:uid="{1D8C0CD7-5523-4199-91B2-0B5F180EBAEA}"/>
    <cellStyle name="Normálna 12" xfId="38" xr:uid="{F45C3D71-DE40-4B2D-96C0-372DD6E65619}"/>
    <cellStyle name="Normálna 13 2" xfId="60" xr:uid="{B8B96568-3BAA-4E09-B44D-F34E6EA36929}"/>
    <cellStyle name="Normálna 13 2 2" xfId="61" xr:uid="{B521F89E-8603-4DE7-849F-357BF9F847E8}"/>
    <cellStyle name="Normálna 13 2 2 2" xfId="72" xr:uid="{8E8DC257-35F6-43A0-BE4A-3A755B17D366}"/>
    <cellStyle name="Normálna 17" xfId="76" xr:uid="{6B1A2B3B-BE44-48D9-B1DF-CE28E3CC73C1}"/>
    <cellStyle name="Normálna 2" xfId="37" xr:uid="{C0E88543-269A-4F78-AB84-A2AB9053C117}"/>
    <cellStyle name="Normálna 2 7" xfId="35" xr:uid="{28CA1034-89CA-4462-A0FF-EEBEFC45D934}"/>
    <cellStyle name="Normálna 3" xfId="4" xr:uid="{3324C314-4BCA-4448-89E1-B14619329C97}"/>
    <cellStyle name="Normálna 3 2" xfId="46" xr:uid="{9BC1092F-2C2C-408C-A885-30D6D24C92F6}"/>
    <cellStyle name="Normálna 3 3" xfId="47" xr:uid="{567A4182-2E0A-47E7-9CD3-3C374384291D}"/>
    <cellStyle name="Normálna 3 4 2" xfId="1" xr:uid="{CEAEAF87-9137-4A0C-B601-000B27809475}"/>
    <cellStyle name="Normálna 7" xfId="17" xr:uid="{4A5CA7D9-B22F-4091-95B8-C7EDEE2C72EC}"/>
    <cellStyle name="Normálna 7 2" xfId="66" xr:uid="{263293FE-D218-4F6D-BB27-58CAF901CB0D}"/>
    <cellStyle name="Normálna 7 2 2" xfId="79" xr:uid="{76EB2136-73E4-45A2-973A-E6174261FF79}"/>
    <cellStyle name="Normálna 7 6" xfId="39" xr:uid="{DC771D9E-F9D8-4D04-A77C-B7F31FB42F9B}"/>
    <cellStyle name="Normálna 9" xfId="26" xr:uid="{3F086BA0-301C-42F6-98D9-84FF77649688}"/>
    <cellStyle name="normálne 11 2" xfId="25" xr:uid="{B5FBDA4B-4C33-46A9-BB4F-8458C1DA5D18}"/>
    <cellStyle name="Normálne 14" xfId="50" xr:uid="{016D2F9A-88AC-4FE8-8A25-B8E2E995E80A}"/>
    <cellStyle name="Normálne 14 2 2" xfId="52" xr:uid="{11229A22-DB4C-4C09-B610-AD2ECB6D9935}"/>
    <cellStyle name="Normálne 14 6" xfId="64" xr:uid="{45B4268D-4566-4A55-86FD-1ED9C933FB02}"/>
    <cellStyle name="Normálne 14 6 2" xfId="77" xr:uid="{163CE880-9825-474D-AA7C-1F8BB1F01CE4}"/>
    <cellStyle name="Normálne 16" xfId="3" xr:uid="{17199CC9-82BA-4418-95AA-72CA8C7BFEFA}"/>
    <cellStyle name="Normálne 2" xfId="69" xr:uid="{4ED15032-CC40-4C14-B7CB-F1F06B2E9109}"/>
    <cellStyle name="Normálne 2 4 3" xfId="63" xr:uid="{A3164B95-ED7E-42CB-B306-5E69FC9E8D91}"/>
    <cellStyle name="Normálne 2 4 3 9 2" xfId="78" xr:uid="{927E80B9-B9B1-4752-A5B8-83456BEB7F80}"/>
    <cellStyle name="Normálne 5 2" xfId="33" xr:uid="{B8F0BD3B-4317-4F00-BC20-2E4F880D31E6}"/>
    <cellStyle name="normálne 5 3" xfId="12" xr:uid="{A52D61BA-9434-4CF0-BB6B-D7EEF727506E}"/>
    <cellStyle name="Normálne 50" xfId="5" xr:uid="{A2BB54A9-AF1E-4E55-BAC9-A7567200F9F3}"/>
    <cellStyle name="Normálne 51" xfId="54" xr:uid="{924CDF03-7415-4884-B06B-8FE65009EB0D}"/>
    <cellStyle name="Normálne 52" xfId="10" xr:uid="{1086DCBD-388C-47CE-8B82-21E2767D6CB5}"/>
    <cellStyle name="Normálne 53" xfId="8" xr:uid="{60D155E0-39C1-470F-A74D-89F8BF17142F}"/>
    <cellStyle name="Normálne 54" xfId="9" xr:uid="{6FEE5BC8-E1C0-4122-BCB5-8A6166A1CF8E}"/>
    <cellStyle name="Normálne 60" xfId="20" xr:uid="{D6B13E26-24A1-4DED-9E0D-1D2F53E65C31}"/>
    <cellStyle name="Normálne 61" xfId="21" xr:uid="{EE32C2E5-3642-466A-99C6-BE3EDAA3E9FA}"/>
    <cellStyle name="Normálne 9" xfId="23" xr:uid="{0BAD26E9-5DE9-4700-82A2-0803BFF21B10}"/>
    <cellStyle name="Normálne 9 2" xfId="30" xr:uid="{1873B948-C0BF-48F5-B99D-3DD592685590}"/>
    <cellStyle name="normálne_annex tab 2,3,5" xfId="14" xr:uid="{2650C060-F679-4C43-B375-ED41194E3252}"/>
    <cellStyle name="normálne_IFP_DANE_20081103" xfId="73" xr:uid="{BA88B8AF-6961-4651-B6B7-42A482A03B24}"/>
    <cellStyle name="Percent 2" xfId="27" xr:uid="{002FC2A4-A6F4-4DCD-94C6-5B739CB76A28}"/>
    <cellStyle name="Percent 3" xfId="34" xr:uid="{4B0FFF7B-1BB3-4665-9D6A-09E53ECFDBE9}"/>
    <cellStyle name="Percentá 16" xfId="13" xr:uid="{EEDD53F8-EE24-41FB-962E-AB8EEB3A835B}"/>
  </cellStyles>
  <dxfs count="0"/>
  <tableStyles count="1" defaultTableStyle="TableStyleMedium2" defaultPivotStyle="PivotStyleLight16">
    <tableStyle name="Invisible" pivot="0" table="0" count="0" xr9:uid="{91E83F89-7340-4EAE-B726-09AC18D2EF9A}"/>
  </tableStyles>
  <colors>
    <mruColors>
      <color rgb="FF86B4CE"/>
      <color rgb="FFFFB2B2"/>
      <color rgb="FFFFECB2"/>
      <color rgb="FFDEF1CA"/>
      <color rgb="FF13B5EA"/>
      <color rgb="FF58595B"/>
      <color rgb="FF3657A7"/>
      <color rgb="FFDCB47B"/>
      <color rgb="FFB2E4F8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207499999999998"/>
          <c:y val="1.2354172840653989E-2"/>
          <c:w val="0.59639652777777774"/>
          <c:h val="0.91844629629629637"/>
        </c:manualLayout>
      </c:layout>
      <c:barChart>
        <c:barDir val="bar"/>
        <c:grouping val="stacked"/>
        <c:varyColors val="0"/>
        <c:ser>
          <c:idx val="3"/>
          <c:order val="3"/>
          <c:spPr>
            <a:solidFill>
              <a:sysClr val="window" lastClr="FFFFFF">
                <a:lumMod val="95000"/>
                <a:alpha val="80000"/>
              </a:sysClr>
            </a:solidFill>
            <a:ln>
              <a:noFill/>
            </a:ln>
          </c:spPr>
          <c:invertIfNegative val="0"/>
          <c:val>
            <c:numRef>
              <c:f>'G01'!$Q$14:$Q$26</c:f>
              <c:numCache>
                <c:formatCode>0</c:formatCode>
                <c:ptCount val="1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0-4D48-9929-980B9B22A8A4}"/>
            </c:ext>
          </c:extLst>
        </c:ser>
        <c:ser>
          <c:idx val="4"/>
          <c:order val="4"/>
          <c:spPr>
            <a:solidFill>
              <a:srgbClr val="D6D6D6">
                <a:alpha val="40000"/>
              </a:srgbClr>
            </a:solidFill>
            <a:ln>
              <a:noFill/>
            </a:ln>
          </c:spPr>
          <c:invertIfNegative val="0"/>
          <c:val>
            <c:numRef>
              <c:f>'G01'!$R$14:$R$26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0-4D48-9929-980B9B22A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11006560"/>
        <c:axId val="411006952"/>
      </c:barChar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6B0-4D48-9929-980B9B22A8A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6B0-4D48-9929-980B9B22A8A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6B0-4D48-9929-980B9B22A8A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6B0-4D48-9929-980B9B22A8A4}"/>
              </c:ext>
            </c:extLst>
          </c:dPt>
          <c:cat>
            <c:strRef>
              <c:f>'G01'!$K$14:$K$26</c:f>
              <c:strCache>
                <c:ptCount val="13"/>
                <c:pt idx="0">
                  <c:v>Saldo VS v roku 2024 (odhad KRRZ)</c:v>
                </c:pt>
                <c:pt idx="1">
                  <c:v>Daňové príjmy</c:v>
                </c:pt>
                <c:pt idx="2">
                  <c:v>Vzťahy s rozpočtom EÚ</c:v>
                </c:pt>
                <c:pt idx="3">
                  <c:v>Výdavky na zdravotníctvo</c:v>
                </c:pt>
                <c:pt idx="4">
                  <c:v>Opatrenia spojené s cenami energií</c:v>
                </c:pt>
                <c:pt idx="5">
                  <c:v>Hospodárenie samospráv</c:v>
                </c:pt>
                <c:pt idx="6">
                  <c:v>Vybrané nedaňové príjmy</c:v>
                </c:pt>
                <c:pt idx="7">
                  <c:v>Sociálne transfery a dávky</c:v>
                </c:pt>
                <c:pt idx="8">
                  <c:v>Bežné výdavky ŠR</c:v>
                </c:pt>
                <c:pt idx="9">
                  <c:v>Ostatné vplyvy</c:v>
                </c:pt>
                <c:pt idx="10">
                  <c:v>Kapitálové výdavky ŠR</c:v>
                </c:pt>
                <c:pt idx="11">
                  <c:v>Hospodárenie ostatných subjektov VS</c:v>
                </c:pt>
                <c:pt idx="12">
                  <c:v>Saldo VS v roku 2024 (očakávaná skutočnosť PS)</c:v>
                </c:pt>
              </c:strCache>
            </c:strRef>
          </c:cat>
          <c:val>
            <c:numRef>
              <c:f>'G01'!$N$14:$N$26</c:f>
              <c:numCache>
                <c:formatCode>\+0;\-0;0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B0-4D48-9929-980B9B22A8A4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'G01'!$K$14:$K$26</c:f>
              <c:strCache>
                <c:ptCount val="13"/>
                <c:pt idx="0">
                  <c:v>Saldo VS v roku 2024 (odhad KRRZ)</c:v>
                </c:pt>
                <c:pt idx="1">
                  <c:v>Daňové príjmy</c:v>
                </c:pt>
                <c:pt idx="2">
                  <c:v>Vzťahy s rozpočtom EÚ</c:v>
                </c:pt>
                <c:pt idx="3">
                  <c:v>Výdavky na zdravotníctvo</c:v>
                </c:pt>
                <c:pt idx="4">
                  <c:v>Opatrenia spojené s cenami energií</c:v>
                </c:pt>
                <c:pt idx="5">
                  <c:v>Hospodárenie samospráv</c:v>
                </c:pt>
                <c:pt idx="6">
                  <c:v>Vybrané nedaňové príjmy</c:v>
                </c:pt>
                <c:pt idx="7">
                  <c:v>Sociálne transfery a dávky</c:v>
                </c:pt>
                <c:pt idx="8">
                  <c:v>Bežné výdavky ŠR</c:v>
                </c:pt>
                <c:pt idx="9">
                  <c:v>Ostatné vplyvy</c:v>
                </c:pt>
                <c:pt idx="10">
                  <c:v>Kapitálové výdavky ŠR</c:v>
                </c:pt>
                <c:pt idx="11">
                  <c:v>Hospodárenie ostatných subjektov VS</c:v>
                </c:pt>
                <c:pt idx="12">
                  <c:v>Saldo VS v roku 2024 (očakávaná skutočnosť PS)</c:v>
                </c:pt>
              </c:strCache>
            </c:strRef>
          </c:cat>
          <c:val>
            <c:numRef>
              <c:f>'G01'!$O$14:$O$26</c:f>
              <c:numCache>
                <c:formatCode>\+0;\-0;0</c:formatCode>
                <c:ptCount val="13"/>
                <c:pt idx="0">
                  <c:v>0</c:v>
                </c:pt>
                <c:pt idx="1">
                  <c:v>-7223.9678410087381</c:v>
                </c:pt>
                <c:pt idx="2">
                  <c:v>-7055.5794661257123</c:v>
                </c:pt>
                <c:pt idx="3">
                  <c:v>-6887.7754101063383</c:v>
                </c:pt>
                <c:pt idx="4">
                  <c:v>-6869.8934101063387</c:v>
                </c:pt>
                <c:pt idx="5">
                  <c:v>-6869.8934101063387</c:v>
                </c:pt>
                <c:pt idx="6">
                  <c:v>-6881.6275320226287</c:v>
                </c:pt>
                <c:pt idx="7">
                  <c:v>-6944.5010834563491</c:v>
                </c:pt>
                <c:pt idx="8">
                  <c:v>-7023.7480207053904</c:v>
                </c:pt>
                <c:pt idx="9">
                  <c:v>-7117.6399913280866</c:v>
                </c:pt>
                <c:pt idx="10">
                  <c:v>-7248.1306463102628</c:v>
                </c:pt>
                <c:pt idx="11">
                  <c:v>-7516.6321375646494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B0-4D48-9929-980B9B22A8A4}"/>
            </c:ext>
          </c:extLst>
        </c:ser>
        <c:ser>
          <c:idx val="2"/>
          <c:order val="2"/>
          <c:spPr>
            <a:solidFill>
              <a:srgbClr val="92D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6B0-4D48-9929-980B9B22A8A4}"/>
              </c:ext>
            </c:extLst>
          </c:dPt>
          <c:dPt>
            <c:idx val="1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6B0-4D48-9929-980B9B22A8A4}"/>
              </c:ext>
            </c:extLst>
          </c:dPt>
          <c:dPt>
            <c:idx val="2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6B0-4D48-9929-980B9B22A8A4}"/>
              </c:ext>
            </c:extLst>
          </c:dPt>
          <c:dPt>
            <c:idx val="3"/>
            <c:invertIfNegative val="0"/>
            <c:bubble3D val="0"/>
            <c:spPr>
              <a:solidFill>
                <a:srgbClr val="FF757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6B0-4D48-9929-980B9B22A8A4}"/>
              </c:ext>
            </c:extLst>
          </c:dPt>
          <c:dPt>
            <c:idx val="4"/>
            <c:invertIfNegative val="0"/>
            <c:bubble3D val="0"/>
            <c:spPr>
              <a:solidFill>
                <a:srgbClr val="FF7575"/>
              </a:solidFill>
            </c:spPr>
            <c:extLst>
              <c:ext xmlns:c16="http://schemas.microsoft.com/office/drawing/2014/chart" uri="{C3380CC4-5D6E-409C-BE32-E72D297353CC}">
                <c16:uniqueId val="{00000011-56B0-4D48-9929-980B9B22A8A4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6B0-4D48-9929-980B9B22A8A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6B0-4D48-9929-980B9B22A8A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6B0-4D48-9929-980B9B22A8A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6B0-4D48-9929-980B9B22A8A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6B0-4D48-9929-980B9B22A8A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6B0-4D48-9929-980B9B22A8A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6B0-4D48-9929-980B9B22A8A4}"/>
              </c:ext>
            </c:extLst>
          </c:dPt>
          <c:dPt>
            <c:idx val="12"/>
            <c:invertIfNegative val="0"/>
            <c:bubble3D val="0"/>
            <c:spPr>
              <a:solidFill>
                <a:srgbClr val="58595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6B0-4D48-9929-980B9B22A8A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6B0-4D48-9929-980B9B22A8A4}"/>
              </c:ext>
            </c:extLst>
          </c:dPt>
          <c:dLbls>
            <c:dLbl>
              <c:idx val="0"/>
              <c:layout>
                <c:manualLayout>
                  <c:x val="-0.30151830548078812"/>
                  <c:y val="-1.3153190604862886E-3"/>
                </c:manualLayout>
              </c:layout>
              <c:tx>
                <c:rich>
                  <a:bodyPr wrap="square" lIns="38100" tIns="0" rIns="38100" bIns="0" anchor="t">
                    <a:noAutofit/>
                  </a:bodyPr>
                  <a:lstStyle/>
                  <a:p>
                    <a:pPr>
                      <a:defRPr sz="1000" b="1">
                        <a:solidFill>
                          <a:srgbClr val="13B5EA"/>
                        </a:solidFill>
                        <a:latin typeface="+mn-lt"/>
                      </a:defRPr>
                    </a:pPr>
                    <a:fld id="{F6EA6188-E05A-458D-847A-12C13554994B}" type="CELLRANGE">
                      <a:rPr lang="en-US"/>
                      <a:pPr>
                        <a:defRPr sz="1000" b="1">
                          <a:solidFill>
                            <a:srgbClr val="13B5EA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54861111111115E-2"/>
                      <c:h val="6.94583333333333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6B0-4D48-9929-980B9B22A8A4}"/>
                </c:ext>
              </c:extLst>
            </c:dLbl>
            <c:dLbl>
              <c:idx val="1"/>
              <c:layout>
                <c:manualLayout>
                  <c:x val="-6.7174549126513397E-2"/>
                  <c:y val="7.5119517771773025E-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22A09547-CFF8-4054-AD6C-0DDB97D906A6}" type="CELLRANGE">
                      <a:rPr lang="en-US"/>
                      <a:pPr>
                        <a:defRPr sz="1000"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6B0-4D48-9929-980B9B22A8A4}"/>
                </c:ext>
              </c:extLst>
            </c:dLbl>
            <c:dLbl>
              <c:idx val="2"/>
              <c:layout>
                <c:manualLayout>
                  <c:x val="-5.7079049762371666E-2"/>
                  <c:y val="-1.902307212637608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61D71B01-E6A9-4A37-BD8A-D8635F2E4517}" type="CELLRANGE">
                      <a:rPr lang="en-US"/>
                      <a:pPr>
                        <a:defRPr sz="1000"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6B0-4D48-9929-980B9B22A8A4}"/>
                </c:ext>
              </c:extLst>
            </c:dLbl>
            <c:dLbl>
              <c:idx val="3"/>
              <c:layout>
                <c:manualLayout>
                  <c:x val="-5.7083862282738609E-2"/>
                  <c:y val="3.5034773765515871E-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100CDD29-DBC8-4BBB-AFC5-A3D78F4F9491}" type="CELLRANGE">
                      <a:rPr lang="en-US"/>
                      <a:pPr>
                        <a:defRPr sz="1000"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6B0-4D48-9929-980B9B22A8A4}"/>
                </c:ext>
              </c:extLst>
            </c:dLbl>
            <c:dLbl>
              <c:idx val="4"/>
              <c:layout>
                <c:manualLayout>
                  <c:x val="-3.2560768406287584E-2"/>
                  <c:y val="1.4223654125961338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FF7575"/>
                        </a:solidFill>
                        <a:latin typeface="+mn-lt"/>
                      </a:defRPr>
                    </a:pPr>
                    <a:fld id="{90978DBB-39D2-45D0-83D7-520A26C2B06F}" type="CELLRANGE">
                      <a:rPr lang="en-US"/>
                      <a:pPr>
                        <a:defRPr sz="1000" b="1">
                          <a:solidFill>
                            <a:srgbClr val="FF7575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85416666666645E-2"/>
                      <c:h val="9.591840277777777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6B0-4D48-9929-980B9B22A8A4}"/>
                </c:ext>
              </c:extLst>
            </c:dLbl>
            <c:dLbl>
              <c:idx val="5"/>
              <c:layout>
                <c:manualLayout>
                  <c:x val="-3.7351073032371909E-2"/>
                  <c:y val="2.0785699439754023E-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B29E2D98-EF0F-4C2F-BF7C-CF4885ECB8F2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6B0-4D48-9929-980B9B22A8A4}"/>
                </c:ext>
              </c:extLst>
            </c:dLbl>
            <c:dLbl>
              <c:idx val="6"/>
              <c:layout>
                <c:manualLayout>
                  <c:x val="-3.877508328280499E-2"/>
                  <c:y val="1.4969073893336368E-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9D63F573-D222-4B0A-9AD4-F8D5FAF875CF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6B0-4D48-9929-980B9B22A8A4}"/>
                </c:ext>
              </c:extLst>
            </c:dLbl>
            <c:dLbl>
              <c:idx val="7"/>
              <c:layout>
                <c:manualLayout>
                  <c:x val="-4.3164598222490386E-2"/>
                  <c:y val="-3.8009494188901145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91281D14-59F1-43A7-BCC3-2B1CC5FF33A6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6B0-4D48-9929-980B9B22A8A4}"/>
                </c:ext>
              </c:extLst>
            </c:dLbl>
            <c:dLbl>
              <c:idx val="8"/>
              <c:layout>
                <c:manualLayout>
                  <c:x val="-5.2887499523200134E-2"/>
                  <c:y val="8.1846456048453107E-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CF4EB06C-B07D-428F-9595-C831B0DB63EC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6B0-4D48-9929-980B9B22A8A4}"/>
                </c:ext>
              </c:extLst>
            </c:dLbl>
            <c:dLbl>
              <c:idx val="9"/>
              <c:layout>
                <c:manualLayout>
                  <c:x val="-6.4348622673652489E-2"/>
                  <c:y val="-8.1595521343594594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4A11A796-8593-4D57-BD4B-42734E25F0EF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6061235932985E-2"/>
                      <c:h val="0.1044786564030790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6B0-4D48-9929-980B9B22A8A4}"/>
                </c:ext>
              </c:extLst>
            </c:dLbl>
            <c:dLbl>
              <c:idx val="10"/>
              <c:layout>
                <c:manualLayout>
                  <c:x val="-6.929184027777778E-2"/>
                  <c:y val="-1.0394965277777779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D2FF2AAB-0600-48B9-921A-FB3D3EA65C15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6B0-4D48-9929-980B9B22A8A4}"/>
                </c:ext>
              </c:extLst>
            </c:dLbl>
            <c:dLbl>
              <c:idx val="11"/>
              <c:layout>
                <c:manualLayout>
                  <c:x val="-7.6164865230372317E-2"/>
                  <c:y val="-3.0258634801113111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000" b="1">
                        <a:solidFill>
                          <a:srgbClr val="92D050"/>
                        </a:solidFill>
                        <a:latin typeface="+mn-lt"/>
                      </a:defRPr>
                    </a:pPr>
                    <a:fld id="{E5696D7E-C1B5-46C4-974B-51B1D8A6985C}" type="CELLRANGE">
                      <a:rPr lang="en-US"/>
                      <a:pPr>
                        <a:defRPr sz="1000" b="1">
                          <a:solidFill>
                            <a:srgbClr val="92D050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6B0-4D48-9929-980B9B22A8A4}"/>
                </c:ext>
              </c:extLst>
            </c:dLbl>
            <c:dLbl>
              <c:idx val="12"/>
              <c:layout>
                <c:manualLayout>
                  <c:x val="-0.38164316805613474"/>
                  <c:y val="-2.0785699438786116E-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 b="1">
                        <a:solidFill>
                          <a:srgbClr val="58595B"/>
                        </a:solidFill>
                        <a:latin typeface="+mn-lt"/>
                      </a:defRPr>
                    </a:pPr>
                    <a:fld id="{E6BB13EE-8535-40D2-8C1D-8EF8108AD5ED}" type="CELLRANGE">
                      <a:rPr lang="en-US"/>
                      <a:pPr>
                        <a:defRPr sz="1000" b="1">
                          <a:solidFill>
                            <a:srgbClr val="58595B"/>
                          </a:solidFill>
                          <a:latin typeface="+mn-lt"/>
                        </a:defRPr>
                      </a:pPr>
                      <a:t>[CELLRANGE]</a:t>
                    </a:fld>
                    <a:endParaRPr lang="sk-SK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414262468370757E-2"/>
                      <c:h val="7.536434326515142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6B0-4D48-9929-980B9B22A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58595B"/>
                    </a:solidFill>
                    <a:latin typeface="+mn-lt"/>
                  </a:defRPr>
                </a:pPr>
                <a:endParaRPr lang="sk-SK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'G01'!$K$14:$K$26</c:f>
              <c:strCache>
                <c:ptCount val="13"/>
                <c:pt idx="0">
                  <c:v>Saldo VS v roku 2024 (odhad KRRZ)</c:v>
                </c:pt>
                <c:pt idx="1">
                  <c:v>Daňové príjmy</c:v>
                </c:pt>
                <c:pt idx="2">
                  <c:v>Vzťahy s rozpočtom EÚ</c:v>
                </c:pt>
                <c:pt idx="3">
                  <c:v>Výdavky na zdravotníctvo</c:v>
                </c:pt>
                <c:pt idx="4">
                  <c:v>Opatrenia spojené s cenami energií</c:v>
                </c:pt>
                <c:pt idx="5">
                  <c:v>Hospodárenie samospráv</c:v>
                </c:pt>
                <c:pt idx="6">
                  <c:v>Vybrané nedaňové príjmy</c:v>
                </c:pt>
                <c:pt idx="7">
                  <c:v>Sociálne transfery a dávky</c:v>
                </c:pt>
                <c:pt idx="8">
                  <c:v>Bežné výdavky ŠR</c:v>
                </c:pt>
                <c:pt idx="9">
                  <c:v>Ostatné vplyvy</c:v>
                </c:pt>
                <c:pt idx="10">
                  <c:v>Kapitálové výdavky ŠR</c:v>
                </c:pt>
                <c:pt idx="11">
                  <c:v>Hospodárenie ostatných subjektov VS</c:v>
                </c:pt>
                <c:pt idx="12">
                  <c:v>Saldo VS v roku 2024 (očakávaná skutočnosť PS)</c:v>
                </c:pt>
              </c:strCache>
            </c:strRef>
          </c:cat>
          <c:val>
            <c:numRef>
              <c:f>'G01'!$P$14:$P$26</c:f>
              <c:numCache>
                <c:formatCode>\+0;\-0;0</c:formatCode>
                <c:ptCount val="13"/>
                <c:pt idx="0">
                  <c:v>-7431.7108410087249</c:v>
                </c:pt>
                <c:pt idx="1">
                  <c:v>-207.74299999998766</c:v>
                </c:pt>
                <c:pt idx="2">
                  <c:v>-168.38837488302534</c:v>
                </c:pt>
                <c:pt idx="3">
                  <c:v>-167.804056019374</c:v>
                </c:pt>
                <c:pt idx="4">
                  <c:v>-17.882000000000062</c:v>
                </c:pt>
                <c:pt idx="5">
                  <c:v>-11.734121916289951</c:v>
                </c:pt>
                <c:pt idx="6">
                  <c:v>-62.873551433720877</c:v>
                </c:pt>
                <c:pt idx="7">
                  <c:v>-79.246937249041366</c:v>
                </c:pt>
                <c:pt idx="8">
                  <c:v>-93.891970622696363</c:v>
                </c:pt>
                <c:pt idx="9">
                  <c:v>-130.49065498217624</c:v>
                </c:pt>
                <c:pt idx="10">
                  <c:v>-268.50149125438679</c:v>
                </c:pt>
                <c:pt idx="11">
                  <c:v>-279.02086243535814</c:v>
                </c:pt>
                <c:pt idx="12">
                  <c:v>-7795.6530000000075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'G01'!$L$14:$L$26</c15:f>
                <c15:dlblRangeCache>
                  <c:ptCount val="13"/>
                  <c:pt idx="0">
                    <c:v>-7432</c:v>
                  </c:pt>
                  <c:pt idx="1">
                    <c:v>-208</c:v>
                  </c:pt>
                  <c:pt idx="2">
                    <c:v>-168</c:v>
                  </c:pt>
                  <c:pt idx="3">
                    <c:v>-168</c:v>
                  </c:pt>
                  <c:pt idx="4">
                    <c:v>-18</c:v>
                  </c:pt>
                  <c:pt idx="5">
                    <c:v>+12</c:v>
                  </c:pt>
                  <c:pt idx="6">
                    <c:v>+63</c:v>
                  </c:pt>
                  <c:pt idx="7">
                    <c:v>+79</c:v>
                  </c:pt>
                  <c:pt idx="8">
                    <c:v>+94</c:v>
                  </c:pt>
                  <c:pt idx="9">
                    <c:v>+130</c:v>
                  </c:pt>
                  <c:pt idx="10">
                    <c:v>+269</c:v>
                  </c:pt>
                  <c:pt idx="11">
                    <c:v>+279</c:v>
                  </c:pt>
                  <c:pt idx="12">
                    <c:v>-7796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56B0-4D48-9929-980B9B22A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77223328"/>
        <c:axId val="777220376"/>
      </c:barChart>
      <c:catAx>
        <c:axId val="41100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6350">
            <a:noFill/>
            <a:prstDash val="solid"/>
          </a:ln>
        </c:spPr>
        <c:txPr>
          <a:bodyPr rot="0" vert="horz"/>
          <a:lstStyle/>
          <a:p>
            <a:pPr>
              <a:defRPr sz="1000" b="1">
                <a:solidFill>
                  <a:schemeClr val="tx1">
                    <a:lumMod val="65000"/>
                    <a:lumOff val="35000"/>
                  </a:schemeClr>
                </a:solidFill>
                <a:latin typeface="ITC Avant Garde Pro Bk" panose="02000503030000020004" pitchFamily="50" charset="-18"/>
              </a:defRPr>
            </a:pPr>
            <a:endParaRPr lang="sk-SK"/>
          </a:p>
        </c:txPr>
        <c:crossAx val="411006952"/>
        <c:crosses val="autoZero"/>
        <c:auto val="1"/>
        <c:lblAlgn val="ctr"/>
        <c:lblOffset val="100"/>
        <c:noMultiLvlLbl val="0"/>
      </c:catAx>
      <c:valAx>
        <c:axId val="411006952"/>
        <c:scaling>
          <c:orientation val="minMax"/>
          <c:max val="-6500"/>
          <c:min val="-8500"/>
        </c:scaling>
        <c:delete val="0"/>
        <c:axPos val="t"/>
        <c:majorGridlines>
          <c:spPr>
            <a:ln w="1270">
              <a:solidFill>
                <a:srgbClr val="58595B">
                  <a:alpha val="25000"/>
                </a:srgb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high"/>
        <c:spPr>
          <a:noFill/>
          <a:ln>
            <a:noFill/>
          </a:ln>
        </c:spPr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+mn-lt"/>
              </a:defRPr>
            </a:pPr>
            <a:endParaRPr lang="sk-SK"/>
          </a:p>
        </c:txPr>
        <c:crossAx val="411006560"/>
        <c:crosses val="autoZero"/>
        <c:crossBetween val="between"/>
        <c:majorUnit val="500"/>
        <c:minorUnit val="200"/>
      </c:valAx>
      <c:valAx>
        <c:axId val="777220376"/>
        <c:scaling>
          <c:orientation val="minMax"/>
          <c:max val="-6500"/>
          <c:min val="-8500"/>
        </c:scaling>
        <c:delete val="0"/>
        <c:axPos val="t"/>
        <c:numFmt formatCode="\+0;\-0;0" sourceLinked="1"/>
        <c:majorTickMark val="out"/>
        <c:minorTickMark val="none"/>
        <c:tickLblPos val="none"/>
        <c:spPr>
          <a:noFill/>
          <a:ln>
            <a:noFill/>
          </a:ln>
        </c:spPr>
        <c:crossAx val="777223328"/>
        <c:crosses val="max"/>
        <c:crossBetween val="between"/>
        <c:majorUnit val="500"/>
      </c:valAx>
      <c:catAx>
        <c:axId val="77722332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low"/>
        <c:spPr>
          <a:noFill/>
          <a:ln>
            <a:noFill/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+mn-lt"/>
              </a:defRPr>
            </a:pPr>
            <a:endParaRPr lang="sk-SK"/>
          </a:p>
        </c:txPr>
        <c:crossAx val="777220376"/>
        <c:crosses val="max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4251453430295E-2"/>
          <c:y val="3.0324563732133627E-2"/>
          <c:w val="0.88169926558219358"/>
          <c:h val="0.75501377071196951"/>
        </c:manualLayout>
      </c:layout>
      <c:areaChart>
        <c:grouping val="stacked"/>
        <c:varyColors val="0"/>
        <c:ser>
          <c:idx val="1"/>
          <c:order val="2"/>
          <c:spPr>
            <a:solidFill>
              <a:srgbClr val="92D050">
                <a:alpha val="30000"/>
              </a:srgbClr>
            </a:solidFill>
            <a:ln>
              <a:noFill/>
            </a:ln>
            <a:effectLst/>
          </c:spPr>
          <c:cat>
            <c:strRef>
              <c:f>'G10'!$A$3:$A$19</c:f>
              <c:strCache>
                <c:ptCount val="16"/>
                <c:pt idx="1">
                  <c:v>dec.2011</c:v>
                </c:pt>
                <c:pt idx="2">
                  <c:v>dec.2012</c:v>
                </c:pt>
                <c:pt idx="3">
                  <c:v>dec.2013</c:v>
                </c:pt>
                <c:pt idx="4">
                  <c:v>dec.2014</c:v>
                </c:pt>
                <c:pt idx="5">
                  <c:v>dec.2015</c:v>
                </c:pt>
                <c:pt idx="6">
                  <c:v>dec.2016</c:v>
                </c:pt>
                <c:pt idx="7">
                  <c:v>dec.2017</c:v>
                </c:pt>
                <c:pt idx="8">
                  <c:v>dec.2018</c:v>
                </c:pt>
                <c:pt idx="9">
                  <c:v>dec.2019</c:v>
                </c:pt>
                <c:pt idx="10">
                  <c:v>feb.2020</c:v>
                </c:pt>
                <c:pt idx="11">
                  <c:v>dec.2020</c:v>
                </c:pt>
                <c:pt idx="12">
                  <c:v>dec.2021</c:v>
                </c:pt>
                <c:pt idx="13">
                  <c:v>dec.2022</c:v>
                </c:pt>
                <c:pt idx="14">
                  <c:v>dec.2023</c:v>
                </c:pt>
                <c:pt idx="15">
                  <c:v>máj 2024</c:v>
                </c:pt>
              </c:strCache>
            </c:strRef>
          </c:cat>
          <c:val>
            <c:numRef>
              <c:f>'G10'!$C$3:$C$19</c:f>
              <c:numCache>
                <c:formatCode>0.0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F-47A3-8F1B-DBD1265A78BB}"/>
            </c:ext>
          </c:extLst>
        </c:ser>
        <c:ser>
          <c:idx val="2"/>
          <c:order val="3"/>
          <c:spPr>
            <a:solidFill>
              <a:srgbClr val="FFC000">
                <a:alpha val="30000"/>
              </a:srgbClr>
            </a:solidFill>
            <a:ln>
              <a:noFill/>
            </a:ln>
            <a:effectLst/>
          </c:spPr>
          <c:cat>
            <c:strRef>
              <c:f>'G10'!$A$3:$A$19</c:f>
              <c:strCache>
                <c:ptCount val="16"/>
                <c:pt idx="1">
                  <c:v>dec.2011</c:v>
                </c:pt>
                <c:pt idx="2">
                  <c:v>dec.2012</c:v>
                </c:pt>
                <c:pt idx="3">
                  <c:v>dec.2013</c:v>
                </c:pt>
                <c:pt idx="4">
                  <c:v>dec.2014</c:v>
                </c:pt>
                <c:pt idx="5">
                  <c:v>dec.2015</c:v>
                </c:pt>
                <c:pt idx="6">
                  <c:v>dec.2016</c:v>
                </c:pt>
                <c:pt idx="7">
                  <c:v>dec.2017</c:v>
                </c:pt>
                <c:pt idx="8">
                  <c:v>dec.2018</c:v>
                </c:pt>
                <c:pt idx="9">
                  <c:v>dec.2019</c:v>
                </c:pt>
                <c:pt idx="10">
                  <c:v>feb.2020</c:v>
                </c:pt>
                <c:pt idx="11">
                  <c:v>dec.2020</c:v>
                </c:pt>
                <c:pt idx="12">
                  <c:v>dec.2021</c:v>
                </c:pt>
                <c:pt idx="13">
                  <c:v>dec.2022</c:v>
                </c:pt>
                <c:pt idx="14">
                  <c:v>dec.2023</c:v>
                </c:pt>
                <c:pt idx="15">
                  <c:v>máj 2024</c:v>
                </c:pt>
              </c:strCache>
            </c:strRef>
          </c:cat>
          <c:val>
            <c:numRef>
              <c:f>'G10'!$D$3:$D$19</c:f>
              <c:numCache>
                <c:formatCode>0.0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F-47A3-8F1B-DBD1265A78BB}"/>
            </c:ext>
          </c:extLst>
        </c:ser>
        <c:ser>
          <c:idx val="3"/>
          <c:order val="4"/>
          <c:spPr>
            <a:solidFill>
              <a:srgbClr val="FF0000">
                <a:alpha val="30000"/>
              </a:srgbClr>
            </a:solidFill>
            <a:ln>
              <a:noFill/>
            </a:ln>
            <a:effectLst/>
          </c:spPr>
          <c:cat>
            <c:strRef>
              <c:f>'G10'!$A$3:$A$19</c:f>
              <c:strCache>
                <c:ptCount val="16"/>
                <c:pt idx="1">
                  <c:v>dec.2011</c:v>
                </c:pt>
                <c:pt idx="2">
                  <c:v>dec.2012</c:v>
                </c:pt>
                <c:pt idx="3">
                  <c:v>dec.2013</c:v>
                </c:pt>
                <c:pt idx="4">
                  <c:v>dec.2014</c:v>
                </c:pt>
                <c:pt idx="5">
                  <c:v>dec.2015</c:v>
                </c:pt>
                <c:pt idx="6">
                  <c:v>dec.2016</c:v>
                </c:pt>
                <c:pt idx="7">
                  <c:v>dec.2017</c:v>
                </c:pt>
                <c:pt idx="8">
                  <c:v>dec.2018</c:v>
                </c:pt>
                <c:pt idx="9">
                  <c:v>dec.2019</c:v>
                </c:pt>
                <c:pt idx="10">
                  <c:v>feb.2020</c:v>
                </c:pt>
                <c:pt idx="11">
                  <c:v>dec.2020</c:v>
                </c:pt>
                <c:pt idx="12">
                  <c:v>dec.2021</c:v>
                </c:pt>
                <c:pt idx="13">
                  <c:v>dec.2022</c:v>
                </c:pt>
                <c:pt idx="14">
                  <c:v>dec.2023</c:v>
                </c:pt>
                <c:pt idx="15">
                  <c:v>máj 2024</c:v>
                </c:pt>
              </c:strCache>
            </c:strRef>
          </c:cat>
          <c:val>
            <c:numRef>
              <c:f>'G10'!$E$3:$E$19</c:f>
              <c:numCache>
                <c:formatCode>0.0</c:formatCode>
                <c:ptCount val="1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9F-47A3-8F1B-DBD1265A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17072"/>
        <c:axId val="785016744"/>
      </c:areaChart>
      <c:barChart>
        <c:barDir val="col"/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15"/>
              <c:layout>
                <c:manualLayout>
                  <c:x val="0"/>
                  <c:y val="-0.31954578770607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F-47A3-8F1B-DBD1265A7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'G10'!$A$3:$A$19</c:f>
              <c:strCache>
                <c:ptCount val="16"/>
                <c:pt idx="1">
                  <c:v>dec.2011</c:v>
                </c:pt>
                <c:pt idx="2">
                  <c:v>dec.2012</c:v>
                </c:pt>
                <c:pt idx="3">
                  <c:v>dec.2013</c:v>
                </c:pt>
                <c:pt idx="4">
                  <c:v>dec.2014</c:v>
                </c:pt>
                <c:pt idx="5">
                  <c:v>dec.2015</c:v>
                </c:pt>
                <c:pt idx="6">
                  <c:v>dec.2016</c:v>
                </c:pt>
                <c:pt idx="7">
                  <c:v>dec.2017</c:v>
                </c:pt>
                <c:pt idx="8">
                  <c:v>dec.2018</c:v>
                </c:pt>
                <c:pt idx="9">
                  <c:v>dec.2019</c:v>
                </c:pt>
                <c:pt idx="10">
                  <c:v>feb.2020</c:v>
                </c:pt>
                <c:pt idx="11">
                  <c:v>dec.2020</c:v>
                </c:pt>
                <c:pt idx="12">
                  <c:v>dec.2021</c:v>
                </c:pt>
                <c:pt idx="13">
                  <c:v>dec.2022</c:v>
                </c:pt>
                <c:pt idx="14">
                  <c:v>dec.2023</c:v>
                </c:pt>
                <c:pt idx="15">
                  <c:v>máj 2024</c:v>
                </c:pt>
              </c:strCache>
            </c:strRef>
          </c:cat>
          <c:val>
            <c:numRef>
              <c:f>'G10'!$B$3:$B$19</c:f>
              <c:numCache>
                <c:formatCode>0.0</c:formatCode>
                <c:ptCount val="17"/>
                <c:pt idx="1">
                  <c:v>7</c:v>
                </c:pt>
                <c:pt idx="2">
                  <c:v>4</c:v>
                </c:pt>
                <c:pt idx="3">
                  <c:v>1.9</c:v>
                </c:pt>
                <c:pt idx="4">
                  <c:v>1.4</c:v>
                </c:pt>
                <c:pt idx="5">
                  <c:v>0.4</c:v>
                </c:pt>
                <c:pt idx="6">
                  <c:v>0.83</c:v>
                </c:pt>
                <c:pt idx="7">
                  <c:v>1.1981153569580012</c:v>
                </c:pt>
                <c:pt idx="8">
                  <c:v>1.6497370647195042</c:v>
                </c:pt>
                <c:pt idx="9">
                  <c:v>4.858228919854187</c:v>
                </c:pt>
                <c:pt idx="10">
                  <c:v>5.1726435461118774</c:v>
                </c:pt>
                <c:pt idx="11">
                  <c:v>4.2112790812321075</c:v>
                </c:pt>
                <c:pt idx="12">
                  <c:v>4.3475443730568299</c:v>
                </c:pt>
                <c:pt idx="13">
                  <c:v>5.3044454791111102</c:v>
                </c:pt>
                <c:pt idx="14">
                  <c:v>6.2184070702982197</c:v>
                </c:pt>
                <c:pt idx="15">
                  <c:v>6.3657799320675856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9F-47A3-8F1B-DBD1265A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424600"/>
        <c:axId val="749417712"/>
      </c:barChart>
      <c:lineChart>
        <c:grouping val="stacked"/>
        <c:varyColors val="0"/>
        <c:ser>
          <c:idx val="7"/>
          <c:order val="1"/>
          <c:spPr>
            <a:ln w="28575" cap="rnd">
              <a:noFill/>
              <a:round/>
            </a:ln>
            <a:effectLst/>
          </c:spPr>
          <c:marker>
            <c:symbol val="dash"/>
            <c:size val="2"/>
            <c:spPr>
              <a:solidFill>
                <a:schemeClr val="bg1">
                  <a:lumMod val="85000"/>
                </a:schemeClr>
              </a:solidFill>
              <a:ln w="0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F-47A3-8F1B-DBD1265A78BB}"/>
                </c:ext>
              </c:extLst>
            </c:dLbl>
            <c:dLbl>
              <c:idx val="14"/>
              <c:layout>
                <c:manualLayout>
                  <c:x val="-2.9107971069331978E-2"/>
                  <c:y val="-4.6276341651077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9F-47A3-8F1B-DBD1265A78B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9F-47A3-8F1B-DBD1265A78B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9F-47A3-8F1B-DBD1265A78B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'G10'!$B$3:$B$19</c:f>
              <c:numCache>
                <c:formatCode>0.0</c:formatCode>
                <c:ptCount val="17"/>
                <c:pt idx="1">
                  <c:v>7</c:v>
                </c:pt>
                <c:pt idx="2">
                  <c:v>4</c:v>
                </c:pt>
                <c:pt idx="3">
                  <c:v>1.9</c:v>
                </c:pt>
                <c:pt idx="4">
                  <c:v>1.4</c:v>
                </c:pt>
                <c:pt idx="5">
                  <c:v>0.4</c:v>
                </c:pt>
                <c:pt idx="6">
                  <c:v>0.83</c:v>
                </c:pt>
                <c:pt idx="7">
                  <c:v>1.1981153569580012</c:v>
                </c:pt>
                <c:pt idx="8">
                  <c:v>1.6497370647195042</c:v>
                </c:pt>
                <c:pt idx="9">
                  <c:v>4.858228919854187</c:v>
                </c:pt>
                <c:pt idx="10">
                  <c:v>5.1726435461118774</c:v>
                </c:pt>
                <c:pt idx="11">
                  <c:v>4.2112790812321075</c:v>
                </c:pt>
                <c:pt idx="12">
                  <c:v>4.3475443730568299</c:v>
                </c:pt>
                <c:pt idx="13">
                  <c:v>5.3044454791111102</c:v>
                </c:pt>
                <c:pt idx="14">
                  <c:v>6.2184070702982197</c:v>
                </c:pt>
                <c:pt idx="15">
                  <c:v>6.3657799320675856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9F-47A3-8F1B-DBD1265A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24600"/>
        <c:axId val="749417712"/>
      </c:lineChart>
      <c:catAx>
        <c:axId val="74942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49417712"/>
        <c:crosses val="autoZero"/>
        <c:auto val="1"/>
        <c:lblAlgn val="ctr"/>
        <c:lblOffset val="100"/>
        <c:noMultiLvlLbl val="0"/>
      </c:catAx>
      <c:valAx>
        <c:axId val="749417712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i="1">
                    <a:solidFill>
                      <a:schemeClr val="tx1"/>
                    </a:solidFill>
                  </a:rPr>
                  <a:t>indikátor udržateľnosti (% HDP)</a:t>
                </a:r>
              </a:p>
            </c:rich>
          </c:tx>
          <c:layout>
            <c:manualLayout>
              <c:xMode val="edge"/>
              <c:yMode val="edge"/>
              <c:x val="7.7773327743194485E-3"/>
              <c:y val="0.11438084773644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49424600"/>
        <c:crosses val="autoZero"/>
        <c:crossBetween val="between"/>
      </c:valAx>
      <c:valAx>
        <c:axId val="785016744"/>
        <c:scaling>
          <c:orientation val="minMax"/>
          <c:max val="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85017072"/>
        <c:crosses val="max"/>
        <c:crossBetween val="between"/>
      </c:valAx>
      <c:catAx>
        <c:axId val="78501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01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07851447218386"/>
          <c:y val="7.1136986201140173E-2"/>
          <c:w val="0.67153464250703598"/>
          <c:h val="0.9288631367297817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41C-4043-9474-CE7129CE5753}"/>
              </c:ext>
            </c:extLst>
          </c:dPt>
          <c:dPt>
            <c:idx val="6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41C-4043-9474-CE7129CE5753}"/>
              </c:ext>
            </c:extLst>
          </c:dPt>
          <c:cat>
            <c:strRef>
              <c:f>'G11'!$A$2:$A$7</c:f>
              <c:strCache>
                <c:ptCount val="6"/>
                <c:pt idx="0">
                  <c:v>STAV UDRŽATEĽNOSTI: ZS 2023 (apríl 2024)</c:v>
                </c:pt>
                <c:pt idx="1">
                  <c:v>Opatrenia - nový 13. dôchodok</c:v>
                </c:pt>
                <c:pt idx="2">
                  <c:v>Čerpanie rezervy určenej na nové vládne politiky</c:v>
                </c:pt>
                <c:pt idx="3">
                  <c:v>Opatrenia - úprava predčasných dôchodkov</c:v>
                </c:pt>
                <c:pt idx="4">
                  <c:v>Ostatné</c:v>
                </c:pt>
                <c:pt idx="5">
                  <c:v>STAV UDRŽATEĽNOSTI: ZS 2024 (máj 2024)</c:v>
                </c:pt>
              </c:strCache>
            </c:strRef>
          </c:cat>
          <c:val>
            <c:numRef>
              <c:f>'G11'!$C$2:$C$7</c:f>
              <c:numCache>
                <c:formatCode>#\ ##0.0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1C-4043-9474-CE7129CE5753}"/>
            </c:ext>
          </c:extLst>
        </c:ser>
        <c:ser>
          <c:idx val="1"/>
          <c:order val="1"/>
          <c:spPr>
            <a:noFill/>
          </c:spPr>
          <c:invertIfNegative val="0"/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6-C41C-4043-9474-CE7129CE5753}"/>
              </c:ext>
            </c:extLst>
          </c:dPt>
          <c:dPt>
            <c:idx val="11"/>
            <c:invertIfNegative val="0"/>
            <c:bubble3D val="0"/>
            <c:spPr>
              <a:solidFill>
                <a:srgbClr val="13B5EA"/>
              </a:solidFill>
            </c:spPr>
            <c:extLst>
              <c:ext xmlns:c16="http://schemas.microsoft.com/office/drawing/2014/chart" uri="{C3380CC4-5D6E-409C-BE32-E72D297353CC}">
                <c16:uniqueId val="{00000008-C41C-4043-9474-CE7129CE5753}"/>
              </c:ext>
            </c:extLst>
          </c:dPt>
          <c:dLbls>
            <c:dLbl>
              <c:idx val="5"/>
              <c:layout>
                <c:manualLayout>
                  <c:x val="1.10243055555554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1C-4043-9474-CE7129CE575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1C-4043-9474-CE7129CE575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'G11'!$A$2:$A$7</c:f>
              <c:strCache>
                <c:ptCount val="6"/>
                <c:pt idx="0">
                  <c:v>STAV UDRŽATEĽNOSTI: ZS 2023 (apríl 2024)</c:v>
                </c:pt>
                <c:pt idx="1">
                  <c:v>Opatrenia - nový 13. dôchodok</c:v>
                </c:pt>
                <c:pt idx="2">
                  <c:v>Čerpanie rezervy určenej na nové vládne politiky</c:v>
                </c:pt>
                <c:pt idx="3">
                  <c:v>Opatrenia - úprava predčasných dôchodkov</c:v>
                </c:pt>
                <c:pt idx="4">
                  <c:v>Ostatné</c:v>
                </c:pt>
                <c:pt idx="5">
                  <c:v>STAV UDRŽATEĽNOSTI: ZS 2024 (máj 2024)</c:v>
                </c:pt>
              </c:strCache>
            </c:strRef>
          </c:cat>
          <c:val>
            <c:numRef>
              <c:f>'G11'!$D$2:$D$7</c:f>
              <c:numCache>
                <c:formatCode>0.0</c:formatCode>
                <c:ptCount val="6"/>
                <c:pt idx="1">
                  <c:v>6.2184070702982224</c:v>
                </c:pt>
                <c:pt idx="2">
                  <c:v>6.5984070702982223</c:v>
                </c:pt>
                <c:pt idx="3">
                  <c:v>6.4536627361063061</c:v>
                </c:pt>
                <c:pt idx="4">
                  <c:v>6.3657799320675883</c:v>
                </c:pt>
                <c:pt idx="5">
                  <c:v>6.3657799320675856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1C-4043-9474-CE7129CE5753}"/>
            </c:ext>
          </c:extLst>
        </c:ser>
        <c:ser>
          <c:idx val="2"/>
          <c:order val="2"/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C41C-4043-9474-CE7129CE575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C41C-4043-9474-CE7129CE5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C41C-4043-9474-CE7129CE575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C41C-4043-9474-CE7129CE5753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C41C-4043-9474-CE7129CE575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41C-4043-9474-CE7129CE5753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C41C-4043-9474-CE7129CE575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41C-4043-9474-CE7129CE575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41C-4043-9474-CE7129CE575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41C-4043-9474-CE7129CE575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41C-4043-9474-CE7129CE5753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C41C-4043-9474-CE7129CE575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r>
                      <a:rPr lang="en-US" sz="1000">
                        <a:solidFill>
                          <a:schemeClr val="bg1"/>
                        </a:solidFill>
                      </a:rPr>
                      <a:t>6,2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41C-4043-9474-CE7129CE5753}"/>
                </c:ext>
              </c:extLst>
            </c:dLbl>
            <c:dLbl>
              <c:idx val="1"/>
              <c:layout>
                <c:manualLayout>
                  <c:x val="4.1293874741913282E-2"/>
                  <c:y val="-5.799883910985012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655A0DFC-4930-4070-BDD5-5AF2F90BAB32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C41C-4043-9474-CE7129CE5753}"/>
                </c:ext>
              </c:extLst>
            </c:dLbl>
            <c:dLbl>
              <c:idx val="2"/>
              <c:layout>
                <c:manualLayout>
                  <c:x val="4.7730034722222224E-2"/>
                  <c:y val="3.4293552812071332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854B193A-A30E-4C63-87B4-BCEC861277F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41C-4043-9474-CE7129CE5753}"/>
                </c:ext>
              </c:extLst>
            </c:dLbl>
            <c:dLbl>
              <c:idx val="3"/>
              <c:layout>
                <c:manualLayout>
                  <c:x val="3.8989718614718449E-2"/>
                  <c:y val="3.6549707602339184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1FB63CFB-2292-4CF8-94CA-242F63E5E27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41C-4043-9474-CE7129CE5753}"/>
                </c:ext>
              </c:extLst>
            </c:dLbl>
            <c:dLbl>
              <c:idx val="4"/>
              <c:layout>
                <c:manualLayout>
                  <c:x val="3.3072916666666667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/>
                    </a:pPr>
                    <a:r>
                      <a:rPr lang="en-US" sz="1000"/>
                      <a:t>-0,1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C41C-4043-9474-CE7129CE5753}"/>
                </c:ext>
              </c:extLst>
            </c:dLbl>
            <c:dLbl>
              <c:idx val="5"/>
              <c:layout>
                <c:manualLayout>
                  <c:x val="3.2652951388888886E-2"/>
                  <c:y val="3.4293552812071332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BC824BB-D3EF-440E-936D-6C9BD4EB7AFF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C41C-4043-9474-CE7129CE5753}"/>
                </c:ext>
              </c:extLst>
            </c:dLbl>
            <c:dLbl>
              <c:idx val="6"/>
              <c:layout>
                <c:manualLayout>
                  <c:x val="3.670566643725625E-2"/>
                  <c:y val="2.2834188625925299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55BFD435-4E1C-4C7D-B0A7-E88C658E3DE0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41C-4043-9474-CE7129CE5753}"/>
                </c:ext>
              </c:extLst>
            </c:dLbl>
            <c:dLbl>
              <c:idx val="7"/>
              <c:layout>
                <c:manualLayout>
                  <c:x val="2.9058652596161198E-2"/>
                  <c:y val="5.316498835088056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3C798AD9-A90A-4D5D-BD0C-7FAF11DFAEFE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41C-4043-9474-CE7129CE5753}"/>
                </c:ext>
              </c:extLst>
            </c:dLbl>
            <c:dLbl>
              <c:idx val="8"/>
              <c:layout>
                <c:manualLayout>
                  <c:x val="3.0091145833333333E-2"/>
                  <c:y val="1.45713305898499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+0,1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C41C-4043-9474-CE7129CE5753}"/>
                </c:ext>
              </c:extLst>
            </c:dLbl>
            <c:dLbl>
              <c:idx val="9"/>
              <c:layout>
                <c:manualLayout>
                  <c:x val="2.6916840277777777E-2"/>
                  <c:y val="3.4293552828040512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731E513-8873-49EB-9494-EB9618E36A51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C41C-4043-9474-CE7129CE5753}"/>
                </c:ext>
              </c:extLst>
            </c:dLbl>
            <c:dLbl>
              <c:idx val="10"/>
              <c:layout>
                <c:manualLayout>
                  <c:x val="3.6513194444444445E-2"/>
                  <c:y val="3.4293552812071332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6B4DE17F-7E13-4012-8034-8951A57D486E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C41C-4043-9474-CE7129CE57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'G11'!$A$2:$A$7</c:f>
              <c:strCache>
                <c:ptCount val="6"/>
                <c:pt idx="0">
                  <c:v>STAV UDRŽATEĽNOSTI: ZS 2023 (apríl 2024)</c:v>
                </c:pt>
                <c:pt idx="1">
                  <c:v>Opatrenia - nový 13. dôchodok</c:v>
                </c:pt>
                <c:pt idx="2">
                  <c:v>Čerpanie rezervy určenej na nové vládne politiky</c:v>
                </c:pt>
                <c:pt idx="3">
                  <c:v>Opatrenia - úprava predčasných dôchodkov</c:v>
                </c:pt>
                <c:pt idx="4">
                  <c:v>Ostatné</c:v>
                </c:pt>
                <c:pt idx="5">
                  <c:v>STAV UDRŽATEĽNOSTI: ZS 2024 (máj 2024)</c:v>
                </c:pt>
              </c:strCache>
            </c:strRef>
          </c:cat>
          <c:val>
            <c:numRef>
              <c:f>'G11'!$E$2:$E$7</c:f>
              <c:numCache>
                <c:formatCode>0.0</c:formatCode>
                <c:ptCount val="6"/>
                <c:pt idx="0">
                  <c:v>6.2184070702982224</c:v>
                </c:pt>
                <c:pt idx="1">
                  <c:v>0.38</c:v>
                </c:pt>
                <c:pt idx="2">
                  <c:v>0.19525566580808373</c:v>
                </c:pt>
                <c:pt idx="3">
                  <c:v>0.34</c:v>
                </c:pt>
                <c:pt idx="4">
                  <c:v>8.7882804038717843E-2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41C-4043-9474-CE7129CE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01273536"/>
        <c:axId val="616849376"/>
      </c:barChart>
      <c:catAx>
        <c:axId val="5012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1"/>
                </a:solidFill>
              </a:defRPr>
            </a:pPr>
            <a:endParaRPr lang="sk-SK"/>
          </a:p>
        </c:txPr>
        <c:crossAx val="616849376"/>
        <c:crosses val="autoZero"/>
        <c:auto val="1"/>
        <c:lblAlgn val="ctr"/>
        <c:lblOffset val="100"/>
        <c:noMultiLvlLbl val="0"/>
      </c:catAx>
      <c:valAx>
        <c:axId val="616849376"/>
        <c:scaling>
          <c:orientation val="minMax"/>
          <c:max val="7.5"/>
          <c:min val="1"/>
        </c:scaling>
        <c:delete val="0"/>
        <c:axPos val="t"/>
        <c:numFmt formatCode="#,##0.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sk-SK"/>
          </a:p>
        </c:txPr>
        <c:crossAx val="501273536"/>
        <c:crosses val="autoZero"/>
        <c:crossBetween val="between"/>
        <c:majorUnit val="0.5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</c:spPr>
  <c:txPr>
    <a:bodyPr/>
    <a:lstStyle/>
    <a:p>
      <a:pPr>
        <a:defRPr sz="8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5311265343772746"/>
          <c:h val="0.7927109791719584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'G12'!$A$2</c:f>
              <c:strCache>
                <c:ptCount val="1"/>
                <c:pt idx="0">
                  <c:v>Zrušené národné limity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9.2008883566380237E-3"/>
                  <c:y val="-6.67759354231114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05-42F0-8BF9-004CEABC143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'G12'!$B$1:$E$1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'G12'!$B$2:$E$2</c:f>
              <c:numCache>
                <c:formatCode>#\ ##0.0</c:formatCode>
                <c:ptCount val="4"/>
                <c:pt idx="0">
                  <c:v>-5.6570239681484527</c:v>
                </c:pt>
                <c:pt idx="1">
                  <c:v>-4.6380673356221624</c:v>
                </c:pt>
                <c:pt idx="2">
                  <c:v>-3.9090979349487567</c:v>
                </c:pt>
                <c:pt idx="3">
                  <c:v>-3.8199123905227723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5-42F0-8BF9-004CEABC1436}"/>
            </c:ext>
          </c:extLst>
        </c:ser>
        <c:ser>
          <c:idx val="4"/>
          <c:order val="1"/>
          <c:tx>
            <c:strRef>
              <c:f>'G12'!$A$3</c:f>
              <c:strCache>
                <c:ptCount val="1"/>
                <c:pt idx="0">
                  <c:v>Limity v scenári 4r. kons.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6004441783190119E-3"/>
                  <c:y val="-6.67811937848267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05-42F0-8BF9-004CEABC1436}"/>
                </c:ext>
              </c:extLst>
            </c:dLbl>
            <c:dLbl>
              <c:idx val="2"/>
              <c:layout>
                <c:manualLayout>
                  <c:x val="-9.2008883566380237E-3"/>
                  <c:y val="1.3356764593136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05-42F0-8BF9-004CEABC1436}"/>
                </c:ext>
              </c:extLst>
            </c:dLbl>
            <c:dLbl>
              <c:idx val="3"/>
              <c:layout>
                <c:manualLayout>
                  <c:x val="-9.2008883566381938E-3"/>
                  <c:y val="5.258361715952846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05-42F0-8BF9-004CEABC14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'G12'!$B$1:$E$1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'G12'!$B$3:$E$3</c:f>
              <c:numCache>
                <c:formatCode>#\ ##0.0</c:formatCode>
                <c:ptCount val="4"/>
                <c:pt idx="0">
                  <c:v>-6.0721572370656132</c:v>
                </c:pt>
                <c:pt idx="1">
                  <c:v>-5.1449156199417159</c:v>
                </c:pt>
                <c:pt idx="2">
                  <c:v>-3.7539403239189499</c:v>
                </c:pt>
                <c:pt idx="3">
                  <c:v>-2.6347532246343746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05-42F0-8BF9-004CEABC1436}"/>
            </c:ext>
          </c:extLst>
        </c:ser>
        <c:ser>
          <c:idx val="3"/>
          <c:order val="2"/>
          <c:tx>
            <c:strRef>
              <c:f>'G12'!$A$4</c:f>
              <c:strCache>
                <c:ptCount val="1"/>
                <c:pt idx="0">
                  <c:v>Očakávané limity podľa EÚ (7r. kons.)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403587911771449E-2"/>
                  <c:y val="3.32475694537561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05-42F0-8BF9-004CEABC1436}"/>
                </c:ext>
              </c:extLst>
            </c:dLbl>
            <c:dLbl>
              <c:idx val="1"/>
              <c:layout>
                <c:manualLayout>
                  <c:x val="1.8401776713276047E-2"/>
                  <c:y val="2.671300335010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05-42F0-8BF9-004CEABC14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'G12'!$B$1:$E$1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'G12'!$B$4:$E$4</c:f>
              <c:numCache>
                <c:formatCode>#\ ##0.0</c:formatCode>
                <c:ptCount val="4"/>
                <c:pt idx="0">
                  <c:v>-6.0721572370656132</c:v>
                </c:pt>
                <c:pt idx="1">
                  <c:v>-5.6176924629575016</c:v>
                </c:pt>
                <c:pt idx="2">
                  <c:v>-4.6858653837656998</c:v>
                </c:pt>
                <c:pt idx="3">
                  <c:v>-4.0161455707490754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05-42F0-8BF9-004CEABC1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1.4114326040931546E-2"/>
              <c:y val="0.8715471805943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7804428229641035"/>
          <c:y val="0.64142192733234515"/>
          <c:w val="0.61493425972039029"/>
          <c:h val="0.1740568756355048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5508254658005"/>
          <c:y val="5.3455200660401318E-2"/>
          <c:w val="0.85311265343772746"/>
          <c:h val="0.7522798994402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'G13'!$A$2</c:f>
              <c:strCache>
                <c:ptCount val="1"/>
                <c:pt idx="0">
                  <c:v>Zrušené národné limity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6481408018549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1-43A2-A66B-4E42344E6AD2}"/>
                </c:ext>
              </c:extLst>
            </c:dLbl>
            <c:dLbl>
              <c:idx val="1"/>
              <c:layout>
                <c:manualLayout>
                  <c:x val="0"/>
                  <c:y val="1.32407040092746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1-43A2-A66B-4E42344E6AD2}"/>
                </c:ext>
              </c:extLst>
            </c:dLbl>
            <c:dLbl>
              <c:idx val="2"/>
              <c:layout>
                <c:manualLayout>
                  <c:x val="-8.4352205133601535E-17"/>
                  <c:y val="2.64814080185494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1-43A2-A66B-4E42344E6AD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'G13'!$B$1:$E$1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'G13'!$B$2:$E$2</c:f>
              <c:numCache>
                <c:formatCode>#\ ##0.0</c:formatCode>
                <c:ptCount val="4"/>
                <c:pt idx="0">
                  <c:v>59.138167799414823</c:v>
                </c:pt>
                <c:pt idx="1">
                  <c:v>59.888392056369234</c:v>
                </c:pt>
                <c:pt idx="2">
                  <c:v>60.675187437788338</c:v>
                </c:pt>
                <c:pt idx="3">
                  <c:v>62.31435003092416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1-43A2-A66B-4E42344E6AD2}"/>
            </c:ext>
          </c:extLst>
        </c:ser>
        <c:ser>
          <c:idx val="4"/>
          <c:order val="1"/>
          <c:tx>
            <c:strRef>
              <c:f>'G13'!$A$3</c:f>
              <c:strCache>
                <c:ptCount val="1"/>
                <c:pt idx="0">
                  <c:v>Limity v scenári 4r. kons.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1088051283400384E-17"/>
                  <c:y val="-6.6203520046374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1-43A2-A66B-4E42344E6AD2}"/>
                </c:ext>
              </c:extLst>
            </c:dLbl>
            <c:dLbl>
              <c:idx val="1"/>
              <c:layout>
                <c:manualLayout>
                  <c:x val="-9.2021650448152678E-3"/>
                  <c:y val="1.3240704009274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1-43A2-A66B-4E42344E6AD2}"/>
                </c:ext>
              </c:extLst>
            </c:dLbl>
            <c:dLbl>
              <c:idx val="2"/>
              <c:layout>
                <c:manualLayout>
                  <c:x val="-1.3803247567222987E-2"/>
                  <c:y val="1.3240704009274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21-43A2-A66B-4E42344E6AD2}"/>
                </c:ext>
              </c:extLst>
            </c:dLbl>
            <c:dLbl>
              <c:idx val="3"/>
              <c:layout>
                <c:manualLayout>
                  <c:x val="-9.2021650448152678E-3"/>
                  <c:y val="-6.068585899428762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58683728108629"/>
                      <c:h val="7.93451794193586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A21-43A2-A66B-4E42344E6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'G13'!$B$1:$E$1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'G13'!$B$3:$E$3</c:f>
              <c:numCache>
                <c:formatCode>#\ ##0.0</c:formatCode>
                <c:ptCount val="4"/>
                <c:pt idx="0">
                  <c:v>59.545899266672023</c:v>
                </c:pt>
                <c:pt idx="1">
                  <c:v>60.76922475655315</c:v>
                </c:pt>
                <c:pt idx="2">
                  <c:v>61.358381422664756</c:v>
                </c:pt>
                <c:pt idx="3">
                  <c:v>61.804686582614842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1-43A2-A66B-4E42344E6AD2}"/>
            </c:ext>
          </c:extLst>
        </c:ser>
        <c:ser>
          <c:idx val="3"/>
          <c:order val="2"/>
          <c:tx>
            <c:strRef>
              <c:f>'G13'!$A$4</c:f>
              <c:strCache>
                <c:ptCount val="1"/>
                <c:pt idx="0">
                  <c:v>Očakávané limity podľa EÚ (7r. kons.)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2021650448152678E-3"/>
                  <c:y val="3.97221120278242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21-43A2-A66B-4E42344E6AD2}"/>
                </c:ext>
              </c:extLst>
            </c:dLbl>
            <c:dLbl>
              <c:idx val="2"/>
              <c:layout>
                <c:manualLayout>
                  <c:x val="4.6010825224076339E-3"/>
                  <c:y val="3.97221120278242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1-43A2-A66B-4E42344E6A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'G13'!$B$1:$E$1</c:f>
              <c:numCache>
                <c:formatCode>General</c:formatCode>
                <c:ptCount val="4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</c:numCache>
            </c:numRef>
          </c:cat>
          <c:val>
            <c:numRef>
              <c:f>'G13'!$B$4:$E$4</c:f>
              <c:numCache>
                <c:formatCode>#\ ##0.0</c:formatCode>
                <c:ptCount val="4"/>
                <c:pt idx="0">
                  <c:v>59.545899266672023</c:v>
                </c:pt>
                <c:pt idx="1">
                  <c:v>61.233038400892084</c:v>
                </c:pt>
                <c:pt idx="2">
                  <c:v>62.711774607100509</c:v>
                </c:pt>
                <c:pt idx="3">
                  <c:v>64.448896149007211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21-43A2-A66B-4E42344E6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437999"/>
        <c:axId val="576438479"/>
      </c:barChart>
      <c:catAx>
        <c:axId val="57643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8479"/>
        <c:crosses val="autoZero"/>
        <c:auto val="1"/>
        <c:lblAlgn val="ctr"/>
        <c:lblOffset val="100"/>
        <c:noMultiLvlLbl val="0"/>
      </c:catAx>
      <c:valAx>
        <c:axId val="57643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1.4114326040931546E-2"/>
              <c:y val="0.8715471805943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6437999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9394389001099241E-2"/>
          <c:y val="7.0768518518518522E-2"/>
          <c:w val="0.61976951792375246"/>
          <c:h val="0.200188263028858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4251453430295E-2"/>
          <c:y val="3.0324563732133627E-2"/>
          <c:w val="0.88169926558219358"/>
          <c:h val="0.75501377071196951"/>
        </c:manualLayout>
      </c:layout>
      <c:areaChart>
        <c:grouping val="stacked"/>
        <c:varyColors val="0"/>
        <c:ser>
          <c:idx val="1"/>
          <c:order val="1"/>
          <c:spPr>
            <a:solidFill>
              <a:srgbClr val="DEF1CA"/>
            </a:solidFill>
            <a:ln w="25400">
              <a:noFill/>
            </a:ln>
            <a:effectLst/>
          </c:spPr>
          <c:cat>
            <c:strRef>
              <c:f>'G14'!$A$2:$A$7</c:f>
              <c:strCache>
                <c:ptCount val="5"/>
                <c:pt idx="1">
                  <c:v>dec. 2023</c:v>
                </c:pt>
                <c:pt idx="2">
                  <c:v>máj    2024</c:v>
                </c:pt>
                <c:pt idx="3">
                  <c:v>národné LVV</c:v>
                </c:pt>
                <c:pt idx="4">
                  <c:v>nové LVV (EÚ)</c:v>
                </c:pt>
              </c:strCache>
            </c:strRef>
          </c:cat>
          <c:val>
            <c:numRef>
              <c:f>'G14'!$D$2:$D$7</c:f>
              <c:numCache>
                <c:formatCode>0.0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5-4151-83FB-04BE056D3A57}"/>
            </c:ext>
          </c:extLst>
        </c:ser>
        <c:ser>
          <c:idx val="2"/>
          <c:order val="2"/>
          <c:spPr>
            <a:solidFill>
              <a:srgbClr val="FFECB2"/>
            </a:solidFill>
            <a:ln w="25400">
              <a:noFill/>
            </a:ln>
            <a:effectLst/>
          </c:spPr>
          <c:cat>
            <c:strRef>
              <c:f>'G14'!$A$2:$A$7</c:f>
              <c:strCache>
                <c:ptCount val="5"/>
                <c:pt idx="1">
                  <c:v>dec. 2023</c:v>
                </c:pt>
                <c:pt idx="2">
                  <c:v>máj    2024</c:v>
                </c:pt>
                <c:pt idx="3">
                  <c:v>národné LVV</c:v>
                </c:pt>
                <c:pt idx="4">
                  <c:v>nové LVV (EÚ)</c:v>
                </c:pt>
              </c:strCache>
            </c:strRef>
          </c:cat>
          <c:val>
            <c:numRef>
              <c:f>'G14'!$E$2:$E$7</c:f>
              <c:numCache>
                <c:formatCode>0.0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5-4151-83FB-04BE056D3A57}"/>
            </c:ext>
          </c:extLst>
        </c:ser>
        <c:ser>
          <c:idx val="3"/>
          <c:order val="3"/>
          <c:spPr>
            <a:solidFill>
              <a:srgbClr val="FFB2B2"/>
            </a:solidFill>
            <a:ln w="25400">
              <a:noFill/>
            </a:ln>
            <a:effectLst/>
          </c:spPr>
          <c:cat>
            <c:strRef>
              <c:f>'G14'!$A$2:$A$7</c:f>
              <c:strCache>
                <c:ptCount val="5"/>
                <c:pt idx="1">
                  <c:v>dec. 2023</c:v>
                </c:pt>
                <c:pt idx="2">
                  <c:v>máj    2024</c:v>
                </c:pt>
                <c:pt idx="3">
                  <c:v>národné LVV</c:v>
                </c:pt>
                <c:pt idx="4">
                  <c:v>nové LVV (EÚ)</c:v>
                </c:pt>
              </c:strCache>
            </c:strRef>
          </c:cat>
          <c:val>
            <c:numRef>
              <c:f>'G14'!$F$2:$F$7</c:f>
              <c:numCache>
                <c:formatCode>0.0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5-4151-83FB-04BE056D3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17072"/>
        <c:axId val="785016744"/>
      </c:areaChart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4.1467869774875781E-17"/>
                  <c:y val="-9.8304876706996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38-4F5E-997E-78FE03A249A3}"/>
                </c:ext>
              </c:extLst>
            </c:dLbl>
            <c:dLbl>
              <c:idx val="2"/>
              <c:layout>
                <c:manualLayout>
                  <c:x val="0"/>
                  <c:y val="-0.140435538152852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38-4F5E-997E-78FE03A249A3}"/>
                </c:ext>
              </c:extLst>
            </c:dLbl>
            <c:dLbl>
              <c:idx val="3"/>
              <c:layout>
                <c:manualLayout>
                  <c:x val="-8.2935739549751562E-17"/>
                  <c:y val="-5.617421526114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38-4F5E-997E-78FE03A249A3}"/>
                </c:ext>
              </c:extLst>
            </c:dLbl>
            <c:dLbl>
              <c:idx val="4"/>
              <c:layout>
                <c:manualLayout>
                  <c:x val="0"/>
                  <c:y val="-0.294914630120990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4,9 - 6,3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238-4F5E-997E-78FE03A24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'G14'!$A$2:$A$7</c:f>
              <c:strCache>
                <c:ptCount val="5"/>
                <c:pt idx="1">
                  <c:v>dec. 2023</c:v>
                </c:pt>
                <c:pt idx="2">
                  <c:v>máj    2024</c:v>
                </c:pt>
                <c:pt idx="3">
                  <c:v>národné LVV</c:v>
                </c:pt>
                <c:pt idx="4">
                  <c:v>nové LVV (EÚ)</c:v>
                </c:pt>
              </c:strCache>
            </c:strRef>
          </c:cat>
          <c:val>
            <c:numRef>
              <c:f>'G14'!$B$2:$B$7</c:f>
              <c:numCache>
                <c:formatCode>0.0</c:formatCode>
                <c:ptCount val="6"/>
                <c:pt idx="1">
                  <c:v>6.2184070702982197</c:v>
                </c:pt>
                <c:pt idx="2">
                  <c:v>6.3657799320675856</c:v>
                </c:pt>
                <c:pt idx="3">
                  <c:v>4.7943959847778128</c:v>
                </c:pt>
                <c:pt idx="4">
                  <c:v>4.9482511021629465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65-4151-83FB-04BE056D3A57}"/>
            </c:ext>
          </c:extLst>
        </c:ser>
        <c:ser>
          <c:idx val="4"/>
          <c:order val="4"/>
          <c:spPr>
            <a:solidFill>
              <a:srgbClr val="86B4CE"/>
            </a:solidFill>
            <a:ln>
              <a:noFill/>
            </a:ln>
            <a:effectLst/>
          </c:spPr>
          <c:invertIfNegative val="0"/>
          <c:cat>
            <c:strRef>
              <c:f>'G14'!$A$2:$A$7</c:f>
              <c:strCache>
                <c:ptCount val="5"/>
                <c:pt idx="1">
                  <c:v>dec. 2023</c:v>
                </c:pt>
                <c:pt idx="2">
                  <c:v>máj    2024</c:v>
                </c:pt>
                <c:pt idx="3">
                  <c:v>národné LVV</c:v>
                </c:pt>
                <c:pt idx="4">
                  <c:v>nové LVV (EÚ)</c:v>
                </c:pt>
              </c:strCache>
            </c:strRef>
          </c:cat>
          <c:val>
            <c:numRef>
              <c:f>'G14'!$C$2:$C$6</c:f>
              <c:numCache>
                <c:formatCode>General</c:formatCode>
                <c:ptCount val="5"/>
                <c:pt idx="4" formatCode="0.0">
                  <c:v>1.3634782448095724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65-4151-83FB-04BE056D3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9424600"/>
        <c:axId val="749417712"/>
      </c:barChart>
      <c:catAx>
        <c:axId val="74942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49417712"/>
        <c:crosses val="autoZero"/>
        <c:auto val="1"/>
        <c:lblAlgn val="ctr"/>
        <c:lblOffset val="100"/>
        <c:noMultiLvlLbl val="0"/>
      </c:catAx>
      <c:valAx>
        <c:axId val="74941771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i="1">
                    <a:solidFill>
                      <a:schemeClr val="tx1"/>
                    </a:solidFill>
                  </a:rPr>
                  <a:t>(% HDP)</a:t>
                </a:r>
              </a:p>
            </c:rich>
          </c:tx>
          <c:layout>
            <c:manualLayout>
              <c:xMode val="edge"/>
              <c:yMode val="edge"/>
              <c:x val="2.5082045621780721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49424600"/>
        <c:crosses val="autoZero"/>
        <c:crossBetween val="between"/>
      </c:valAx>
      <c:valAx>
        <c:axId val="785016744"/>
        <c:scaling>
          <c:orientation val="minMax"/>
          <c:max val="8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85017072"/>
        <c:crosses val="max"/>
        <c:crossBetween val="between"/>
      </c:valAx>
      <c:catAx>
        <c:axId val="78501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501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37638888888888E-2"/>
          <c:y val="5.0925925925925923E-2"/>
          <c:w val="0.93956097222222223"/>
          <c:h val="0.752651190476190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'G02'!$A$6</c:f>
              <c:strCache>
                <c:ptCount val="1"/>
                <c:pt idx="0">
                  <c:v>Saldo VS bez jednorazových vplyvov a investícií v obrane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'G02'!$C$6:$G$6</c:f>
              <c:numCache>
                <c:formatCode>#\ ##0.0</c:formatCode>
                <c:ptCount val="5"/>
                <c:pt idx="0">
                  <c:v>-4.302596218331578</c:v>
                </c:pt>
                <c:pt idx="1">
                  <c:v>-4.7708387272673685</c:v>
                </c:pt>
                <c:pt idx="2">
                  <c:v>-5.1198736522386437</c:v>
                </c:pt>
                <c:pt idx="3">
                  <c:v>-4.9782019932304546</c:v>
                </c:pt>
                <c:pt idx="4">
                  <c:v>-5.528405729401312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D-4B7E-8D63-4726C22CC48D}"/>
            </c:ext>
          </c:extLst>
        </c:ser>
        <c:ser>
          <c:idx val="0"/>
          <c:order val="1"/>
          <c:tx>
            <c:strRef>
              <c:f>'G02'!$A$4</c:f>
              <c:strCache>
                <c:ptCount val="1"/>
                <c:pt idx="0">
                  <c:v>Jednorazové vplyvy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AD-4B7E-8D63-4726C22CC48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D-4B7E-8D63-4726C22CC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'G02'!$C$4:$G$4</c:f>
              <c:numCache>
                <c:formatCode>#\ ##0.0</c:formatCode>
                <c:ptCount val="5"/>
                <c:pt idx="0">
                  <c:v>-0.83389724927712461</c:v>
                </c:pt>
                <c:pt idx="1">
                  <c:v>4.5350025106460766E-2</c:v>
                </c:pt>
                <c:pt idx="2">
                  <c:v>1.3725433243323037E-2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D-4B7E-8D63-4726C22CC48D}"/>
            </c:ext>
          </c:extLst>
        </c:ser>
        <c:ser>
          <c:idx val="3"/>
          <c:order val="3"/>
          <c:tx>
            <c:strRef>
              <c:f>'G02'!$A$5</c:f>
              <c:strCache>
                <c:ptCount val="1"/>
                <c:pt idx="0">
                  <c:v>Investície v rezorte obrany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'G02'!$C$5:$G$5</c:f>
              <c:numCache>
                <c:formatCode>#\ ##0.0</c:formatCode>
                <c:ptCount val="5"/>
                <c:pt idx="0">
                  <c:v>-0.58828802996955509</c:v>
                </c:pt>
                <c:pt idx="1">
                  <c:v>-1.4320984942089217</c:v>
                </c:pt>
                <c:pt idx="2">
                  <c:v>-0.60139623282304167</c:v>
                </c:pt>
                <c:pt idx="3">
                  <c:v>-0.59412151882417308</c:v>
                </c:pt>
                <c:pt idx="4">
                  <c:v>-0.56939478372714769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D-4B7E-8D63-4726C22CC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912854847"/>
        <c:axId val="1912860255"/>
      </c:barChart>
      <c:lineChart>
        <c:grouping val="standard"/>
        <c:varyColors val="0"/>
        <c:ser>
          <c:idx val="2"/>
          <c:order val="2"/>
          <c:tx>
            <c:strRef>
              <c:f>'G02'!$A$3</c:f>
              <c:strCache>
                <c:ptCount val="1"/>
                <c:pt idx="0">
                  <c:v>Prognóza KRRZ - Máj 2024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277777777777776E-2"/>
                  <c:y val="5.312361111111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B-4D1C-961C-8658DDDD8AB9}"/>
                </c:ext>
              </c:extLst>
            </c:dLbl>
            <c:dLbl>
              <c:idx val="1"/>
              <c:layout>
                <c:manualLayout>
                  <c:x val="-3.9687500000000042E-2"/>
                  <c:y val="4.4097222222222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AD-4B7E-8D63-4726C22CC48D}"/>
                </c:ext>
              </c:extLst>
            </c:dLbl>
            <c:dLbl>
              <c:idx val="2"/>
              <c:layout>
                <c:manualLayout>
                  <c:x val="-3.5277777777777776E-2"/>
                  <c:y val="5.291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AD-4B7E-8D63-4726C22CC48D}"/>
                </c:ext>
              </c:extLst>
            </c:dLbl>
            <c:dLbl>
              <c:idx val="3"/>
              <c:layout>
                <c:manualLayout>
                  <c:x val="-3.307291666666675E-2"/>
                  <c:y val="5.732638888888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AD-4B7E-8D63-4726C22CC48D}"/>
                </c:ext>
              </c:extLst>
            </c:dLbl>
            <c:dLbl>
              <c:idx val="4"/>
              <c:layout>
                <c:manualLayout>
                  <c:x val="-3.7482638888889051E-2"/>
                  <c:y val="4.8506944444444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AD-4B7E-8D63-4726C22CC48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5"/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</c:numLit>
          </c:cat>
          <c:val>
            <c:numRef>
              <c:f>'G02'!$C$3:$G$3</c:f>
              <c:numCache>
                <c:formatCode>#\ ##0.0</c:formatCode>
                <c:ptCount val="5"/>
                <c:pt idx="0">
                  <c:v>-5.7247814975782578</c:v>
                </c:pt>
                <c:pt idx="1">
                  <c:v>-6.1575871963698292</c:v>
                </c:pt>
                <c:pt idx="2">
                  <c:v>-5.7075444518183627</c:v>
                </c:pt>
                <c:pt idx="3">
                  <c:v>-5.5723235120546279</c:v>
                </c:pt>
                <c:pt idx="4">
                  <c:v>-6.0978005131284601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AD-4B7E-8D63-4726C22CC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854847"/>
        <c:axId val="1912860255"/>
      </c:lineChart>
      <c:catAx>
        <c:axId val="191285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2860255"/>
        <c:crosses val="autoZero"/>
        <c:auto val="1"/>
        <c:lblAlgn val="ctr"/>
        <c:lblOffset val="100"/>
        <c:noMultiLvlLbl val="0"/>
      </c:catAx>
      <c:valAx>
        <c:axId val="1912860255"/>
        <c:scaling>
          <c:orientation val="minMax"/>
          <c:max val="0"/>
          <c:min val="-7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2854847"/>
        <c:crosses val="autoZero"/>
        <c:crossBetween val="between"/>
        <c:majorUnit val="2.5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79935729166666669"/>
          <c:w val="0.994853111778354"/>
          <c:h val="0.194198263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'G03'!$A$3</c:f>
              <c:strCache>
                <c:ptCount val="1"/>
                <c:pt idx="0">
                  <c:v>Saldo 2024 + ostatné časti rozpočtu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'G03'!$B$3:$F$3</c:f>
              <c:numCache>
                <c:formatCode>0.0</c:formatCode>
                <c:ptCount val="5"/>
                <c:pt idx="0">
                  <c:v>-4.302596218331578</c:v>
                </c:pt>
                <c:pt idx="1">
                  <c:v>-4.1583528938844303</c:v>
                </c:pt>
                <c:pt idx="2">
                  <c:v>-4.1431603543704014</c:v>
                </c:pt>
                <c:pt idx="3">
                  <c:v>-4.0454135762541439</c:v>
                </c:pt>
                <c:pt idx="4">
                  <c:v>-4.5349356028312533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5-4F19-8B8C-33A2CA1C8F86}"/>
            </c:ext>
          </c:extLst>
        </c:ser>
        <c:ser>
          <c:idx val="2"/>
          <c:order val="2"/>
          <c:tx>
            <c:strRef>
              <c:f>'G03'!$A$4</c:f>
              <c:strCache>
                <c:ptCount val="1"/>
                <c:pt idx="0">
                  <c:v>Daňové príjmy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'G03'!$B$4:$F$4</c:f>
              <c:numCache>
                <c:formatCode>0.0</c:formatCode>
                <c:ptCount val="5"/>
                <c:pt idx="1">
                  <c:v>-0.59770164321504637</c:v>
                </c:pt>
                <c:pt idx="2">
                  <c:v>-1.0256568351308282</c:v>
                </c:pt>
                <c:pt idx="3">
                  <c:v>-1.3150581754330768</c:v>
                </c:pt>
                <c:pt idx="4">
                  <c:v>-1.5577710999084786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A5-4F19-8B8C-33A2CA1C8F86}"/>
            </c:ext>
          </c:extLst>
        </c:ser>
        <c:ser>
          <c:idx val="3"/>
          <c:order val="3"/>
          <c:tx>
            <c:strRef>
              <c:f>'G03'!$A$5</c:f>
              <c:strCache>
                <c:ptCount val="1"/>
                <c:pt idx="0">
                  <c:v>Nedaňové príjmy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A5-4F19-8B8C-33A2CA1C8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'G03'!$B$5:$F$5</c:f>
              <c:numCache>
                <c:formatCode>0.0</c:formatCode>
                <c:ptCount val="5"/>
                <c:pt idx="1">
                  <c:v>-0.22495043879399781</c:v>
                </c:pt>
                <c:pt idx="2">
                  <c:v>-0.3887562080965421</c:v>
                </c:pt>
                <c:pt idx="3">
                  <c:v>-0.5024328757625387</c:v>
                </c:pt>
                <c:pt idx="4">
                  <c:v>-0.57274024709975624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A5-4F19-8B8C-33A2CA1C8F86}"/>
            </c:ext>
          </c:extLst>
        </c:ser>
        <c:ser>
          <c:idx val="5"/>
          <c:order val="4"/>
          <c:tx>
            <c:strRef>
              <c:f>'G03'!$A$6</c:f>
              <c:strCache>
                <c:ptCount val="1"/>
                <c:pt idx="0">
                  <c:v>Medzispotreba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'G03'!$B$6:$F$6</c:f>
              <c:numCache>
                <c:formatCode>0.0</c:formatCode>
                <c:ptCount val="5"/>
                <c:pt idx="1">
                  <c:v>0.17644452236166241</c:v>
                </c:pt>
                <c:pt idx="2">
                  <c:v>0.25563044851432704</c:v>
                </c:pt>
                <c:pt idx="3">
                  <c:v>0.514766725045253</c:v>
                </c:pt>
                <c:pt idx="4">
                  <c:v>0.61977389891593226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A5-4F19-8B8C-33A2CA1C8F86}"/>
            </c:ext>
          </c:extLst>
        </c:ser>
        <c:ser>
          <c:idx val="6"/>
          <c:order val="5"/>
          <c:tx>
            <c:strRef>
              <c:f>'G03'!$A$7</c:f>
              <c:strCache>
                <c:ptCount val="1"/>
                <c:pt idx="0">
                  <c:v>Dôchodkové dávky (starobné, invalidné)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'G03'!$B$7:$F$7</c:f>
              <c:numCache>
                <c:formatCode>0.0</c:formatCode>
                <c:ptCount val="5"/>
                <c:pt idx="1">
                  <c:v>3.372172626444403E-2</c:v>
                </c:pt>
                <c:pt idx="2">
                  <c:v>0.18206929684480144</c:v>
                </c:pt>
                <c:pt idx="3">
                  <c:v>0.3699359091740515</c:v>
                </c:pt>
                <c:pt idx="4">
                  <c:v>0.51726732152224386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A5-4F19-8B8C-33A2CA1C8F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38073935"/>
        <c:axId val="1838070575"/>
      </c:barChart>
      <c:lineChart>
        <c:grouping val="standard"/>
        <c:varyColors val="0"/>
        <c:ser>
          <c:idx val="0"/>
          <c:order val="0"/>
          <c:tx>
            <c:strRef>
              <c:f>'G03'!$A$2</c:f>
              <c:strCache>
                <c:ptCount val="1"/>
                <c:pt idx="0">
                  <c:v>Saldo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5899567675424009E-2"/>
                  <c:y val="4.4097222222222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A5-4F19-8B8C-33A2CA1C8F86}"/>
                </c:ext>
              </c:extLst>
            </c:dLbl>
            <c:dLbl>
              <c:idx val="1"/>
              <c:layout>
                <c:manualLayout>
                  <c:x val="-3.1676089125374125E-2"/>
                  <c:y val="7.0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A5-4F19-8B8C-33A2CA1C8F86}"/>
                </c:ext>
              </c:extLst>
            </c:dLbl>
            <c:dLbl>
              <c:idx val="2"/>
              <c:layout>
                <c:manualLayout>
                  <c:x val="-3.5899567675424009E-2"/>
                  <c:y val="7.49652777777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A5-4F19-8B8C-33A2CA1C8F86}"/>
                </c:ext>
              </c:extLst>
            </c:dLbl>
            <c:dLbl>
              <c:idx val="3"/>
              <c:layout>
                <c:manualLayout>
                  <c:x val="-2.9564349850349263E-2"/>
                  <c:y val="0.11024305555555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A5-4F19-8B8C-33A2CA1C8F86}"/>
                </c:ext>
              </c:extLst>
            </c:dLbl>
            <c:dLbl>
              <c:idx val="4"/>
              <c:layout>
                <c:manualLayout>
                  <c:x val="-3.3787828400399067E-2"/>
                  <c:y val="0.12347222222222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A5-4F19-8B8C-33A2CA1C8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5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</c:numLit>
          </c:cat>
          <c:val>
            <c:numRef>
              <c:f>'G03'!$B$2:$F$2</c:f>
              <c:numCache>
                <c:formatCode>#\ ##0.0</c:formatCode>
                <c:ptCount val="5"/>
                <c:pt idx="0">
                  <c:v>-4.302596218331578</c:v>
                </c:pt>
                <c:pt idx="1">
                  <c:v>-4.7708387272673685</c:v>
                </c:pt>
                <c:pt idx="2">
                  <c:v>-5.1198736522386437</c:v>
                </c:pt>
                <c:pt idx="3">
                  <c:v>-4.9782019932304546</c:v>
                </c:pt>
                <c:pt idx="4">
                  <c:v>-5.528405729401312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9A5-4F19-8B8C-33A2CA1C8F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8073935"/>
        <c:axId val="1838070575"/>
      </c:lineChart>
      <c:catAx>
        <c:axId val="183807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accent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38070575"/>
        <c:crosses val="autoZero"/>
        <c:auto val="1"/>
        <c:lblAlgn val="ctr"/>
        <c:lblOffset val="100"/>
        <c:noMultiLvlLbl val="0"/>
      </c:catAx>
      <c:valAx>
        <c:axId val="183807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380739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75520833333328E-2"/>
          <c:y val="0.72773923611111124"/>
          <c:w val="0.90024270833333331"/>
          <c:h val="0.24448298611111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69968418030429E-2"/>
          <c:y val="0.16245710784313724"/>
          <c:w val="0.88192506459948317"/>
          <c:h val="0.56614225898692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'G04'!$A$2</c:f>
              <c:strCache>
                <c:ptCount val="1"/>
                <c:pt idx="0">
                  <c:v>EK (jar 2024)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'G04'!$B$2:$F$2</c:f>
              <c:numCache>
                <c:formatCode>0.0</c:formatCode>
                <c:ptCount val="5"/>
                <c:pt idx="0">
                  <c:v>-5.9</c:v>
                </c:pt>
                <c:pt idx="1">
                  <c:v>-5.4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4-41A4-B3E5-F09B79261FCA}"/>
            </c:ext>
          </c:extLst>
        </c:ser>
        <c:ser>
          <c:idx val="4"/>
          <c:order val="1"/>
          <c:tx>
            <c:strRef>
              <c:f>'G04'!$A$6</c:f>
              <c:strCache>
                <c:ptCount val="1"/>
                <c:pt idx="0">
                  <c:v>MMF (apríl 2024)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'G04'!$B$6:$F$6</c:f>
              <c:numCache>
                <c:formatCode>0.0</c:formatCode>
                <c:ptCount val="5"/>
                <c:pt idx="0">
                  <c:v>-5.9580000000000002</c:v>
                </c:pt>
                <c:pt idx="1">
                  <c:v>-6.1310000000000002</c:v>
                </c:pt>
                <c:pt idx="2">
                  <c:v>-5.5880000000000001</c:v>
                </c:pt>
                <c:pt idx="3">
                  <c:v>-5.6980000000000004</c:v>
                </c:pt>
                <c:pt idx="4">
                  <c:v>-5.6539999999999999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F4-41A4-B3E5-F09B79261FCA}"/>
            </c:ext>
          </c:extLst>
        </c:ser>
        <c:ser>
          <c:idx val="3"/>
          <c:order val="2"/>
          <c:tx>
            <c:strRef>
              <c:f>'G04'!$A$5</c:f>
              <c:strCache>
                <c:ptCount val="1"/>
                <c:pt idx="0">
                  <c:v>OECD (máj 2024)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'G04'!$B$5:$F$5</c:f>
              <c:numCache>
                <c:formatCode>0.0</c:formatCode>
                <c:ptCount val="5"/>
                <c:pt idx="0">
                  <c:v>-5.8079262595000003</c:v>
                </c:pt>
                <c:pt idx="1">
                  <c:v>-5.1609672973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F4-41A4-B3E5-F09B79261FCA}"/>
            </c:ext>
          </c:extLst>
        </c:ser>
        <c:ser>
          <c:idx val="5"/>
          <c:order val="3"/>
          <c:tx>
            <c:strRef>
              <c:f>'G04'!$A$7</c:f>
              <c:strCache>
                <c:ptCount val="1"/>
                <c:pt idx="0">
                  <c:v>NBS (P1Q2024)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'G04'!$B$7:$F$7</c:f>
              <c:numCache>
                <c:formatCode>0.0</c:formatCode>
                <c:ptCount val="5"/>
                <c:pt idx="0">
                  <c:v>-6.0945278564867644</c:v>
                </c:pt>
                <c:pt idx="1">
                  <c:v>-5.2832133596276156</c:v>
                </c:pt>
                <c:pt idx="2">
                  <c:v>-4.9012573995546758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F4-41A4-B3E5-F09B79261FCA}"/>
            </c:ext>
          </c:extLst>
        </c:ser>
        <c:ser>
          <c:idx val="1"/>
          <c:order val="4"/>
          <c:tx>
            <c:strRef>
              <c:f>'G04'!$A$3</c:f>
              <c:strCache>
                <c:ptCount val="1"/>
                <c:pt idx="0">
                  <c:v>MF SR (PS 24-27)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'G04'!$B$3:$F$3</c:f>
              <c:numCache>
                <c:formatCode>0.0</c:formatCode>
                <c:ptCount val="5"/>
                <c:pt idx="0">
                  <c:v>-5.9</c:v>
                </c:pt>
                <c:pt idx="1">
                  <c:v>-5.5</c:v>
                </c:pt>
                <c:pt idx="2">
                  <c:v>-5.2</c:v>
                </c:pt>
                <c:pt idx="3">
                  <c:v>-5.5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F4-41A4-B3E5-F09B79261FCA}"/>
            </c:ext>
          </c:extLst>
        </c:ser>
        <c:ser>
          <c:idx val="2"/>
          <c:order val="5"/>
          <c:tx>
            <c:strRef>
              <c:f>'G04'!$A$4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'G04'!$B$4:$F$4</c:f>
              <c:numCache>
                <c:formatCode>0.0</c:formatCode>
                <c:ptCount val="5"/>
                <c:pt idx="0">
                  <c:v>-5.7247817306476829</c:v>
                </c:pt>
                <c:pt idx="1">
                  <c:v>-6.1575874470598002</c:v>
                </c:pt>
                <c:pt idx="2">
                  <c:v>-5.7075446841860256</c:v>
                </c:pt>
                <c:pt idx="3">
                  <c:v>-5.5723237389171256</c:v>
                </c:pt>
                <c:pt idx="4">
                  <c:v>-6.0978007613843719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F4-41A4-B3E5-F09B79261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1"/>
        <c:overlap val="-6"/>
        <c:axId val="1470269344"/>
        <c:axId val="1470272584"/>
      </c:barChart>
      <c:catAx>
        <c:axId val="147026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solidFill>
                      <a:schemeClr val="tx1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5.6021389606660928E-2"/>
              <c:y val="0.67023539624183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70272584"/>
        <c:crosses val="autoZero"/>
        <c:auto val="1"/>
        <c:lblAlgn val="ctr"/>
        <c:lblOffset val="100"/>
        <c:noMultiLvlLbl val="0"/>
      </c:catAx>
      <c:valAx>
        <c:axId val="1470272584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70269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068188343382155E-2"/>
          <c:y val="0.75924632352941179"/>
          <c:w val="0.98993181165661781"/>
          <c:h val="0.24075367647058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69968418030429E-2"/>
          <c:y val="0.16245710784313724"/>
          <c:w val="0.88192506459948317"/>
          <c:h val="0.56614225898692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'G05'!$A$2</c:f>
              <c:strCache>
                <c:ptCount val="1"/>
                <c:pt idx="0">
                  <c:v>EK (jar 2024)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'G05'!$B$2:$F$2</c:f>
              <c:numCache>
                <c:formatCode>0.0</c:formatCode>
                <c:ptCount val="5"/>
                <c:pt idx="0">
                  <c:v>-5.6</c:v>
                </c:pt>
                <c:pt idx="1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D95-A3CE-EFBCFBF6B392}"/>
            </c:ext>
          </c:extLst>
        </c:ser>
        <c:ser>
          <c:idx val="4"/>
          <c:order val="1"/>
          <c:tx>
            <c:strRef>
              <c:f>'G05'!$A$6</c:f>
              <c:strCache>
                <c:ptCount val="1"/>
                <c:pt idx="0">
                  <c:v>MMF (apríl 2024)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'G05'!$B$6:$F$6</c:f>
              <c:numCache>
                <c:formatCode>0.0</c:formatCode>
                <c:ptCount val="5"/>
                <c:pt idx="0">
                  <c:v>-5.2709999999999999</c:v>
                </c:pt>
                <c:pt idx="1">
                  <c:v>-5.6</c:v>
                </c:pt>
                <c:pt idx="2">
                  <c:v>-5.6040000000000001</c:v>
                </c:pt>
                <c:pt idx="3">
                  <c:v>-5.7140000000000004</c:v>
                </c:pt>
                <c:pt idx="4">
                  <c:v>-5.6689999999999996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FC-4D95-A3CE-EFBCFBF6B392}"/>
            </c:ext>
          </c:extLst>
        </c:ser>
        <c:ser>
          <c:idx val="3"/>
          <c:order val="2"/>
          <c:tx>
            <c:strRef>
              <c:f>'G05'!$A$5</c:f>
              <c:strCache>
                <c:ptCount val="1"/>
                <c:pt idx="0">
                  <c:v>OECD (máj 2024)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'G05'!$B$5:$F$5</c:f>
              <c:numCache>
                <c:formatCode>0.0</c:formatCode>
                <c:ptCount val="5"/>
                <c:pt idx="0">
                  <c:v>-6.7701495950000004</c:v>
                </c:pt>
                <c:pt idx="1">
                  <c:v>-6.5193530636999997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FC-4D95-A3CE-EFBCFBF6B392}"/>
            </c:ext>
          </c:extLst>
        </c:ser>
        <c:ser>
          <c:idx val="5"/>
          <c:order val="3"/>
          <c:tx>
            <c:strRef>
              <c:f>'G05'!$A$7</c:f>
              <c:strCache>
                <c:ptCount val="1"/>
                <c:pt idx="0">
                  <c:v>NBS (P1Q2024)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'G05'!$B$7:$F$7</c:f>
              <c:numCache>
                <c:formatCode>0.0</c:formatCode>
                <c:ptCount val="5"/>
                <c:pt idx="0">
                  <c:v>-6.0409603225421131</c:v>
                </c:pt>
                <c:pt idx="1">
                  <c:v>-5.371103400419015</c:v>
                </c:pt>
                <c:pt idx="2">
                  <c:v>-4.9571762262933738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FC-4D95-A3CE-EFBCFBF6B392}"/>
            </c:ext>
          </c:extLst>
        </c:ser>
        <c:ser>
          <c:idx val="1"/>
          <c:order val="4"/>
          <c:tx>
            <c:strRef>
              <c:f>'G05'!$A$3</c:f>
              <c:strCache>
                <c:ptCount val="1"/>
                <c:pt idx="0">
                  <c:v>MF SR (PS 24-27)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'G05'!$B$3:$F$3</c:f>
              <c:numCache>
                <c:formatCode>0.0</c:formatCode>
                <c:ptCount val="5"/>
                <c:pt idx="0">
                  <c:v>-5.3</c:v>
                </c:pt>
                <c:pt idx="1">
                  <c:v>-5.8</c:v>
                </c:pt>
                <c:pt idx="2">
                  <c:v>-5.6000000000000005</c:v>
                </c:pt>
                <c:pt idx="3">
                  <c:v>-5.8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C-4D95-A3CE-EFBCFBF6B392}"/>
            </c:ext>
          </c:extLst>
        </c:ser>
        <c:ser>
          <c:idx val="2"/>
          <c:order val="5"/>
          <c:tx>
            <c:strRef>
              <c:f>'G05'!$A$4</c:f>
              <c:strCache>
                <c:ptCount val="1"/>
                <c:pt idx="0">
                  <c:v>RRZ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'G04'!$B$1:$F$1</c:f>
              <c:numCache>
                <c:formatCode>General</c:formatCode>
                <c:ptCount val="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</c:numCache>
            </c:numRef>
          </c:cat>
          <c:val>
            <c:numRef>
              <c:f>'G05'!$B$4:$F$4</c:f>
              <c:numCache>
                <c:formatCode>0.0</c:formatCode>
                <c:ptCount val="5"/>
                <c:pt idx="0">
                  <c:v>-4.8671733156851253</c:v>
                </c:pt>
                <c:pt idx="1">
                  <c:v>-6.2044805052566154</c:v>
                </c:pt>
                <c:pt idx="2">
                  <c:v>-5.7829027581469923</c:v>
                </c:pt>
                <c:pt idx="3">
                  <c:v>-5.6413132441920384</c:v>
                </c:pt>
                <c:pt idx="4">
                  <c:v>-6.123945608893945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C-4D95-A3CE-EFBCFBF6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1"/>
        <c:overlap val="-6"/>
        <c:axId val="1470269344"/>
        <c:axId val="1470272584"/>
      </c:barChart>
      <c:catAx>
        <c:axId val="147026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>
                    <a:solidFill>
                      <a:schemeClr val="tx1"/>
                    </a:solidFill>
                  </a:rPr>
                  <a:t>% HDP</a:t>
                </a:r>
              </a:p>
            </c:rich>
          </c:tx>
          <c:layout>
            <c:manualLayout>
              <c:xMode val="edge"/>
              <c:yMode val="edge"/>
              <c:x val="5.6021389606660928E-2"/>
              <c:y val="0.67023539624183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70272584"/>
        <c:crosses val="autoZero"/>
        <c:auto val="1"/>
        <c:lblAlgn val="ctr"/>
        <c:lblOffset val="100"/>
        <c:noMultiLvlLbl val="0"/>
      </c:catAx>
      <c:valAx>
        <c:axId val="1470272584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702693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068188343382155E-2"/>
          <c:y val="0.75924632352941179"/>
          <c:w val="0.98993181165661781"/>
          <c:h val="0.24075367647058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845295055821373E-2"/>
          <c:y val="1.983447254989824E-2"/>
          <c:w val="0.95805201134148499"/>
          <c:h val="0.83911315215928584"/>
        </c:manualLayout>
      </c:layout>
      <c:barChart>
        <c:barDir val="col"/>
        <c:grouping val="stacked"/>
        <c:varyColors val="0"/>
        <c:ser>
          <c:idx val="5"/>
          <c:order val="5"/>
          <c:spPr>
            <a:solidFill>
              <a:srgbClr val="BFBFBF">
                <a:alpha val="30196"/>
              </a:srgbClr>
            </a:solidFill>
            <a:ln>
              <a:noFill/>
            </a:ln>
            <a:effectLst/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'G06'!$D$29:$M$29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8-4DB2-B836-9CEBDD268D3C}"/>
            </c:ext>
          </c:extLst>
        </c:ser>
        <c:ser>
          <c:idx val="6"/>
          <c:order val="6"/>
          <c:spPr>
            <a:solidFill>
              <a:srgbClr val="BFBFBF">
                <a:alpha val="30196"/>
              </a:srgbClr>
            </a:solidFill>
            <a:ln>
              <a:noFill/>
            </a:ln>
            <a:effectLst/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'G06'!$D$30:$M$30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-15</c:v>
                </c:pt>
                <c:pt idx="6">
                  <c:v>-15</c:v>
                </c:pt>
                <c:pt idx="7">
                  <c:v>-15</c:v>
                </c:pt>
                <c:pt idx="8">
                  <c:v>-15</c:v>
                </c:pt>
                <c:pt idx="9">
                  <c:v>-15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18-4DB2-B836-9CEBDD26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9938264"/>
        <c:axId val="469938656"/>
      </c:barChart>
      <c:barChart>
        <c:barDir val="col"/>
        <c:grouping val="stacked"/>
        <c:varyColors val="0"/>
        <c:ser>
          <c:idx val="1"/>
          <c:order val="1"/>
          <c:tx>
            <c:strRef>
              <c:f>'G06'!$A$3</c:f>
              <c:strCache>
                <c:ptCount val="1"/>
                <c:pt idx="0">
                  <c:v>Úrokové náklady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  <a:effectLst/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'G06'!$D$3:$M$3</c:f>
              <c:numCache>
                <c:formatCode>#\ ##0.0</c:formatCode>
                <c:ptCount val="10"/>
                <c:pt idx="0">
                  <c:v>1.2336161186575834</c:v>
                </c:pt>
                <c:pt idx="1">
                  <c:v>1.1820489029567323</c:v>
                </c:pt>
                <c:pt idx="2">
                  <c:v>1.0963568921110491</c:v>
                </c:pt>
                <c:pt idx="3">
                  <c:v>1.0329720796496291</c:v>
                </c:pt>
                <c:pt idx="4">
                  <c:v>1.1568257199911458</c:v>
                </c:pt>
                <c:pt idx="5">
                  <c:v>1.2962165495475695</c:v>
                </c:pt>
                <c:pt idx="6">
                  <c:v>1.4517553046499605</c:v>
                </c:pt>
                <c:pt idx="7">
                  <c:v>1.5714737580229103</c:v>
                </c:pt>
                <c:pt idx="8">
                  <c:v>1.7643150066325479</c:v>
                </c:pt>
                <c:pt idx="9">
                  <c:v>1.9785317469902393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18-4DB2-B836-9CEBDD268D3C}"/>
            </c:ext>
          </c:extLst>
        </c:ser>
        <c:ser>
          <c:idx val="2"/>
          <c:order val="2"/>
          <c:tx>
            <c:strRef>
              <c:f>'G06'!$A$4</c:f>
              <c:strCache>
                <c:ptCount val="1"/>
                <c:pt idx="0">
                  <c:v>Primárne saldo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'G06'!$D$4:$M$4</c:f>
              <c:numCache>
                <c:formatCode>#\ ##0.0</c:formatCode>
                <c:ptCount val="10"/>
                <c:pt idx="0">
                  <c:v>-2.627880846809855E-2</c:v>
                </c:pt>
                <c:pt idx="1">
                  <c:v>4.1674371793240992</c:v>
                </c:pt>
                <c:pt idx="2">
                  <c:v>4.0856436809475527</c:v>
                </c:pt>
                <c:pt idx="3">
                  <c:v>0.63968849406540607</c:v>
                </c:pt>
                <c:pt idx="4">
                  <c:v>3.7366489379221441</c:v>
                </c:pt>
                <c:pt idx="5">
                  <c:v>4.4439625896880139</c:v>
                </c:pt>
                <c:pt idx="6">
                  <c:v>4.7621320195260894</c:v>
                </c:pt>
                <c:pt idx="7">
                  <c:v>4.1962786942694024</c:v>
                </c:pt>
                <c:pt idx="8">
                  <c:v>3.8512860982759931</c:v>
                </c:pt>
                <c:pt idx="9">
                  <c:v>4.1214616645482174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18-4DB2-B836-9CEBDD268D3C}"/>
            </c:ext>
          </c:extLst>
        </c:ser>
        <c:ser>
          <c:idx val="3"/>
          <c:order val="3"/>
          <c:tx>
            <c:strRef>
              <c:f>'G06'!$A$5</c:f>
              <c:strCache>
                <c:ptCount val="1"/>
                <c:pt idx="0">
                  <c:v>Deflátor HDP (vplyv inflácie)</c:v>
                </c:pt>
              </c:strCache>
            </c:strRef>
          </c:tx>
          <c:spPr>
            <a:solidFill>
              <a:srgbClr val="B2E4F8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'G06'!$D$5:$M$5</c:f>
              <c:numCache>
                <c:formatCode>#\ ##0.0</c:formatCode>
                <c:ptCount val="10"/>
                <c:pt idx="0">
                  <c:v>-1.2023801499109519</c:v>
                </c:pt>
                <c:pt idx="1">
                  <c:v>-1.111142769643167</c:v>
                </c:pt>
                <c:pt idx="2">
                  <c:v>-1.3714310639451581</c:v>
                </c:pt>
                <c:pt idx="3">
                  <c:v>-4.2536918888345951</c:v>
                </c:pt>
                <c:pt idx="4">
                  <c:v>-5.3121103196808646</c:v>
                </c:pt>
                <c:pt idx="5">
                  <c:v>-1.9026914877632024</c:v>
                </c:pt>
                <c:pt idx="6">
                  <c:v>-1.9570246173541412</c:v>
                </c:pt>
                <c:pt idx="7">
                  <c:v>-1.6598133720771189</c:v>
                </c:pt>
                <c:pt idx="8">
                  <c:v>-1.5543462357790201</c:v>
                </c:pt>
                <c:pt idx="9">
                  <c:v>-1.4635976497778447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18-4DB2-B836-9CEBDD268D3C}"/>
            </c:ext>
          </c:extLst>
        </c:ser>
        <c:ser>
          <c:idx val="4"/>
          <c:order val="4"/>
          <c:tx>
            <c:strRef>
              <c:f>'G06'!$A$6</c:f>
              <c:strCache>
                <c:ptCount val="1"/>
                <c:pt idx="0">
                  <c:v>Reálny rast HDP</c:v>
                </c:pt>
              </c:strCache>
            </c:strRef>
          </c:tx>
          <c:spPr>
            <a:solidFill>
              <a:srgbClr val="3657A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'G06'!$D$6:$M$6</c:f>
              <c:numCache>
                <c:formatCode>#\ ##0.0</c:formatCode>
                <c:ptCount val="10"/>
                <c:pt idx="0">
                  <c:v>-1.1809111417124056</c:v>
                </c:pt>
                <c:pt idx="1">
                  <c:v>1.6142926315525061</c:v>
                </c:pt>
                <c:pt idx="2">
                  <c:v>-2.6174467198617246</c:v>
                </c:pt>
                <c:pt idx="3">
                  <c:v>-1.0433255256590057</c:v>
                </c:pt>
                <c:pt idx="4">
                  <c:v>-0.82386358701638751</c:v>
                </c:pt>
                <c:pt idx="5">
                  <c:v>-1.1209788221841399</c:v>
                </c:pt>
                <c:pt idx="6">
                  <c:v>-1.5877227500060676</c:v>
                </c:pt>
                <c:pt idx="7">
                  <c:v>-1.5605980884214994</c:v>
                </c:pt>
                <c:pt idx="8">
                  <c:v>-1.4514271599618966</c:v>
                </c:pt>
                <c:pt idx="9">
                  <c:v>-1.4415537973969221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18-4DB2-B836-9CEBDD268D3C}"/>
            </c:ext>
          </c:extLst>
        </c:ser>
        <c:ser>
          <c:idx val="7"/>
          <c:order val="7"/>
          <c:tx>
            <c:strRef>
              <c:f>'G06'!$A$7</c:f>
              <c:strCache>
                <c:ptCount val="1"/>
                <c:pt idx="0">
                  <c:v>Likvidné fin. aktíva 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'G06'!$D$7:$M$7</c:f>
              <c:numCache>
                <c:formatCode>#\ ##0.0</c:formatCode>
                <c:ptCount val="10"/>
                <c:pt idx="0">
                  <c:v>-0.88955063925862321</c:v>
                </c:pt>
                <c:pt idx="1">
                  <c:v>5.0273041577977677</c:v>
                </c:pt>
                <c:pt idx="2">
                  <c:v>2.1516382332497344</c:v>
                </c:pt>
                <c:pt idx="3">
                  <c:v>-0.30784783858474746</c:v>
                </c:pt>
                <c:pt idx="4">
                  <c:v>-1.3127296712040459</c:v>
                </c:pt>
                <c:pt idx="5">
                  <c:v>0.28549819856151903</c:v>
                </c:pt>
                <c:pt idx="6">
                  <c:v>0.86599940354478377</c:v>
                </c:pt>
                <c:pt idx="7">
                  <c:v>-1.6011701363680582</c:v>
                </c:pt>
                <c:pt idx="8">
                  <c:v>0.2827398230569238</c:v>
                </c:pt>
                <c:pt idx="9">
                  <c:v>0.26021900537804948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8-4DB2-B836-9CEBDD268D3C}"/>
            </c:ext>
          </c:extLst>
        </c:ser>
        <c:ser>
          <c:idx val="8"/>
          <c:order val="8"/>
          <c:tx>
            <c:strRef>
              <c:f>'G06'!$A$8</c:f>
              <c:strCache>
                <c:ptCount val="1"/>
                <c:pt idx="0">
                  <c:v>Zosúladenie deficitu a dlhu 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'G06'!$E$8:$M$8</c:f>
              <c:numCache>
                <c:formatCode>#\ ##0.0</c:formatCode>
                <c:ptCount val="9"/>
                <c:pt idx="0">
                  <c:v>-1.0175528998832561E-2</c:v>
                </c:pt>
                <c:pt idx="1">
                  <c:v>-1.1038156519376536</c:v>
                </c:pt>
                <c:pt idx="2">
                  <c:v>0.58521609906990024</c:v>
                </c:pt>
                <c:pt idx="3">
                  <c:v>0.85833890516047751</c:v>
                </c:pt>
                <c:pt idx="4">
                  <c:v>0.18255582575276108</c:v>
                </c:pt>
                <c:pt idx="5">
                  <c:v>-1.2996280132047549</c:v>
                </c:pt>
                <c:pt idx="6">
                  <c:v>1.5000066176647577</c:v>
                </c:pt>
                <c:pt idx="7">
                  <c:v>0.31399784842223122</c:v>
                </c:pt>
                <c:pt idx="8">
                  <c:v>-2.8599550986486033E-2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18-4DB2-B836-9CEBDD26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6403704"/>
        <c:axId val="816405672"/>
      </c:barChart>
      <c:lineChart>
        <c:grouping val="standard"/>
        <c:varyColors val="0"/>
        <c:ser>
          <c:idx val="0"/>
          <c:order val="0"/>
          <c:tx>
            <c:strRef>
              <c:f>'G06'!$A$2</c:f>
              <c:strCache>
                <c:ptCount val="1"/>
                <c:pt idx="0">
                  <c:v> Príspevky k medziročnej zmene dlhu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18-4DB2-B836-9CEBDD268D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18-4DB2-B836-9CEBDD268D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18-4DB2-B836-9CEBDD268D3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18-4DB2-B836-9CEBDD268D3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18-4DB2-B836-9CEBDD268D3C}"/>
                </c:ext>
              </c:extLst>
            </c:dLbl>
            <c:dLbl>
              <c:idx val="5"/>
              <c:layout>
                <c:manualLayout>
                  <c:x val="-3.7509462061498494E-2"/>
                  <c:y val="-4.4336423384216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18-4DB2-B836-9CEBDD268D3C}"/>
                </c:ext>
              </c:extLst>
            </c:dLbl>
            <c:dLbl>
              <c:idx val="6"/>
              <c:layout>
                <c:manualLayout>
                  <c:x val="-3.971590100629252E-2"/>
                  <c:y val="-5.3224556734200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18-4DB2-B836-9CEBDD268D3C}"/>
                </c:ext>
              </c:extLst>
            </c:dLbl>
            <c:dLbl>
              <c:idx val="7"/>
              <c:layout>
                <c:manualLayout>
                  <c:x val="-3.750946206149857E-2"/>
                  <c:y val="-4.4126793302456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18-4DB2-B836-9CEBDD268D3C}"/>
                </c:ext>
              </c:extLst>
            </c:dLbl>
            <c:dLbl>
              <c:idx val="8"/>
              <c:layout>
                <c:manualLayout>
                  <c:x val="-3.5303023116704628E-2"/>
                  <c:y val="-3.9714113972210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18-4DB2-B836-9CEBDD268D3C}"/>
                </c:ext>
              </c:extLst>
            </c:dLbl>
            <c:dLbl>
              <c:idx val="9"/>
              <c:layout>
                <c:manualLayout>
                  <c:x val="-3.971590100629252E-2"/>
                  <c:y val="-3.9714113972210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18-4DB2-B836-9CEBDD268D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'G06'!$D$1:$M$1</c:f>
              <c:numCache>
                <c:formatCode>0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'G06'!$D$2:$M$2</c:f>
              <c:numCache>
                <c:formatCode>#\ ##0.0</c:formatCode>
                <c:ptCount val="10"/>
                <c:pt idx="0">
                  <c:v>-1.4298730344436734</c:v>
                </c:pt>
                <c:pt idx="1">
                  <c:v>10.869764572989105</c:v>
                </c:pt>
                <c:pt idx="2">
                  <c:v>2.2409453705638001</c:v>
                </c:pt>
                <c:pt idx="3">
                  <c:v>-3.346988580293413</c:v>
                </c:pt>
                <c:pt idx="4">
                  <c:v>-1.696890014827531</c:v>
                </c:pt>
                <c:pt idx="5">
                  <c:v>3.1845628536025217</c:v>
                </c:pt>
                <c:pt idx="6">
                  <c:v>2.235511347155871</c:v>
                </c:pt>
                <c:pt idx="7">
                  <c:v>2.446177473090394</c:v>
                </c:pt>
                <c:pt idx="8">
                  <c:v>3.2065653806467793</c:v>
                </c:pt>
                <c:pt idx="9">
                  <c:v>3.4264614187552525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518-4DB2-B836-9CEBDD26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03704"/>
        <c:axId val="816405672"/>
      </c:lineChart>
      <c:catAx>
        <c:axId val="469938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469938656"/>
        <c:crosses val="autoZero"/>
        <c:auto val="1"/>
        <c:lblAlgn val="ctr"/>
        <c:lblOffset val="100"/>
        <c:noMultiLvlLbl val="0"/>
      </c:catAx>
      <c:valAx>
        <c:axId val="469938656"/>
        <c:scaling>
          <c:orientation val="minMax"/>
          <c:max val="15"/>
          <c:min val="-1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469938264"/>
        <c:crosses val="autoZero"/>
        <c:crossBetween val="between"/>
      </c:valAx>
      <c:valAx>
        <c:axId val="816405672"/>
        <c:scaling>
          <c:orientation val="minMax"/>
          <c:max val="15"/>
          <c:min val="-15"/>
        </c:scaling>
        <c:delete val="1"/>
        <c:axPos val="r"/>
        <c:numFmt formatCode="#\ ##0.0" sourceLinked="1"/>
        <c:majorTickMark val="out"/>
        <c:minorTickMark val="none"/>
        <c:tickLblPos val="nextTo"/>
        <c:crossAx val="816403704"/>
        <c:crosses val="max"/>
        <c:crossBetween val="between"/>
      </c:valAx>
      <c:catAx>
        <c:axId val="81640370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816405672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6165306888473069E-2"/>
          <c:y val="0.87747142966826963"/>
          <c:w val="0.94304663340890438"/>
          <c:h val="0.11932874927209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845295055821373E-2"/>
          <c:y val="1.983447254989824E-2"/>
          <c:w val="0.95805201134148499"/>
          <c:h val="0.83911315215928584"/>
        </c:manualLayout>
      </c:layout>
      <c:areaChart>
        <c:grouping val="standard"/>
        <c:varyColors val="0"/>
        <c:ser>
          <c:idx val="0"/>
          <c:order val="0"/>
          <c:tx>
            <c:strRef>
              <c:f>'G07'!$B$1</c:f>
              <c:strCache>
                <c:ptCount val="1"/>
                <c:pt idx="0">
                  <c:v>Hrubý dlh (skutočnosť)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'G07'!$B$2:$B$25</c:f>
              <c:numCache>
                <c:formatCode>0.0</c:formatCode>
                <c:ptCount val="24"/>
                <c:pt idx="0">
                  <c:v>34.731815147655674</c:v>
                </c:pt>
                <c:pt idx="1">
                  <c:v>31.427005006972859</c:v>
                </c:pt>
                <c:pt idx="2">
                  <c:v>30.345421557420909</c:v>
                </c:pt>
                <c:pt idx="3">
                  <c:v>28.598858442495679</c:v>
                </c:pt>
                <c:pt idx="4">
                  <c:v>36.360898971066611</c:v>
                </c:pt>
                <c:pt idx="5">
                  <c:v>40.614906732940796</c:v>
                </c:pt>
                <c:pt idx="6">
                  <c:v>43.15602807240429</c:v>
                </c:pt>
                <c:pt idx="7">
                  <c:v>51.729072781411354</c:v>
                </c:pt>
                <c:pt idx="8">
                  <c:v>54.692534043558574</c:v>
                </c:pt>
                <c:pt idx="9">
                  <c:v>53.492590482551783</c:v>
                </c:pt>
                <c:pt idx="10">
                  <c:v>51.685345580710383</c:v>
                </c:pt>
                <c:pt idx="11">
                  <c:v>52.274897496099193</c:v>
                </c:pt>
                <c:pt idx="12">
                  <c:v>51.461499304947807</c:v>
                </c:pt>
                <c:pt idx="13">
                  <c:v>49.408009150517337</c:v>
                </c:pt>
                <c:pt idx="14">
                  <c:v>47.978136116073664</c:v>
                </c:pt>
                <c:pt idx="15">
                  <c:v>58.847579660700198</c:v>
                </c:pt>
                <c:pt idx="16">
                  <c:v>61.088367230588602</c:v>
                </c:pt>
                <c:pt idx="17">
                  <c:v>57.741261644806883</c:v>
                </c:pt>
                <c:pt idx="18">
                  <c:v>56.044967464505632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E-4290-9B79-7992CA0ADE8E}"/>
            </c:ext>
          </c:extLst>
        </c:ser>
        <c:ser>
          <c:idx val="6"/>
          <c:order val="6"/>
          <c:tx>
            <c:strRef>
              <c:f>'G07'!$D$1</c:f>
              <c:strCache>
                <c:ptCount val="1"/>
                <c:pt idx="0">
                  <c:v>Prognóza RRZ </c:v>
                </c:pt>
              </c:strCache>
            </c:strRef>
          </c:tx>
          <c:spPr>
            <a:solidFill>
              <a:srgbClr val="B1E8F9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dPt>
            <c:idx val="16"/>
            <c:bubble3D val="0"/>
            <c:spPr>
              <a:solidFill>
                <a:srgbClr val="B1E8F9"/>
              </a:solidFill>
              <a:ln w="19050" cap="rnd">
                <a:noFill/>
                <a:round/>
              </a:ln>
              <a:effectLst/>
              <a:extLst>
                <a:ext uri="{91240B29-F687-4F45-9708-019B960494DF}">
                  <a14:hiddenLine xmlns:a14="http://schemas.microsoft.com/office/drawing/2010/main" w="19050" cap="rnd">
                    <a:noFill/>
                    <a:round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F24E-4290-9B79-7992CA0ADE8E}"/>
              </c:ext>
            </c:extLst>
          </c:dPt>
          <c:dLbls>
            <c:dLbl>
              <c:idx val="18"/>
              <c:layout>
                <c:manualLayout>
                  <c:x val="-4.4643287411401727E-3"/>
                  <c:y val="-0.23172319113060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4E-4290-9B79-7992CA0ADE8E}"/>
                </c:ext>
              </c:extLst>
            </c:dLbl>
            <c:dLbl>
              <c:idx val="19"/>
              <c:layout>
                <c:manualLayout>
                  <c:x val="-8.988035713588409E-3"/>
                  <c:y val="-0.257686596873847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4E-4290-9B79-7992CA0ADE8E}"/>
                </c:ext>
              </c:extLst>
            </c:dLbl>
            <c:dLbl>
              <c:idx val="20"/>
              <c:layout>
                <c:manualLayout>
                  <c:x val="-4.4510107562004417E-3"/>
                  <c:y val="-0.27078919195528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4E-4290-9B79-7992CA0ADE8E}"/>
                </c:ext>
              </c:extLst>
            </c:dLbl>
            <c:dLbl>
              <c:idx val="21"/>
              <c:layout>
                <c:manualLayout>
                  <c:x val="-4.4510638569780899E-3"/>
                  <c:y val="-0.288371334858200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4E-4290-9B79-7992CA0ADE8E}"/>
                </c:ext>
              </c:extLst>
            </c:dLbl>
            <c:dLbl>
              <c:idx val="22"/>
              <c:layout>
                <c:manualLayout>
                  <c:x val="-8.9019502180891722E-3"/>
                  <c:y val="-0.332047052857315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4E-4290-9B79-7992CA0ADE8E}"/>
                </c:ext>
              </c:extLst>
            </c:dLbl>
            <c:dLbl>
              <c:idx val="23"/>
              <c:layout>
                <c:manualLayout>
                  <c:x val="-4.4223095265228402E-3"/>
                  <c:y val="-0.323255902244077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4E-4290-9B79-7992CA0ADE8E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'G07'!$D$2:$D$25</c:f>
              <c:numCache>
                <c:formatCode>0.0</c:formatCode>
                <c:ptCount val="24"/>
                <c:pt idx="18">
                  <c:v>56.044967464505625</c:v>
                </c:pt>
                <c:pt idx="19">
                  <c:v>59.229530318108147</c:v>
                </c:pt>
                <c:pt idx="20">
                  <c:v>61.465041665264017</c:v>
                </c:pt>
                <c:pt idx="21">
                  <c:v>63.911219138354411</c:v>
                </c:pt>
                <c:pt idx="22">
                  <c:v>67.117784519001191</c:v>
                </c:pt>
                <c:pt idx="23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4E-4290-9B79-7992CA0A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681968"/>
        <c:axId val="349722424"/>
      </c:areaChart>
      <c:lineChart>
        <c:grouping val="standard"/>
        <c:varyColors val="0"/>
        <c:ser>
          <c:idx val="1"/>
          <c:order val="1"/>
          <c:tx>
            <c:strRef>
              <c:f>'G07'!$E$1</c:f>
              <c:strCache>
                <c:ptCount val="1"/>
                <c:pt idx="0">
                  <c:v>prvá ústavná hranica</c:v>
                </c:pt>
              </c:strCache>
            </c:strRef>
          </c:tx>
          <c:spPr>
            <a:ln w="19050" cap="rnd">
              <a:solidFill>
                <a:schemeClr val="tx1">
                  <a:alpha val="6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>
                    <a:alpha val="6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24E-4290-9B79-7992CA0ADE8E}"/>
              </c:ext>
            </c:extLst>
          </c:dPt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'G07'!$E$2:$E$25</c:f>
              <c:numCache>
                <c:formatCode>General</c:formatCode>
                <c:ptCount val="24"/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49</c:v>
                </c:pt>
                <c:pt idx="14">
                  <c:v>48</c:v>
                </c:pt>
                <c:pt idx="15">
                  <c:v>47</c:v>
                </c:pt>
                <c:pt idx="16">
                  <c:v>46</c:v>
                </c:pt>
                <c:pt idx="17">
                  <c:v>45</c:v>
                </c:pt>
                <c:pt idx="18">
                  <c:v>44</c:v>
                </c:pt>
                <c:pt idx="19">
                  <c:v>43</c:v>
                </c:pt>
                <c:pt idx="20">
                  <c:v>42</c:v>
                </c:pt>
                <c:pt idx="21">
                  <c:v>41</c:v>
                </c:pt>
                <c:pt idx="22">
                  <c:v>40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24E-4290-9B79-7992CA0ADE8E}"/>
            </c:ext>
          </c:extLst>
        </c:ser>
        <c:ser>
          <c:idx val="2"/>
          <c:order val="2"/>
          <c:tx>
            <c:strRef>
              <c:f>'G07'!$F$1</c:f>
              <c:strCache>
                <c:ptCount val="1"/>
                <c:pt idx="0">
                  <c:v>druhá ústavná hranica</c:v>
                </c:pt>
              </c:strCache>
            </c:strRef>
          </c:tx>
          <c:spPr>
            <a:ln w="19050" cap="rnd">
              <a:solidFill>
                <a:schemeClr val="tx1">
                  <a:alpha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>
                    <a:alpha val="6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24E-4290-9B79-7992CA0ADE8E}"/>
              </c:ext>
            </c:extLst>
          </c:dPt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'G07'!$F$2:$F$25</c:f>
              <c:numCache>
                <c:formatCode>General</c:formatCode>
                <c:ptCount val="24"/>
                <c:pt idx="7">
                  <c:v>53</c:v>
                </c:pt>
                <c:pt idx="8">
                  <c:v>53</c:v>
                </c:pt>
                <c:pt idx="9">
                  <c:v>53</c:v>
                </c:pt>
                <c:pt idx="10">
                  <c:v>53</c:v>
                </c:pt>
                <c:pt idx="11">
                  <c:v>53</c:v>
                </c:pt>
                <c:pt idx="12">
                  <c:v>53</c:v>
                </c:pt>
                <c:pt idx="13">
                  <c:v>52</c:v>
                </c:pt>
                <c:pt idx="14">
                  <c:v>51</c:v>
                </c:pt>
                <c:pt idx="15">
                  <c:v>50</c:v>
                </c:pt>
                <c:pt idx="16">
                  <c:v>49</c:v>
                </c:pt>
                <c:pt idx="17">
                  <c:v>48</c:v>
                </c:pt>
                <c:pt idx="18">
                  <c:v>47</c:v>
                </c:pt>
                <c:pt idx="19">
                  <c:v>46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24E-4290-9B79-7992CA0ADE8E}"/>
            </c:ext>
          </c:extLst>
        </c:ser>
        <c:ser>
          <c:idx val="3"/>
          <c:order val="3"/>
          <c:tx>
            <c:strRef>
              <c:f>'G07'!$G$1</c:f>
              <c:strCache>
                <c:ptCount val="1"/>
                <c:pt idx="0">
                  <c:v>tretia ústavná hranica</c:v>
                </c:pt>
              </c:strCache>
            </c:strRef>
          </c:tx>
          <c:spPr>
            <a:ln w="19050" cap="rnd">
              <a:solidFill>
                <a:schemeClr val="tx1">
                  <a:alpha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>
                    <a:alpha val="6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24E-4290-9B79-7992CA0ADE8E}"/>
              </c:ext>
            </c:extLst>
          </c:dPt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'G07'!$G$2:$G$25</c:f>
              <c:numCache>
                <c:formatCode>General</c:formatCode>
                <c:ptCount val="24"/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52</c:v>
                </c:pt>
                <c:pt idx="16">
                  <c:v>51</c:v>
                </c:pt>
                <c:pt idx="17">
                  <c:v>50</c:v>
                </c:pt>
                <c:pt idx="18">
                  <c:v>49</c:v>
                </c:pt>
                <c:pt idx="19">
                  <c:v>48</c:v>
                </c:pt>
                <c:pt idx="20">
                  <c:v>47</c:v>
                </c:pt>
                <c:pt idx="21">
                  <c:v>46</c:v>
                </c:pt>
                <c:pt idx="22">
                  <c:v>45</c:v>
                </c:pt>
                <c:pt idx="23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24E-4290-9B79-7992CA0ADE8E}"/>
            </c:ext>
          </c:extLst>
        </c:ser>
        <c:ser>
          <c:idx val="4"/>
          <c:order val="4"/>
          <c:tx>
            <c:strRef>
              <c:f>'G07'!$H$1</c:f>
              <c:strCache>
                <c:ptCount val="1"/>
                <c:pt idx="0">
                  <c:v>štvrtá ústavná hranica</c:v>
                </c:pt>
              </c:strCache>
            </c:strRef>
          </c:tx>
          <c:spPr>
            <a:ln w="19050" cap="rnd">
              <a:solidFill>
                <a:schemeClr val="tx1">
                  <a:alpha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tx1">
                    <a:alpha val="6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F24E-4290-9B79-7992CA0ADE8E}"/>
              </c:ext>
            </c:extLst>
          </c:dPt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'G07'!$H$2:$H$25</c:f>
              <c:numCache>
                <c:formatCode>General</c:formatCode>
                <c:ptCount val="24"/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56</c:v>
                </c:pt>
                <c:pt idx="14">
                  <c:v>55</c:v>
                </c:pt>
                <c:pt idx="15">
                  <c:v>54</c:v>
                </c:pt>
                <c:pt idx="16">
                  <c:v>53</c:v>
                </c:pt>
                <c:pt idx="17">
                  <c:v>52</c:v>
                </c:pt>
                <c:pt idx="18">
                  <c:v>51</c:v>
                </c:pt>
                <c:pt idx="19">
                  <c:v>50</c:v>
                </c:pt>
                <c:pt idx="20">
                  <c:v>49</c:v>
                </c:pt>
                <c:pt idx="21">
                  <c:v>48</c:v>
                </c:pt>
                <c:pt idx="22">
                  <c:v>47</c:v>
                </c:pt>
                <c:pt idx="23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24E-4290-9B79-7992CA0ADE8E}"/>
            </c:ext>
          </c:extLst>
        </c:ser>
        <c:ser>
          <c:idx val="5"/>
          <c:order val="5"/>
          <c:tx>
            <c:strRef>
              <c:f>'G07'!$I$1</c:f>
              <c:strCache>
                <c:ptCount val="1"/>
                <c:pt idx="0">
                  <c:v>piata ústavná hranica</c:v>
                </c:pt>
              </c:strCache>
            </c:strRef>
          </c:tx>
          <c:spPr>
            <a:ln w="19050" cap="rnd">
              <a:solidFill>
                <a:srgbClr val="000000">
                  <a:alpha val="6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'G07'!$I$2:$I$25</c:f>
              <c:numCache>
                <c:formatCode>General</c:formatCode>
                <c:ptCount val="24"/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59</c:v>
                </c:pt>
                <c:pt idx="14">
                  <c:v>58</c:v>
                </c:pt>
                <c:pt idx="15">
                  <c:v>57</c:v>
                </c:pt>
                <c:pt idx="16">
                  <c:v>56</c:v>
                </c:pt>
                <c:pt idx="17">
                  <c:v>55</c:v>
                </c:pt>
                <c:pt idx="18">
                  <c:v>54</c:v>
                </c:pt>
                <c:pt idx="19">
                  <c:v>53</c:v>
                </c:pt>
                <c:pt idx="20">
                  <c:v>52</c:v>
                </c:pt>
                <c:pt idx="21">
                  <c:v>51</c:v>
                </c:pt>
                <c:pt idx="22">
                  <c:v>50</c:v>
                </c:pt>
                <c:pt idx="2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24E-4290-9B79-7992CA0ADE8E}"/>
            </c:ext>
          </c:extLst>
        </c:ser>
        <c:ser>
          <c:idx val="7"/>
          <c:order val="7"/>
          <c:tx>
            <c:strRef>
              <c:f>'G07'!$C$1</c:f>
              <c:strCache>
                <c:ptCount val="1"/>
                <c:pt idx="0">
                  <c:v>Čistý dlh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'G07'!$A$2:$A$25</c:f>
              <c:numCache>
                <c:formatCode>General</c:formatCode>
                <c:ptCount val="2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</c:numCache>
            </c:numRef>
          </c:cat>
          <c:val>
            <c:numRef>
              <c:f>'G07'!$C$2:$C$25</c:f>
              <c:numCache>
                <c:formatCode>0.0</c:formatCode>
                <c:ptCount val="24"/>
                <c:pt idx="0">
                  <c:v>29.827852243308499</c:v>
                </c:pt>
                <c:pt idx="1">
                  <c:v>26.979102719236923</c:v>
                </c:pt>
                <c:pt idx="2">
                  <c:v>24.259460383703221</c:v>
                </c:pt>
                <c:pt idx="3">
                  <c:v>22.598319009192235</c:v>
                </c:pt>
                <c:pt idx="4">
                  <c:v>31.683503522088134</c:v>
                </c:pt>
                <c:pt idx="5">
                  <c:v>36.706517423860141</c:v>
                </c:pt>
                <c:pt idx="6">
                  <c:v>40.60190176887351</c:v>
                </c:pt>
                <c:pt idx="7">
                  <c:v>45.03532280686985</c:v>
                </c:pt>
                <c:pt idx="8">
                  <c:v>47.792672580437298</c:v>
                </c:pt>
                <c:pt idx="9">
                  <c:v>49.479860388058334</c:v>
                </c:pt>
                <c:pt idx="10">
                  <c:v>47.266055961860069</c:v>
                </c:pt>
                <c:pt idx="11">
                  <c:v>46.928451538912107</c:v>
                </c:pt>
                <c:pt idx="12">
                  <c:v>45.741639000400383</c:v>
                </c:pt>
                <c:pt idx="13">
                  <c:v>43.330547974012717</c:v>
                </c:pt>
                <c:pt idx="14">
                  <c:v>43.083383723553084</c:v>
                </c:pt>
                <c:pt idx="15">
                  <c:v>48.879970031360301</c:v>
                </c:pt>
                <c:pt idx="16">
                  <c:v>49.644253467472893</c:v>
                </c:pt>
                <c:pt idx="17">
                  <c:v>47.597224387765927</c:v>
                </c:pt>
                <c:pt idx="18">
                  <c:v>48.28771383307415</c:v>
                </c:pt>
                <c:pt idx="19">
                  <c:v>51.607522377795881</c:v>
                </c:pt>
                <c:pt idx="20">
                  <c:v>53.43109325019347</c:v>
                </c:pt>
                <c:pt idx="21">
                  <c:v>57.899373130223694</c:v>
                </c:pt>
                <c:pt idx="22">
                  <c:v>61.105938510870459</c:v>
                </c:pt>
                <c:pt idx="23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24E-4290-9B79-7992CA0A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681968"/>
        <c:axId val="349722424"/>
      </c:lineChart>
      <c:catAx>
        <c:axId val="34868196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49722424"/>
        <c:crosses val="autoZero"/>
        <c:auto val="1"/>
        <c:lblAlgn val="ctr"/>
        <c:lblOffset val="100"/>
        <c:noMultiLvlLbl val="0"/>
      </c:catAx>
      <c:valAx>
        <c:axId val="34972242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348681968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72624174562143E-2"/>
          <c:y val="0.11755412581699345"/>
          <c:w val="0.87618611828883142"/>
          <c:h val="0.74388020833333324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13B5EA"/>
              </a:solidFill>
            </a:ln>
          </c:spPr>
          <c:marker>
            <c:spPr>
              <a:solidFill>
                <a:srgbClr val="13B5EA"/>
              </a:solidFill>
              <a:ln>
                <a:solidFill>
                  <a:srgbClr val="13B5EA"/>
                </a:solidFill>
              </a:ln>
            </c:spPr>
          </c:marker>
          <c:dLbls>
            <c:dLbl>
              <c:idx val="0"/>
              <c:layout>
                <c:manualLayout>
                  <c:x val="-0.1367355727820844"/>
                  <c:y val="-7.78186274509805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849-41E9-9DD8-570CD1BC963B}"/>
                </c:ext>
              </c:extLst>
            </c:dLbl>
            <c:dLbl>
              <c:idx val="1"/>
              <c:layout>
                <c:manualLayout>
                  <c:x val="-0.1595248349124318"/>
                  <c:y val="-5.83639705882352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849-41E9-9DD8-570CD1BC963B}"/>
                </c:ext>
              </c:extLst>
            </c:dLbl>
            <c:dLbl>
              <c:idx val="2"/>
              <c:layout>
                <c:manualLayout>
                  <c:x val="-9.1155254091302273E-3"/>
                  <c:y val="-1.945465686274509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b="1">
                        <a:solidFill>
                          <a:srgbClr val="13B5EA"/>
                        </a:solidFill>
                      </a:defRPr>
                    </a:pPr>
                    <a:r>
                      <a:rPr lang="en-US"/>
                      <a:t>2025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33821418317541"/>
                      <c:h val="0.1439971405228758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3849-41E9-9DD8-570CD1BC963B}"/>
                </c:ext>
              </c:extLst>
            </c:dLbl>
            <c:dLbl>
              <c:idx val="3"/>
              <c:layout>
                <c:manualLayout>
                  <c:x val="-4.5578524260695636E-3"/>
                  <c:y val="-3.8909313725490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849-41E9-9DD8-570CD1BC963B}"/>
                </c:ext>
              </c:extLst>
            </c:dLbl>
            <c:dLbl>
              <c:idx val="4"/>
              <c:layout>
                <c:manualLayout>
                  <c:x val="-5.925208153890333E-2"/>
                  <c:y val="-7.78186274509803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849-41E9-9DD8-570CD1BC963B}"/>
                </c:ext>
              </c:extLst>
            </c:dLbl>
            <c:dLbl>
              <c:idx val="5"/>
              <c:layout>
                <c:manualLayout>
                  <c:x val="-5.4694229112833767E-2"/>
                  <c:y val="0.116727941176470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849-41E9-9DD8-570CD1BC96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13B5EA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'G08'!$B$3:$G$3</c:f>
              <c:numCache>
                <c:formatCode>#\ ##0.0</c:formatCode>
                <c:ptCount val="6"/>
                <c:pt idx="0">
                  <c:v>-0.31252145599999998</c:v>
                </c:pt>
                <c:pt idx="1">
                  <c:v>0.24133099999999999</c:v>
                </c:pt>
                <c:pt idx="2">
                  <c:v>0.5591699</c:v>
                </c:pt>
                <c:pt idx="3">
                  <c:v>0.43071559999999998</c:v>
                </c:pt>
                <c:pt idx="4">
                  <c:v>0.26270110000000002</c:v>
                </c:pt>
                <c:pt idx="5">
                  <c:v>0.28855259999999999</c:v>
                </c:pt>
              </c:numCache>
            </c:numRef>
          </c:xVal>
          <c:yVal>
            <c:numRef>
              <c:f>'G08'!$B$2:$G$2</c:f>
              <c:numCache>
                <c:formatCode>#\ ##0.0</c:formatCode>
                <c:ptCount val="6"/>
                <c:pt idx="0">
                  <c:v>-4.5818108374289226</c:v>
                </c:pt>
                <c:pt idx="1">
                  <c:v>0.24581395283751495</c:v>
                </c:pt>
                <c:pt idx="2">
                  <c:v>0.24973131314343433</c:v>
                </c:pt>
                <c:pt idx="3">
                  <c:v>0.92947018835013917</c:v>
                </c:pt>
                <c:pt idx="4">
                  <c:v>1.209824172169466</c:v>
                </c:pt>
                <c:pt idx="5">
                  <c:v>-0.41098518002291162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849-41E9-9DD8-570CD1BC9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834328"/>
        <c:axId val="457834720"/>
      </c:scatterChart>
      <c:valAx>
        <c:axId val="457834328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nextTo"/>
        <c:crossAx val="457834720"/>
        <c:crosses val="autoZero"/>
        <c:crossBetween val="midCat"/>
        <c:majorUnit val="0.2"/>
      </c:valAx>
      <c:valAx>
        <c:axId val="457834720"/>
        <c:scaling>
          <c:orientation val="minMax"/>
        </c:scaling>
        <c:delete val="0"/>
        <c:axPos val="l"/>
        <c:majorGridlines>
          <c:spPr>
            <a:ln w="6350">
              <a:solidFill>
                <a:schemeClr val="accent1">
                  <a:lumMod val="40000"/>
                  <a:lumOff val="6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k-SK" sz="900" b="0"/>
                  <a:t>v % HDP</a:t>
                </a:r>
              </a:p>
            </c:rich>
          </c:tx>
          <c:layout>
            <c:manualLayout>
              <c:xMode val="edge"/>
              <c:yMode val="edge"/>
              <c:x val="0.33272322710307206"/>
              <c:y val="3.17606209150330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  <a:prstDash val="sysDot"/>
          </a:ln>
        </c:spPr>
        <c:crossAx val="45783432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28897757121928E-2"/>
          <c:y val="6.8780307455991632E-2"/>
          <c:w val="0.87823719819352231"/>
          <c:h val="0.65679499801865326"/>
        </c:manualLayout>
      </c:layout>
      <c:barChart>
        <c:barDir val="col"/>
        <c:grouping val="stacked"/>
        <c:varyColors val="0"/>
        <c:ser>
          <c:idx val="0"/>
          <c:order val="0"/>
          <c:tx>
            <c:v>EU štrukturálne fondy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</c:numLit>
          </c:cat>
          <c:val>
            <c:numRef>
              <c:f>'G09'!$B$2:$G$2</c:f>
              <c:numCache>
                <c:formatCode>0.0</c:formatCode>
                <c:ptCount val="6"/>
                <c:pt idx="0">
                  <c:v>3.9842543328730531</c:v>
                </c:pt>
                <c:pt idx="1">
                  <c:v>1.3906455980422556</c:v>
                </c:pt>
                <c:pt idx="2">
                  <c:v>1.191979680167214</c:v>
                </c:pt>
                <c:pt idx="3">
                  <c:v>1.13710616282794</c:v>
                </c:pt>
                <c:pt idx="4">
                  <c:v>1.3269162526860123</c:v>
                </c:pt>
                <c:pt idx="5">
                  <c:v>1.4694695451438731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5-4252-8E31-A59EDAF1E381}"/>
            </c:ext>
          </c:extLst>
        </c:ser>
        <c:ser>
          <c:idx val="1"/>
          <c:order val="1"/>
          <c:tx>
            <c:v>POO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585493619107924E-3"/>
                  <c:y val="-5.90415796848637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05-4252-8E31-A59EDAF1E381}"/>
                </c:ext>
              </c:extLst>
            </c:dLbl>
            <c:dLbl>
              <c:idx val="1"/>
              <c:layout>
                <c:manualLayout>
                  <c:x val="0"/>
                  <c:y val="-0.152881327543170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05-4252-8E31-A59EDAF1E381}"/>
                </c:ext>
              </c:extLst>
            </c:dLbl>
            <c:dLbl>
              <c:idx val="2"/>
              <c:layout>
                <c:manualLayout>
                  <c:x val="0"/>
                  <c:y val="-0.132766572842068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05-4252-8E31-A59EDAF1E381}"/>
                </c:ext>
              </c:extLst>
            </c:dLbl>
            <c:dLbl>
              <c:idx val="3"/>
              <c:layout>
                <c:manualLayout>
                  <c:x val="-8.3572439532411154E-17"/>
                  <c:y val="-0.10454514815162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05-4252-8E31-A59EDAF1E381}"/>
                </c:ext>
              </c:extLst>
            </c:dLbl>
            <c:dLbl>
              <c:idx val="4"/>
              <c:layout>
                <c:manualLayout>
                  <c:x val="-4.5585493619107716E-3"/>
                  <c:y val="-5.84165362790717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05-4252-8E31-A59EDAF1E381}"/>
                </c:ext>
              </c:extLst>
            </c:dLbl>
            <c:dLbl>
              <c:idx val="5"/>
              <c:layout>
                <c:manualLayout>
                  <c:x val="0"/>
                  <c:y val="-3.24751923131916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05-4252-8E31-A59EDAF1E38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</c:numLit>
          </c:cat>
          <c:val>
            <c:numRef>
              <c:f>'G09'!$B$3:$G$3</c:f>
              <c:numCache>
                <c:formatCode>0.0</c:formatCode>
                <c:ptCount val="6"/>
                <c:pt idx="0">
                  <c:v>0.30574373783285308</c:v>
                </c:pt>
                <c:pt idx="1">
                  <c:v>1.635757555357108</c:v>
                </c:pt>
                <c:pt idx="2">
                  <c:v>1.3295011970055475</c:v>
                </c:pt>
                <c:pt idx="3">
                  <c:v>1.0973000982589691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5-4252-8E31-A59EDAF1E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685968"/>
        <c:axId val="164686296"/>
      </c:barChart>
      <c:catAx>
        <c:axId val="16468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64686296"/>
        <c:crosses val="autoZero"/>
        <c:auto val="1"/>
        <c:lblAlgn val="ctr"/>
        <c:lblOffset val="100"/>
        <c:noMultiLvlLbl val="0"/>
      </c:catAx>
      <c:valAx>
        <c:axId val="16468629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40000"/>
                  <a:lumOff val="6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sk-SK">
                    <a:solidFill>
                      <a:sysClr val="windowText" lastClr="000000"/>
                    </a:solidFill>
                  </a:rPr>
                  <a:t>% HDP.</a:t>
                </a:r>
              </a:p>
            </c:rich>
          </c:tx>
          <c:layout>
            <c:manualLayout>
              <c:xMode val="edge"/>
              <c:yMode val="edge"/>
              <c:x val="5.4702592342929263E-2"/>
              <c:y val="5.933827104006405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BBBCBD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64685968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578815164822068"/>
          <c:y val="0.88272623098826308"/>
          <c:w val="0.70842333776266408"/>
          <c:h val="0.1172737690117369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Obsah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Obsah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Obsah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Obsah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Obsah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Obsah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hyperlink" Target="#Obsah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Obsah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hyperlink" Target="#Obsah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B8B053-282D-4F09-907F-66B229154218}"/>
            </a:ext>
          </a:extLst>
        </xdr:cNvPr>
        <xdr:cNvSpPr/>
      </xdr:nvSpPr>
      <xdr:spPr>
        <a:xfrm>
          <a:off x="95250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541020</xdr:colOff>
      <xdr:row>1</xdr:row>
      <xdr:rowOff>45720</xdr:rowOff>
    </xdr:from>
    <xdr:to>
      <xdr:col>5</xdr:col>
      <xdr:colOff>473229</xdr:colOff>
      <xdr:row>2</xdr:row>
      <xdr:rowOff>123190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E9464F-3A7B-4836-AC0F-039B7CFE2ACD}"/>
            </a:ext>
          </a:extLst>
        </xdr:cNvPr>
        <xdr:cNvSpPr/>
      </xdr:nvSpPr>
      <xdr:spPr>
        <a:xfrm>
          <a:off x="6614160" y="228600"/>
          <a:ext cx="534189" cy="2603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E4E94-F8F3-44B0-AC7D-004AFF2A31F9}"/>
            </a:ext>
          </a:extLst>
        </xdr:cNvPr>
        <xdr:cNvSpPr/>
      </xdr:nvSpPr>
      <xdr:spPr>
        <a:xfrm>
          <a:off x="93345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142875</xdr:rowOff>
    </xdr:from>
    <xdr:to>
      <xdr:col>6</xdr:col>
      <xdr:colOff>229389</xdr:colOff>
      <xdr:row>2</xdr:row>
      <xdr:rowOff>39370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8E363-07CF-4184-B488-DD0B20DF0F40}"/>
            </a:ext>
          </a:extLst>
        </xdr:cNvPr>
        <xdr:cNvSpPr/>
      </xdr:nvSpPr>
      <xdr:spPr>
        <a:xfrm>
          <a:off x="6448425" y="142875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</xdr:row>
      <xdr:rowOff>28575</xdr:rowOff>
    </xdr:from>
    <xdr:to>
      <xdr:col>14</xdr:col>
      <xdr:colOff>257964</xdr:colOff>
      <xdr:row>2</xdr:row>
      <xdr:rowOff>129540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AEDD42-D10B-4C43-8D6B-884F8EB1EF4C}"/>
            </a:ext>
          </a:extLst>
        </xdr:cNvPr>
        <xdr:cNvSpPr/>
      </xdr:nvSpPr>
      <xdr:spPr>
        <a:xfrm>
          <a:off x="11963400" y="190500"/>
          <a:ext cx="534189" cy="26289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123825</xdr:rowOff>
    </xdr:from>
    <xdr:to>
      <xdr:col>7</xdr:col>
      <xdr:colOff>248439</xdr:colOff>
      <xdr:row>2</xdr:row>
      <xdr:rowOff>62865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CA4AD2-EB8D-4D29-9529-D64B9D0B07E5}"/>
            </a:ext>
          </a:extLst>
        </xdr:cNvPr>
        <xdr:cNvSpPr/>
      </xdr:nvSpPr>
      <xdr:spPr>
        <a:xfrm>
          <a:off x="9382125" y="123825"/>
          <a:ext cx="534189" cy="26289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142875</xdr:rowOff>
    </xdr:from>
    <xdr:to>
      <xdr:col>7</xdr:col>
      <xdr:colOff>238914</xdr:colOff>
      <xdr:row>2</xdr:row>
      <xdr:rowOff>39370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A2730-FDF3-48B0-A968-828419B30517}"/>
            </a:ext>
          </a:extLst>
        </xdr:cNvPr>
        <xdr:cNvSpPr/>
      </xdr:nvSpPr>
      <xdr:spPr>
        <a:xfrm>
          <a:off x="8601075" y="142875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133350</xdr:rowOff>
    </xdr:from>
    <xdr:to>
      <xdr:col>7</xdr:col>
      <xdr:colOff>277014</xdr:colOff>
      <xdr:row>2</xdr:row>
      <xdr:rowOff>29845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131A71-4BE9-4906-A324-058FC929B4B5}"/>
            </a:ext>
          </a:extLst>
        </xdr:cNvPr>
        <xdr:cNvSpPr/>
      </xdr:nvSpPr>
      <xdr:spPr>
        <a:xfrm>
          <a:off x="8496300" y="133350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</xdr:row>
      <xdr:rowOff>0</xdr:rowOff>
    </xdr:from>
    <xdr:to>
      <xdr:col>14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2388C5-F1F5-491B-B42D-D2B08740E6EB}"/>
            </a:ext>
          </a:extLst>
        </xdr:cNvPr>
        <xdr:cNvSpPr/>
      </xdr:nvSpPr>
      <xdr:spPr>
        <a:xfrm>
          <a:off x="95250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6BF2A-1892-4F6C-BBAA-6ED63214A5A5}"/>
            </a:ext>
          </a:extLst>
        </xdr:cNvPr>
        <xdr:cNvSpPr/>
      </xdr:nvSpPr>
      <xdr:spPr>
        <a:xfrm>
          <a:off x="942975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40912</xdr:colOff>
      <xdr:row>29</xdr:row>
      <xdr:rowOff>35441</xdr:rowOff>
    </xdr:from>
    <xdr:to>
      <xdr:col>15</xdr:col>
      <xdr:colOff>431352</xdr:colOff>
      <xdr:row>46</xdr:row>
      <xdr:rowOff>102391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B638D8A-9B60-45D8-8E3C-F2BC90FDEA5D}"/>
            </a:ext>
          </a:extLst>
        </xdr:cNvPr>
        <xdr:cNvGrpSpPr/>
      </xdr:nvGrpSpPr>
      <xdr:grpSpPr>
        <a:xfrm>
          <a:off x="40912" y="2763589"/>
          <a:ext cx="5762352" cy="2961798"/>
          <a:chOff x="314603" y="4434718"/>
          <a:chExt cx="8620899" cy="3096211"/>
        </a:xfrm>
      </xdr:grpSpPr>
      <xdr:graphicFrame macro="">
        <xdr:nvGraphicFramePr>
          <xdr:cNvPr id="3" name="graf_vplyvy_mil">
            <a:extLst>
              <a:ext uri="{FF2B5EF4-FFF2-40B4-BE49-F238E27FC236}">
                <a16:creationId xmlns:a16="http://schemas.microsoft.com/office/drawing/2014/main" id="{5646D0B7-23F0-9C66-526F-893462339A5E}"/>
              </a:ext>
            </a:extLst>
          </xdr:cNvPr>
          <xdr:cNvGraphicFramePr>
            <a:graphicFrameLocks/>
          </xdr:cNvGraphicFramePr>
        </xdr:nvGraphicFramePr>
        <xdr:xfrm>
          <a:off x="314603" y="4434718"/>
          <a:ext cx="8620899" cy="30962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neg_vplyvy_text">
            <a:extLst>
              <a:ext uri="{FF2B5EF4-FFF2-40B4-BE49-F238E27FC236}">
                <a16:creationId xmlns:a16="http://schemas.microsoft.com/office/drawing/2014/main" id="{AB206637-D394-05DC-003E-68A79839132F}"/>
              </a:ext>
            </a:extLst>
          </xdr:cNvPr>
          <xdr:cNvSpPr txBox="1"/>
        </xdr:nvSpPr>
        <xdr:spPr>
          <a:xfrm rot="16200000">
            <a:off x="7897734" y="6217511"/>
            <a:ext cx="593088" cy="6240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r"/>
            <a:r>
              <a:rPr lang="sk-SK" sz="1000" b="0">
                <a:solidFill>
                  <a:srgbClr val="FF7575"/>
                </a:solidFill>
                <a:latin typeface="+mn-lt"/>
              </a:rPr>
              <a:t>negatívne</a:t>
            </a:r>
            <a:r>
              <a:rPr lang="sk-SK" sz="1000" b="0" baseline="0">
                <a:solidFill>
                  <a:srgbClr val="FF7575"/>
                </a:solidFill>
                <a:latin typeface="+mn-lt"/>
              </a:rPr>
              <a:t> </a:t>
            </a:r>
            <a:r>
              <a:rPr lang="sk-SK" sz="1000" b="0">
                <a:solidFill>
                  <a:srgbClr val="FF7575"/>
                </a:solidFill>
                <a:latin typeface="+mn-lt"/>
              </a:rPr>
              <a:t>vplyvy</a:t>
            </a:r>
            <a:endParaRPr lang="en-US" sz="1000" b="0">
              <a:solidFill>
                <a:srgbClr val="FF7575"/>
              </a:solidFill>
              <a:latin typeface="+mn-lt"/>
            </a:endParaRPr>
          </a:p>
        </xdr:txBody>
      </xdr:sp>
      <xdr:sp macro="" textlink="">
        <xdr:nvSpPr>
          <xdr:cNvPr id="5" name="pos_vplyvy_text">
            <a:extLst>
              <a:ext uri="{FF2B5EF4-FFF2-40B4-BE49-F238E27FC236}">
                <a16:creationId xmlns:a16="http://schemas.microsoft.com/office/drawing/2014/main" id="{0207E33F-CFB9-5FD1-3C02-DA16F5671599}"/>
              </a:ext>
            </a:extLst>
          </xdr:cNvPr>
          <xdr:cNvSpPr txBox="1"/>
        </xdr:nvSpPr>
        <xdr:spPr>
          <a:xfrm rot="16200000">
            <a:off x="7883509" y="5482403"/>
            <a:ext cx="623351" cy="6682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lang="sk-SK" sz="1000" b="0">
                <a:solidFill>
                  <a:srgbClr val="92D050"/>
                </a:solidFill>
                <a:latin typeface="+mn-lt"/>
              </a:rPr>
              <a:t>pozitívne vplyvy</a:t>
            </a:r>
            <a:endParaRPr lang="en-US" sz="1000" b="0">
              <a:solidFill>
                <a:srgbClr val="92D050"/>
              </a:solidFill>
              <a:latin typeface="+mn-lt"/>
            </a:endParaRPr>
          </a:p>
        </xdr:txBody>
      </xdr:sp>
      <xdr:cxnSp macro="">
        <xdr:nvCxnSpPr>
          <xdr:cNvPr id="6" name="pos_vplyvy_sipka">
            <a:extLst>
              <a:ext uri="{FF2B5EF4-FFF2-40B4-BE49-F238E27FC236}">
                <a16:creationId xmlns:a16="http://schemas.microsoft.com/office/drawing/2014/main" id="{FDB4CAB6-8B7C-9899-7BFF-709833DC7D07}"/>
              </a:ext>
            </a:extLst>
          </xdr:cNvPr>
          <xdr:cNvCxnSpPr/>
        </xdr:nvCxnSpPr>
        <xdr:spPr>
          <a:xfrm flipV="1">
            <a:off x="7932556" y="4641987"/>
            <a:ext cx="7446" cy="1470354"/>
          </a:xfrm>
          <a:prstGeom prst="straightConnector1">
            <a:avLst/>
          </a:prstGeom>
          <a:ln w="19050">
            <a:solidFill>
              <a:srgbClr val="92D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neg_vplyvy_sipka">
            <a:extLst>
              <a:ext uri="{FF2B5EF4-FFF2-40B4-BE49-F238E27FC236}">
                <a16:creationId xmlns:a16="http://schemas.microsoft.com/office/drawing/2014/main" id="{285DCE34-4B66-8C4B-51BC-29C97633B3DE}"/>
              </a:ext>
            </a:extLst>
          </xdr:cNvPr>
          <xdr:cNvCxnSpPr/>
        </xdr:nvCxnSpPr>
        <xdr:spPr>
          <a:xfrm flipH="1">
            <a:off x="7920544" y="6235385"/>
            <a:ext cx="2508" cy="819242"/>
          </a:xfrm>
          <a:prstGeom prst="straightConnector1">
            <a:avLst/>
          </a:prstGeom>
          <a:ln w="19050">
            <a:solidFill>
              <a:srgbClr val="FF7575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346710</xdr:colOff>
      <xdr:row>28</xdr:row>
      <xdr:rowOff>150495</xdr:rowOff>
    </xdr:from>
    <xdr:to>
      <xdr:col>18</xdr:col>
      <xdr:colOff>233199</xdr:colOff>
      <xdr:row>30</xdr:row>
      <xdr:rowOff>75565</xdr:rowOff>
    </xdr:to>
    <xdr:sp macro="" textlink="">
      <xdr:nvSpPr>
        <xdr:cNvPr id="8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C4C3D5-D1AF-41F5-B1C6-D5B963A27C37}"/>
            </a:ext>
          </a:extLst>
        </xdr:cNvPr>
        <xdr:cNvSpPr/>
      </xdr:nvSpPr>
      <xdr:spPr>
        <a:xfrm>
          <a:off x="6823710" y="2550795"/>
          <a:ext cx="515139" cy="26797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4BFC6D-8918-492A-BAED-E24595A78756}"/>
            </a:ext>
          </a:extLst>
        </xdr:cNvPr>
        <xdr:cNvSpPr/>
      </xdr:nvSpPr>
      <xdr:spPr>
        <a:xfrm>
          <a:off x="93345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297180</xdr:colOff>
      <xdr:row>0</xdr:row>
      <xdr:rowOff>0</xdr:rowOff>
    </xdr:from>
    <xdr:to>
      <xdr:col>19</xdr:col>
      <xdr:colOff>221769</xdr:colOff>
      <xdr:row>1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1D6ECE-C067-47C7-8C0D-13BA58298A07}"/>
            </a:ext>
          </a:extLst>
        </xdr:cNvPr>
        <xdr:cNvSpPr/>
      </xdr:nvSpPr>
      <xdr:spPr>
        <a:xfrm>
          <a:off x="11269980" y="190500"/>
          <a:ext cx="534189" cy="26797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8</xdr:col>
      <xdr:colOff>73025</xdr:colOff>
      <xdr:row>1</xdr:row>
      <xdr:rowOff>41275</xdr:rowOff>
    </xdr:from>
    <xdr:to>
      <xdr:col>17</xdr:col>
      <xdr:colOff>346625</xdr:colOff>
      <xdr:row>16</xdr:row>
      <xdr:rowOff>159025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07CC00-E7E3-46FC-AB4A-26780633475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0.09966</cdr:x>
      <cdr:y>0.06438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1515F8-2C46-FC97-8A04-C5FD96E56229}"/>
            </a:ext>
          </a:extLst>
        </cdr:cNvPr>
        <cdr:cNvSpPr txBox="1"/>
      </cdr:nvSpPr>
      <cdr:spPr>
        <a:xfrm xmlns:a="http://schemas.openxmlformats.org/drawingml/2006/main">
          <a:off x="0" y="0"/>
          <a:ext cx="574040" cy="18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050">
              <a:solidFill>
                <a:sysClr val="windowText" lastClr="000000"/>
              </a:solidFill>
            </a:rPr>
            <a:t>% HDP</a:t>
          </a:r>
          <a:endParaRPr lang="en-US" sz="1050">
            <a:solidFill>
              <a:sysClr val="windowText" lastClr="00000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0</xdr:row>
      <xdr:rowOff>66675</xdr:rowOff>
    </xdr:from>
    <xdr:to>
      <xdr:col>18</xdr:col>
      <xdr:colOff>353214</xdr:colOff>
      <xdr:row>1</xdr:row>
      <xdr:rowOff>144145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4D6AD6-3DDF-41CB-A2B2-D4A83D26CE7D}"/>
            </a:ext>
          </a:extLst>
        </xdr:cNvPr>
        <xdr:cNvSpPr/>
      </xdr:nvSpPr>
      <xdr:spPr>
        <a:xfrm>
          <a:off x="12696825" y="66675"/>
          <a:ext cx="534189" cy="26797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6</xdr:col>
      <xdr:colOff>543560</xdr:colOff>
      <xdr:row>1</xdr:row>
      <xdr:rowOff>52070</xdr:rowOff>
    </xdr:from>
    <xdr:to>
      <xdr:col>16</xdr:col>
      <xdr:colOff>150410</xdr:colOff>
      <xdr:row>16</xdr:row>
      <xdr:rowOff>169820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D1BCDE-5FF0-4E9F-A2DF-75B7D847A4F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0.09966</cdr:x>
      <cdr:y>0.06438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33AF92-FCF4-2F76-C7A7-72DEECB38AF0}"/>
            </a:ext>
          </a:extLst>
        </cdr:cNvPr>
        <cdr:cNvSpPr txBox="1"/>
      </cdr:nvSpPr>
      <cdr:spPr>
        <a:xfrm xmlns:a="http://schemas.openxmlformats.org/drawingml/2006/main">
          <a:off x="0" y="0"/>
          <a:ext cx="574040" cy="185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50">
              <a:solidFill>
                <a:sysClr val="windowText" lastClr="000000"/>
              </a:solidFill>
            </a:rPr>
            <a:t>% HDP</a:t>
          </a:r>
          <a:endParaRPr lang="en-US" sz="1050">
            <a:solidFill>
              <a:sysClr val="windowText" lastClr="000000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76668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3B0C28-18E5-4E9C-A5C4-A1DEEF590858}"/>
            </a:ext>
          </a:extLst>
        </xdr:cNvPr>
        <xdr:cNvSpPr/>
      </xdr:nvSpPr>
      <xdr:spPr>
        <a:xfrm>
          <a:off x="9340049" y="554854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7</xdr:col>
      <xdr:colOff>141489</xdr:colOff>
      <xdr:row>1</xdr:row>
      <xdr:rowOff>149624</xdr:rowOff>
    </xdr:from>
    <xdr:to>
      <xdr:col>11</xdr:col>
      <xdr:colOff>560510</xdr:colOff>
      <xdr:row>11</xdr:row>
      <xdr:rowOff>166034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D132E64-B36B-669F-E15D-2F93D83A9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F3CCD-E035-41F8-BB8F-09DA7B30A44C}"/>
            </a:ext>
          </a:extLst>
        </xdr:cNvPr>
        <xdr:cNvSpPr/>
      </xdr:nvSpPr>
      <xdr:spPr>
        <a:xfrm>
          <a:off x="91440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11</xdr:col>
      <xdr:colOff>348000</xdr:colOff>
      <xdr:row>12</xdr:row>
      <xdr:rowOff>53400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23B48E5-0B94-4D6C-AA26-115BE5A0E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</xdr:colOff>
      <xdr:row>0</xdr:row>
      <xdr:rowOff>89647</xdr:rowOff>
    </xdr:from>
    <xdr:to>
      <xdr:col>25</xdr:col>
      <xdr:colOff>534190</xdr:colOff>
      <xdr:row>1</xdr:row>
      <xdr:rowOff>167117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BAD1E7-9066-4388-AD32-D825FF171EFF}"/>
            </a:ext>
          </a:extLst>
        </xdr:cNvPr>
        <xdr:cNvSpPr/>
      </xdr:nvSpPr>
      <xdr:spPr>
        <a:xfrm>
          <a:off x="16539883" y="89647"/>
          <a:ext cx="534189" cy="26797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14</xdr:col>
      <xdr:colOff>316006</xdr:colOff>
      <xdr:row>1</xdr:row>
      <xdr:rowOff>129241</xdr:rowOff>
    </xdr:from>
    <xdr:to>
      <xdr:col>24</xdr:col>
      <xdr:colOff>254761</xdr:colOff>
      <xdr:row>17</xdr:row>
      <xdr:rowOff>40953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4CE6F0E-E87D-4C14-8B4B-1E1D6CE64C7F}"/>
            </a:ext>
          </a:extLst>
        </xdr:cNvPr>
        <xdr:cNvGrpSpPr>
          <a:grpSpLocks noChangeAspect="1"/>
        </xdr:cNvGrpSpPr>
      </xdr:nvGrpSpPr>
      <xdr:grpSpPr>
        <a:xfrm>
          <a:off x="10326602" y="311645"/>
          <a:ext cx="6034994" cy="2765402"/>
          <a:chOff x="7512839" y="973742"/>
          <a:chExt cx="5496741" cy="2146412"/>
        </a:xfrm>
      </xdr:grpSpPr>
      <xdr:graphicFrame macro="">
        <xdr:nvGraphicFramePr>
          <xdr:cNvPr id="4" name="Graf 1">
            <a:extLst>
              <a:ext uri="{FF2B5EF4-FFF2-40B4-BE49-F238E27FC236}">
                <a16:creationId xmlns:a16="http://schemas.microsoft.com/office/drawing/2014/main" id="{988FA5B3-75CE-1377-EA3B-3ABB627E5BCC}"/>
              </a:ext>
            </a:extLst>
          </xdr:cNvPr>
          <xdr:cNvGraphicFramePr>
            <a:graphicFrameLocks/>
          </xdr:cNvGraphicFramePr>
        </xdr:nvGraphicFramePr>
        <xdr:xfrm>
          <a:off x="7766851" y="973742"/>
          <a:ext cx="5242729" cy="214641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4C7E4EB-CF02-D9A6-08A3-F5EC142ABF47}"/>
              </a:ext>
            </a:extLst>
          </xdr:cNvPr>
          <xdr:cNvSpPr txBox="1"/>
        </xdr:nvSpPr>
        <xdr:spPr>
          <a:xfrm rot="16200000">
            <a:off x="6999345" y="1918283"/>
            <a:ext cx="1238124" cy="2111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900">
                <a:solidFill>
                  <a:srgbClr val="58595B"/>
                </a:solidFill>
                <a:latin typeface="+mn-lt"/>
              </a:rPr>
              <a:t>v p</a:t>
            </a:r>
            <a:r>
              <a:rPr lang="sk-SK" sz="900">
                <a:solidFill>
                  <a:srgbClr val="58595B"/>
                </a:solidFill>
                <a:latin typeface="+mn-lt"/>
              </a:rPr>
              <a:t>erc</a:t>
            </a:r>
            <a:r>
              <a:rPr lang="en-US" sz="900">
                <a:solidFill>
                  <a:srgbClr val="58595B"/>
                </a:solidFill>
                <a:latin typeface="+mn-lt"/>
              </a:rPr>
              <a:t>.</a:t>
            </a:r>
            <a:r>
              <a:rPr lang="sk-SK" sz="900">
                <a:solidFill>
                  <a:srgbClr val="58595B"/>
                </a:solidFill>
                <a:latin typeface="+mn-lt"/>
              </a:rPr>
              <a:t> </a:t>
            </a:r>
            <a:r>
              <a:rPr lang="en-US" sz="900">
                <a:solidFill>
                  <a:srgbClr val="58595B"/>
                </a:solidFill>
                <a:latin typeface="+mn-lt"/>
              </a:rPr>
              <a:t>b.</a:t>
            </a:r>
            <a:r>
              <a:rPr lang="en-US" sz="900" baseline="0">
                <a:solidFill>
                  <a:srgbClr val="58595B"/>
                </a:solidFill>
                <a:latin typeface="+mn-lt"/>
              </a:rPr>
              <a:t> HDP</a:t>
            </a:r>
            <a:endParaRPr lang="en-US" sz="900">
              <a:solidFill>
                <a:srgbClr val="58595B"/>
              </a:solidFill>
              <a:latin typeface="+mn-lt"/>
            </a:endParaRPr>
          </a:p>
        </xdr:txBody>
      </xdr:sp>
    </xdr:grp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0.41958</cdr:x>
      <cdr:y>0.09892</cdr:y>
    </cdr:from>
    <cdr:to>
      <cdr:x>0.52998</cdr:x>
      <cdr:y>0.17111</cdr:y>
    </cdr:to>
    <cdr:sp macro="" textlink="">
      <cdr:nvSpPr>
        <cdr:cNvPr id="3" name="TextBox 58">
          <a:extLst xmlns:a="http://schemas.openxmlformats.org/drawingml/2006/main">
            <a:ext uri="{FF2B5EF4-FFF2-40B4-BE49-F238E27FC236}">
              <a16:creationId xmlns:a16="http://schemas.microsoft.com/office/drawing/2014/main" id="{9EF930E5-DB2F-4A34-BBC8-2E874428DFBD}"/>
            </a:ext>
          </a:extLst>
        </cdr:cNvPr>
        <cdr:cNvSpPr txBox="1"/>
      </cdr:nvSpPr>
      <cdr:spPr>
        <a:xfrm xmlns:a="http://schemas.openxmlformats.org/drawingml/2006/main">
          <a:off x="2404250" y="284676"/>
          <a:ext cx="632565" cy="207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/>
            <a:t>progn</a:t>
          </a:r>
          <a:r>
            <a:rPr lang="sk-SK" sz="900" b="0"/>
            <a:t>óza</a:t>
          </a:r>
          <a:endParaRPr lang="en-US" sz="900" b="0"/>
        </a:p>
      </cdr:txBody>
    </cdr:sp>
  </cdr:relSizeAnchor>
  <cdr:relSizeAnchor xmlns:cdr="http://schemas.openxmlformats.org/drawingml/2006/chartDrawing">
    <cdr:from>
      <cdr:x>0.44826</cdr:x>
      <cdr:y>0.09326</cdr:y>
    </cdr:from>
    <cdr:to>
      <cdr:x>0.51108</cdr:x>
      <cdr:y>0.09326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B566D9AE-A175-95A1-A944-EF1D2F8D8D89}"/>
            </a:ext>
          </a:extLst>
        </cdr:cNvPr>
        <cdr:cNvCxnSpPr/>
      </cdr:nvCxnSpPr>
      <cdr:spPr>
        <a:xfrm xmlns:a="http://schemas.openxmlformats.org/drawingml/2006/main">
          <a:off x="2568551" y="268402"/>
          <a:ext cx="360000" cy="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476250</xdr:colOff>
      <xdr:row>0</xdr:row>
      <xdr:rowOff>66675</xdr:rowOff>
    </xdr:from>
    <xdr:to>
      <xdr:col>21</xdr:col>
      <xdr:colOff>391314</xdr:colOff>
      <xdr:row>0</xdr:row>
      <xdr:rowOff>325120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FDC52F-C125-4DA6-BEF1-E5D98E0535A4}"/>
            </a:ext>
          </a:extLst>
        </xdr:cNvPr>
        <xdr:cNvSpPr/>
      </xdr:nvSpPr>
      <xdr:spPr>
        <a:xfrm>
          <a:off x="12925425" y="66675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11</xdr:col>
      <xdr:colOff>28575</xdr:colOff>
      <xdr:row>1</xdr:row>
      <xdr:rowOff>76200</xdr:rowOff>
    </xdr:from>
    <xdr:to>
      <xdr:col>19</xdr:col>
      <xdr:colOff>604141</xdr:colOff>
      <xdr:row>19</xdr:row>
      <xdr:rowOff>5648</xdr:rowOff>
    </xdr:to>
    <xdr:grpSp>
      <xdr:nvGrpSpPr>
        <xdr:cNvPr id="3" name="Skupina 1">
          <a:extLst>
            <a:ext uri="{FF2B5EF4-FFF2-40B4-BE49-F238E27FC236}">
              <a16:creationId xmlns:a16="http://schemas.microsoft.com/office/drawing/2014/main" id="{CCE9A45E-6C1B-442C-8B7F-57842AE9DF3A}"/>
            </a:ext>
          </a:extLst>
        </xdr:cNvPr>
        <xdr:cNvGrpSpPr>
          <a:grpSpLocks noChangeAspect="1"/>
        </xdr:cNvGrpSpPr>
      </xdr:nvGrpSpPr>
      <xdr:grpSpPr>
        <a:xfrm>
          <a:off x="7113270" y="533400"/>
          <a:ext cx="5680966" cy="3017453"/>
          <a:chOff x="7330504" y="753156"/>
          <a:chExt cx="3846898" cy="2184970"/>
        </a:xfrm>
      </xdr:grpSpPr>
      <xdr:graphicFrame macro="">
        <xdr:nvGraphicFramePr>
          <xdr:cNvPr id="4" name="Graf 2">
            <a:extLst>
              <a:ext uri="{FF2B5EF4-FFF2-40B4-BE49-F238E27FC236}">
                <a16:creationId xmlns:a16="http://schemas.microsoft.com/office/drawing/2014/main" id="{34AE2B29-62C5-4C90-4D77-6138E41F3BC0}"/>
              </a:ext>
            </a:extLst>
          </xdr:cNvPr>
          <xdr:cNvGraphicFramePr/>
        </xdr:nvGraphicFramePr>
        <xdr:xfrm>
          <a:off x="7330504" y="753156"/>
          <a:ext cx="3846898" cy="21849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5" name="Rovná spojnica 3">
            <a:extLst>
              <a:ext uri="{FF2B5EF4-FFF2-40B4-BE49-F238E27FC236}">
                <a16:creationId xmlns:a16="http://schemas.microsoft.com/office/drawing/2014/main" id="{C40E131F-52CD-1E78-5B18-A2776FD6DBB8}"/>
              </a:ext>
            </a:extLst>
          </xdr:cNvPr>
          <xdr:cNvCxnSpPr/>
        </xdr:nvCxnSpPr>
        <xdr:spPr>
          <a:xfrm flipH="1" flipV="1">
            <a:off x="8641276" y="1036902"/>
            <a:ext cx="16777" cy="132173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6" name="BlokTextu 4">
            <a:extLst>
              <a:ext uri="{FF2B5EF4-FFF2-40B4-BE49-F238E27FC236}">
                <a16:creationId xmlns:a16="http://schemas.microsoft.com/office/drawing/2014/main" id="{06357157-79A5-426E-C5E1-C1763A7A2FEC}"/>
              </a:ext>
            </a:extLst>
          </xdr:cNvPr>
          <xdr:cNvSpPr txBox="1"/>
        </xdr:nvSpPr>
        <xdr:spPr>
          <a:xfrm>
            <a:off x="8653059" y="1839134"/>
            <a:ext cx="554737" cy="429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bIns="0" rtlCol="0" anchor="t"/>
          <a:lstStyle/>
          <a:p>
            <a:r>
              <a:rPr lang="sk-SK" sz="10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účinnosť </a:t>
            </a:r>
          </a:p>
          <a:p>
            <a:r>
              <a:rPr lang="sk-SK" sz="10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ústavného </a:t>
            </a:r>
          </a:p>
          <a:p>
            <a:r>
              <a:rPr lang="sk-SK" sz="10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zákona</a:t>
            </a:r>
          </a:p>
        </xdr:txBody>
      </xdr:sp>
      <xdr:cxnSp macro="">
        <xdr:nvCxnSpPr>
          <xdr:cNvPr id="7" name="Rovná spojovacia šípka 5">
            <a:extLst>
              <a:ext uri="{FF2B5EF4-FFF2-40B4-BE49-F238E27FC236}">
                <a16:creationId xmlns:a16="http://schemas.microsoft.com/office/drawing/2014/main" id="{54B313D6-4001-BEB8-31F6-CA49495A0B3D}"/>
              </a:ext>
            </a:extLst>
          </xdr:cNvPr>
          <xdr:cNvCxnSpPr/>
        </xdr:nvCxnSpPr>
        <xdr:spPr>
          <a:xfrm flipV="1">
            <a:off x="8707611" y="1807836"/>
            <a:ext cx="265162" cy="639"/>
          </a:xfrm>
          <a:prstGeom prst="straightConnector1">
            <a:avLst/>
          </a:prstGeom>
          <a:ln w="158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0.35949</cdr:x>
      <cdr:y>0.18994</cdr:y>
    </cdr:from>
    <cdr:to>
      <cdr:x>0.55066</cdr:x>
      <cdr:y>0.25532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70236FE-0B33-2975-B7EC-8E93DDF993C1}"/>
            </a:ext>
          </a:extLst>
        </cdr:cNvPr>
        <cdr:cNvSpPr txBox="1"/>
      </cdr:nvSpPr>
      <cdr:spPr>
        <a:xfrm xmlns:a="http://schemas.openxmlformats.org/drawingml/2006/main">
          <a:off x="2025336" y="545331"/>
          <a:ext cx="1077073" cy="187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0" i="1"/>
            <a:t>sank</a:t>
          </a:r>
          <a:r>
            <a:rPr lang="sk-SK" sz="1000" b="0" i="1"/>
            <a:t>čné</a:t>
          </a:r>
          <a:r>
            <a:rPr lang="sk-SK" sz="1000" b="0" i="1" baseline="0"/>
            <a:t> pásma </a:t>
          </a:r>
          <a:endParaRPr lang="en-US" sz="1000" b="0" i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452B1B-6F17-4A3E-BFDB-75510B44B0DC}"/>
            </a:ext>
          </a:extLst>
        </xdr:cNvPr>
        <xdr:cNvSpPr/>
      </xdr:nvSpPr>
      <xdr:spPr>
        <a:xfrm>
          <a:off x="93345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C2EDC3-C2B5-4A8C-9FD3-EFCF579A734F}"/>
            </a:ext>
          </a:extLst>
        </xdr:cNvPr>
        <xdr:cNvSpPr/>
      </xdr:nvSpPr>
      <xdr:spPr>
        <a:xfrm>
          <a:off x="91440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8</xdr:col>
      <xdr:colOff>47625</xdr:colOff>
      <xdr:row>1</xdr:row>
      <xdr:rowOff>180975</xdr:rowOff>
    </xdr:from>
    <xdr:to>
      <xdr:col>12</xdr:col>
      <xdr:colOff>395625</xdr:colOff>
      <xdr:row>12</xdr:row>
      <xdr:rowOff>43875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F3E21C01-9D1E-43BE-9745-32D159654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0.59883</cdr:x>
      <cdr:y>0.00285</cdr:y>
    </cdr:from>
    <cdr:to>
      <cdr:x>0.98123</cdr:x>
      <cdr:y>0.2115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DF3599-785E-4C65-B6E3-CF728E0A1D05}"/>
            </a:ext>
          </a:extLst>
        </cdr:cNvPr>
        <cdr:cNvSpPr txBox="1"/>
      </cdr:nvSpPr>
      <cdr:spPr>
        <a:xfrm xmlns:a="http://schemas.openxmlformats.org/drawingml/2006/main">
          <a:off x="1668580" y="5581"/>
          <a:ext cx="1065519" cy="408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k-SK" sz="900" i="1">
              <a:solidFill>
                <a:sysClr val="windowText" lastClr="000000"/>
              </a:solidFill>
              <a:latin typeface="+mn-lt"/>
            </a:rPr>
            <a:t>Proticyklická</a:t>
          </a:r>
        </a:p>
        <a:p xmlns:a="http://schemas.openxmlformats.org/drawingml/2006/main">
          <a:pPr algn="r"/>
          <a:r>
            <a:rPr lang="sk-SK" sz="900" i="1" baseline="0">
              <a:solidFill>
                <a:sysClr val="windowText" lastClr="000000"/>
              </a:solidFill>
              <a:latin typeface="+mn-lt"/>
            </a:rPr>
            <a:t> fišk. reštrikcia</a:t>
          </a:r>
          <a:endParaRPr lang="sk-SK" sz="900" i="1">
            <a:solidFill>
              <a:sysClr val="windowText" lastClr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0.0165</cdr:y>
    </cdr:from>
    <cdr:to>
      <cdr:x>0.33301</cdr:x>
      <cdr:y>0.24455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99F74CE-70D3-4EE6-ADED-B2513394059C}"/>
            </a:ext>
          </a:extLst>
        </cdr:cNvPr>
        <cdr:cNvSpPr txBox="1"/>
      </cdr:nvSpPr>
      <cdr:spPr>
        <a:xfrm xmlns:a="http://schemas.openxmlformats.org/drawingml/2006/main">
          <a:off x="0" y="32306"/>
          <a:ext cx="927899" cy="446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i="1">
              <a:solidFill>
                <a:schemeClr val="tx1"/>
              </a:solidFill>
              <a:latin typeface="+mn-lt"/>
            </a:rPr>
            <a:t>Procyklická</a:t>
          </a:r>
        </a:p>
        <a:p xmlns:a="http://schemas.openxmlformats.org/drawingml/2006/main">
          <a:r>
            <a:rPr lang="sk-SK" sz="900" i="1" baseline="0">
              <a:solidFill>
                <a:schemeClr val="tx1"/>
              </a:solidFill>
              <a:latin typeface="+mn-lt"/>
            </a:rPr>
            <a:t>fišk. reštrikcia</a:t>
          </a:r>
          <a:endParaRPr lang="sk-SK" sz="700" i="1">
            <a:solidFill>
              <a:schemeClr val="tx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0.48115</cdr:x>
      <cdr:y>0.79703</cdr:y>
    </cdr:from>
    <cdr:to>
      <cdr:x>1</cdr:x>
      <cdr:y>0.99528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3EB9012-24B8-4CE1-A91C-39F3570828F3}"/>
            </a:ext>
          </a:extLst>
        </cdr:cNvPr>
        <cdr:cNvSpPr txBox="1"/>
      </cdr:nvSpPr>
      <cdr:spPr>
        <a:xfrm xmlns:a="http://schemas.openxmlformats.org/drawingml/2006/main">
          <a:off x="1340685" y="1560899"/>
          <a:ext cx="1445715" cy="388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k-SK" sz="900" i="1">
              <a:solidFill>
                <a:sysClr val="windowText" lastClr="000000"/>
              </a:solidFill>
              <a:latin typeface="+mn-lt"/>
            </a:rPr>
            <a:t>Procyklická</a:t>
          </a:r>
        </a:p>
        <a:p xmlns:a="http://schemas.openxmlformats.org/drawingml/2006/main">
          <a:pPr algn="r"/>
          <a:r>
            <a:rPr lang="sk-SK" sz="900" i="1" baseline="0">
              <a:solidFill>
                <a:sysClr val="windowText" lastClr="000000"/>
              </a:solidFill>
              <a:latin typeface="+mn-lt"/>
            </a:rPr>
            <a:t> fišk. expanzia</a:t>
          </a:r>
          <a:endParaRPr lang="sk-SK" sz="900" i="1">
            <a:solidFill>
              <a:sysClr val="windowText" lastClr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</cdr:x>
      <cdr:y>0.81119</cdr:y>
    </cdr:from>
    <cdr:to>
      <cdr:x>0.35504</cdr:x>
      <cdr:y>0.98583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8ACB450A-8C8D-45A0-B5AB-23D0AD73DD19}"/>
            </a:ext>
          </a:extLst>
        </cdr:cNvPr>
        <cdr:cNvSpPr txBox="1"/>
      </cdr:nvSpPr>
      <cdr:spPr>
        <a:xfrm xmlns:a="http://schemas.openxmlformats.org/drawingml/2006/main">
          <a:off x="0" y="1588642"/>
          <a:ext cx="989283" cy="342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900" i="1">
              <a:solidFill>
                <a:schemeClr val="tx1"/>
              </a:solidFill>
              <a:latin typeface="+mn-lt"/>
            </a:rPr>
            <a:t>Proticyklická</a:t>
          </a:r>
          <a:r>
            <a:rPr lang="sk-SK" sz="900" i="1" baseline="0">
              <a:solidFill>
                <a:schemeClr val="tx1"/>
              </a:solidFill>
              <a:latin typeface="+mn-lt"/>
            </a:rPr>
            <a:t> </a:t>
          </a:r>
        </a:p>
        <a:p xmlns:a="http://schemas.openxmlformats.org/drawingml/2006/main">
          <a:r>
            <a:rPr lang="sk-SK" sz="900" i="1" baseline="0">
              <a:solidFill>
                <a:schemeClr val="tx1"/>
              </a:solidFill>
              <a:latin typeface="+mn-lt"/>
            </a:rPr>
            <a:t>fišk. expanzia</a:t>
          </a:r>
          <a:endParaRPr lang="sk-SK" sz="900" i="1">
            <a:solidFill>
              <a:schemeClr val="tx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0.36496</cdr:x>
      <cdr:y>0.53062</cdr:y>
    </cdr:from>
    <cdr:to>
      <cdr:x>0.41426</cdr:x>
      <cdr:y>0.83989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9AC84DD-7607-421A-A0EE-A9C748F497AB}"/>
            </a:ext>
          </a:extLst>
        </cdr:cNvPr>
        <cdr:cNvSpPr txBox="1"/>
      </cdr:nvSpPr>
      <cdr:spPr>
        <a:xfrm xmlns:a="http://schemas.openxmlformats.org/drawingml/2006/main">
          <a:off x="1016918" y="1039159"/>
          <a:ext cx="137370" cy="60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 i="0">
              <a:latin typeface="+mn-lt"/>
            </a:rPr>
            <a:t>Fiškálny impulz</a:t>
          </a:r>
        </a:p>
      </cdr:txBody>
    </cdr:sp>
  </cdr:relSizeAnchor>
  <cdr:relSizeAnchor xmlns:cdr="http://schemas.openxmlformats.org/drawingml/2006/chartDrawing">
    <cdr:from>
      <cdr:x>0</cdr:x>
      <cdr:y>0.22566</cdr:y>
    </cdr:from>
    <cdr:to>
      <cdr:x>0.47925</cdr:x>
      <cdr:y>0.37205</cdr:y>
    </cdr:to>
    <cdr:sp macro="" textlink="">
      <cdr:nvSpPr>
        <cdr:cNvPr id="12" name="TextBox 7">
          <a:extLst xmlns:a="http://schemas.openxmlformats.org/drawingml/2006/main">
            <a:ext uri="{FF2B5EF4-FFF2-40B4-BE49-F238E27FC236}">
              <a16:creationId xmlns:a16="http://schemas.microsoft.com/office/drawing/2014/main" id="{D802D415-D23B-42E4-B987-B952C353F01B}"/>
            </a:ext>
          </a:extLst>
        </cdr:cNvPr>
        <cdr:cNvSpPr txBox="1"/>
      </cdr:nvSpPr>
      <cdr:spPr>
        <a:xfrm xmlns:a="http://schemas.openxmlformats.org/drawingml/2006/main">
          <a:off x="0" y="441942"/>
          <a:ext cx="1335382" cy="28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000" b="1">
              <a:latin typeface="+mn-lt"/>
            </a:rPr>
            <a:t>Produkčná medzera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C17BD5-05DC-4E15-A52D-1CED1173623B}"/>
            </a:ext>
          </a:extLst>
        </xdr:cNvPr>
        <xdr:cNvSpPr/>
      </xdr:nvSpPr>
      <xdr:spPr>
        <a:xfrm>
          <a:off x="93345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8</xdr:col>
      <xdr:colOff>133350</xdr:colOff>
      <xdr:row>1</xdr:row>
      <xdr:rowOff>152400</xdr:rowOff>
    </xdr:from>
    <xdr:to>
      <xdr:col>12</xdr:col>
      <xdr:colOff>557124</xdr:colOff>
      <xdr:row>12</xdr:row>
      <xdr:rowOff>15164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2012E89-8146-4E66-8012-913369305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588627</xdr:colOff>
      <xdr:row>2</xdr:row>
      <xdr:rowOff>87395</xdr:rowOff>
    </xdr:from>
    <xdr:to>
      <xdr:col>14</xdr:col>
      <xdr:colOff>587907</xdr:colOff>
      <xdr:row>19</xdr:row>
      <xdr:rowOff>23975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D9F08-5BFD-4254-988E-A81BC7AF1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274320</xdr:colOff>
      <xdr:row>2</xdr:row>
      <xdr:rowOff>68580</xdr:rowOff>
    </xdr:from>
    <xdr:to>
      <xdr:col>16</xdr:col>
      <xdr:colOff>145569</xdr:colOff>
      <xdr:row>3</xdr:row>
      <xdr:rowOff>153670</xdr:rowOff>
    </xdr:to>
    <xdr:sp macro="" textlink="">
      <xdr:nvSpPr>
        <xdr:cNvPr id="3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B517BB-A6B0-4100-8BE7-D24787395923}"/>
            </a:ext>
          </a:extLst>
        </xdr:cNvPr>
        <xdr:cNvSpPr/>
      </xdr:nvSpPr>
      <xdr:spPr>
        <a:xfrm>
          <a:off x="11605260" y="419100"/>
          <a:ext cx="534189" cy="2603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0.28285</cdr:x>
      <cdr:y>0.06099</cdr:y>
    </cdr:from>
    <cdr:to>
      <cdr:x>0.51145</cdr:x>
      <cdr:y>0.13601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071605E-8F14-4B57-9522-BA82603D91A7}"/>
            </a:ext>
          </a:extLst>
        </cdr:cNvPr>
        <cdr:cNvSpPr txBox="1"/>
      </cdr:nvSpPr>
      <cdr:spPr>
        <a:xfrm xmlns:a="http://schemas.openxmlformats.org/drawingml/2006/main">
          <a:off x="1628582" y="177291"/>
          <a:ext cx="1316230" cy="21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k-SK" sz="1000" b="1" i="1">
              <a:solidFill>
                <a:srgbClr val="FF0000"/>
              </a:solidFill>
            </a:rPr>
            <a:t>vysoké riziko ( &gt; 5% )</a:t>
          </a:r>
        </a:p>
      </cdr:txBody>
    </cdr:sp>
  </cdr:relSizeAnchor>
  <cdr:relSizeAnchor xmlns:cdr="http://schemas.openxmlformats.org/drawingml/2006/chartDrawing">
    <cdr:from>
      <cdr:x>0.2842</cdr:x>
      <cdr:y>0.38613</cdr:y>
    </cdr:from>
    <cdr:to>
      <cdr:x>0.53395</cdr:x>
      <cdr:y>0.44008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008AAD-F873-460C-983B-625845BF2FDF}"/>
            </a:ext>
          </a:extLst>
        </cdr:cNvPr>
        <cdr:cNvSpPr txBox="1"/>
      </cdr:nvSpPr>
      <cdr:spPr>
        <a:xfrm xmlns:a="http://schemas.openxmlformats.org/drawingml/2006/main">
          <a:off x="1636355" y="1122452"/>
          <a:ext cx="1437997" cy="156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1" i="1">
              <a:solidFill>
                <a:schemeClr val="accent3">
                  <a:lumMod val="75000"/>
                </a:schemeClr>
              </a:solidFill>
            </a:rPr>
            <a:t>stredné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</a:rPr>
            <a:t> riziko ( </a:t>
          </a:r>
          <a:r>
            <a:rPr lang="en-US" sz="1000" b="1" i="1" baseline="0">
              <a:solidFill>
                <a:schemeClr val="accent3">
                  <a:lumMod val="75000"/>
                </a:schemeClr>
              </a:solidFill>
            </a:rPr>
            <a:t>&gt; 1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</a:rPr>
            <a:t>% ) </a:t>
          </a:r>
          <a:endParaRPr lang="sk-SK" sz="1000" b="1" i="1">
            <a:solidFill>
              <a:schemeClr val="accent3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0.6049</cdr:x>
      <cdr:y>0.03929</cdr:y>
    </cdr:from>
    <cdr:to>
      <cdr:x>0.87149</cdr:x>
      <cdr:y>0.15166</cdr:y>
    </cdr:to>
    <cdr:grpSp>
      <cdr:nvGrpSpPr>
        <cdr:cNvPr id="10" name="Skupina 9">
          <a:extLst xmlns:a="http://schemas.openxmlformats.org/drawingml/2006/main">
            <a:ext uri="{FF2B5EF4-FFF2-40B4-BE49-F238E27FC236}">
              <a16:creationId xmlns:a16="http://schemas.microsoft.com/office/drawing/2014/main" id="{A37E5056-727E-E873-0309-051ABDABB1E5}"/>
            </a:ext>
          </a:extLst>
        </cdr:cNvPr>
        <cdr:cNvGrpSpPr/>
      </cdr:nvGrpSpPr>
      <cdr:grpSpPr>
        <a:xfrm xmlns:a="http://schemas.openxmlformats.org/drawingml/2006/main">
          <a:off x="3629418" y="111800"/>
          <a:ext cx="1599548" cy="319751"/>
          <a:chOff x="5002440" y="81572"/>
          <a:chExt cx="2255935" cy="361531"/>
        </a:xfrm>
      </cdr:grpSpPr>
      <cdr:grpSp>
        <cdr:nvGrpSpPr>
          <cdr:cNvPr id="4" name="Group 3">
            <a:extLst xmlns:a="http://schemas.openxmlformats.org/drawingml/2006/main">
              <a:ext uri="{FF2B5EF4-FFF2-40B4-BE49-F238E27FC236}">
                <a16:creationId xmlns:a16="http://schemas.microsoft.com/office/drawing/2014/main" id="{2202DA27-9769-3397-FC4E-07887CD945C5}"/>
              </a:ext>
            </a:extLst>
          </cdr:cNvPr>
          <cdr:cNvGrpSpPr/>
        </cdr:nvGrpSpPr>
        <cdr:grpSpPr>
          <a:xfrm xmlns:a="http://schemas.openxmlformats.org/drawingml/2006/main">
            <a:off x="5002440" y="81572"/>
            <a:ext cx="1260967" cy="361531"/>
            <a:chOff x="-718016" y="370"/>
            <a:chExt cx="2515837" cy="132774"/>
          </a:xfrm>
        </cdr:grpSpPr>
        <cdr:sp macro="" textlink="">
          <cdr:nvSpPr>
            <cdr:cNvPr id="5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76D81AAA-C4C4-C053-939A-2EAF2B0C36CF}"/>
                </a:ext>
              </a:extLst>
            </cdr:cNvPr>
            <cdr:cNvSpPr txBox="1"/>
          </cdr:nvSpPr>
          <cdr:spPr>
            <a:xfrm xmlns:a="http://schemas.openxmlformats.org/drawingml/2006/main">
              <a:off x="-718016" y="370"/>
              <a:ext cx="2515837" cy="11841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sk-SK" sz="900">
                  <a:solidFill>
                    <a:srgbClr val="C00000"/>
                  </a:solidFill>
                  <a:latin typeface="+mn-lt"/>
                </a:rPr>
                <a:t>s vplyvom pandémie</a:t>
              </a:r>
              <a:endParaRPr lang="en-US" sz="900">
                <a:solidFill>
                  <a:srgbClr val="C00000"/>
                </a:solidFill>
                <a:latin typeface="+mn-lt"/>
              </a:endParaRPr>
            </a:p>
          </cdr:txBody>
        </cdr:sp>
        <cdr:cxnSp macro="">
          <cdr:nvCxnSpPr>
            <cdr:cNvPr id="6" name="Straight Arrow Connector 5">
              <a:extLst xmlns:a="http://schemas.openxmlformats.org/drawingml/2006/main">
                <a:ext uri="{FF2B5EF4-FFF2-40B4-BE49-F238E27FC236}">
                  <a16:creationId xmlns:a16="http://schemas.microsoft.com/office/drawing/2014/main" id="{2785CA71-A9F7-8681-8C3B-AD63EA42348E}"/>
                </a:ext>
              </a:extLst>
            </cdr:cNvPr>
            <cdr:cNvCxnSpPr/>
          </cdr:nvCxnSpPr>
          <cdr:spPr>
            <a:xfrm xmlns:a="http://schemas.openxmlformats.org/drawingml/2006/main">
              <a:off x="-539489" y="133144"/>
              <a:ext cx="2244155" cy="0"/>
            </a:xfrm>
            <a:prstGeom xmlns:a="http://schemas.openxmlformats.org/drawingml/2006/main" prst="straightConnector1">
              <a:avLst/>
            </a:prstGeom>
            <a:ln xmlns:a="http://schemas.openxmlformats.org/drawingml/2006/main" cap="flat">
              <a:solidFill>
                <a:srgbClr val="C00000"/>
              </a:solidFill>
              <a:prstDash val="dash"/>
              <a:headEnd type="oval"/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grpSp>
        <cdr:nvGrpSpPr>
          <cdr:cNvPr id="7" name="Group 6">
            <a:extLst xmlns:a="http://schemas.openxmlformats.org/drawingml/2006/main">
              <a:ext uri="{FF2B5EF4-FFF2-40B4-BE49-F238E27FC236}">
                <a16:creationId xmlns:a16="http://schemas.microsoft.com/office/drawing/2014/main" id="{6FAB47E3-A1A4-9B47-53BA-A8CE0D23C591}"/>
              </a:ext>
            </a:extLst>
          </cdr:cNvPr>
          <cdr:cNvGrpSpPr/>
        </cdr:nvGrpSpPr>
        <cdr:grpSpPr>
          <a:xfrm xmlns:a="http://schemas.openxmlformats.org/drawingml/2006/main">
            <a:off x="6068711" y="88175"/>
            <a:ext cx="1189664" cy="350678"/>
            <a:chOff x="-2990594" y="-14410"/>
            <a:chExt cx="5720324" cy="50439"/>
          </a:xfrm>
        </cdr:grpSpPr>
        <cdr:sp macro="" textlink="">
          <cdr:nvSpPr>
            <cdr:cNvPr id="8" name="TextBox 3">
              <a:extLst xmlns:a="http://schemas.openxmlformats.org/drawingml/2006/main">
                <a:ext uri="{FF2B5EF4-FFF2-40B4-BE49-F238E27FC236}">
                  <a16:creationId xmlns:a16="http://schemas.microsoft.com/office/drawing/2014/main" id="{0758E6E2-0500-107A-B0CA-C007F9D7788C}"/>
                </a:ext>
              </a:extLst>
            </cdr:cNvPr>
            <cdr:cNvSpPr txBox="1"/>
          </cdr:nvSpPr>
          <cdr:spPr>
            <a:xfrm xmlns:a="http://schemas.openxmlformats.org/drawingml/2006/main">
              <a:off x="-2990594" y="-14410"/>
              <a:ext cx="5720324" cy="3999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 cmpd="sng">
              <a:noFill/>
            </a:ln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square" rtlCol="0" anchor="ctr"/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sk-SK" sz="900">
                  <a:solidFill>
                    <a:srgbClr val="C00000"/>
                  </a:solidFill>
                  <a:latin typeface="+mn-lt"/>
                </a:rPr>
                <a:t>s vplyvom energokrízy</a:t>
              </a:r>
              <a:endParaRPr lang="en-US" sz="900">
                <a:solidFill>
                  <a:srgbClr val="C00000"/>
                </a:solidFill>
                <a:latin typeface="+mn-lt"/>
              </a:endParaRPr>
            </a:p>
          </cdr:txBody>
        </cdr:sp>
        <cdr:cxnSp macro="">
          <cdr:nvCxnSpPr>
            <cdr:cNvPr id="9" name="Straight Arrow Connector 8">
              <a:extLst xmlns:a="http://schemas.openxmlformats.org/drawingml/2006/main">
                <a:ext uri="{FF2B5EF4-FFF2-40B4-BE49-F238E27FC236}">
                  <a16:creationId xmlns:a16="http://schemas.microsoft.com/office/drawing/2014/main" id="{4DFB38D1-F33A-D802-161F-D92628CACA64}"/>
                </a:ext>
              </a:extLst>
            </cdr:cNvPr>
            <cdr:cNvCxnSpPr/>
          </cdr:nvCxnSpPr>
          <cdr:spPr>
            <a:xfrm xmlns:a="http://schemas.openxmlformats.org/drawingml/2006/main" flipV="1">
              <a:off x="-1457557" y="36029"/>
              <a:ext cx="2807805" cy="0"/>
            </a:xfrm>
            <a:prstGeom xmlns:a="http://schemas.openxmlformats.org/drawingml/2006/main" prst="straightConnector1">
              <a:avLst/>
            </a:prstGeom>
            <a:ln xmlns:a="http://schemas.openxmlformats.org/drawingml/2006/main" cap="flat">
              <a:solidFill>
                <a:srgbClr val="C00000"/>
              </a:solidFill>
              <a:prstDash val="dash"/>
              <a:headEnd type="oval"/>
              <a:tailEnd type="triangle"/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</cdr:grp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446306</xdr:colOff>
      <xdr:row>1</xdr:row>
      <xdr:rowOff>46890</xdr:rowOff>
    </xdr:from>
    <xdr:ext cx="5544000" cy="2736000"/>
    <xdr:graphicFrame macro="">
      <xdr:nvGraphicFramePr>
        <xdr:cNvPr id="2" name="Graf 6">
          <a:extLst>
            <a:ext uri="{FF2B5EF4-FFF2-40B4-BE49-F238E27FC236}">
              <a16:creationId xmlns:a16="http://schemas.microsoft.com/office/drawing/2014/main" id="{73D863FF-CEC6-49D8-9BE7-10897E421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56332</xdr:colOff>
      <xdr:row>2</xdr:row>
      <xdr:rowOff>7892</xdr:rowOff>
    </xdr:from>
    <xdr:to>
      <xdr:col>9</xdr:col>
      <xdr:colOff>746760</xdr:colOff>
      <xdr:row>3</xdr:row>
      <xdr:rowOff>120831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D4AF5AB-359C-42BE-828C-DA6B7B8C158F}"/>
            </a:ext>
          </a:extLst>
        </xdr:cNvPr>
        <xdr:cNvSpPr txBox="1"/>
      </xdr:nvSpPr>
      <xdr:spPr>
        <a:xfrm>
          <a:off x="9489892" y="335552"/>
          <a:ext cx="690428" cy="265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sk-SK" sz="1000" b="0">
              <a:solidFill>
                <a:schemeClr val="tx1"/>
              </a:solidFill>
              <a:latin typeface="+mn-lt"/>
            </a:rPr>
            <a:t>% HDP</a:t>
          </a:r>
        </a:p>
      </xdr:txBody>
    </xdr:sp>
    <xdr:clientData/>
  </xdr:twoCellAnchor>
  <xdr:twoCellAnchor>
    <xdr:from>
      <xdr:col>14</xdr:col>
      <xdr:colOff>541020</xdr:colOff>
      <xdr:row>1</xdr:row>
      <xdr:rowOff>7620</xdr:rowOff>
    </xdr:from>
    <xdr:to>
      <xdr:col>15</xdr:col>
      <xdr:colOff>465609</xdr:colOff>
      <xdr:row>2</xdr:row>
      <xdr:rowOff>115570</xdr:rowOff>
    </xdr:to>
    <xdr:sp macro="" textlink="">
      <xdr:nvSpPr>
        <xdr:cNvPr id="4" name="Šípka doľav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F790DB-2617-4AD4-A460-AE68C2EE1D98}"/>
            </a:ext>
          </a:extLst>
        </xdr:cNvPr>
        <xdr:cNvSpPr/>
      </xdr:nvSpPr>
      <xdr:spPr>
        <a:xfrm>
          <a:off x="13167360" y="182880"/>
          <a:ext cx="534189" cy="2603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0.00565</cdr:x>
      <cdr:y>0.85051</cdr:y>
    </cdr:from>
    <cdr:to>
      <cdr:x>0.96565</cdr:x>
      <cdr:y>0.85174</cdr:y>
    </cdr:to>
    <cdr:cxnSp macro="">
      <cdr:nvCxnSpPr>
        <cdr:cNvPr id="7" name="Rovná spojnica 6">
          <a:extLst xmlns:a="http://schemas.openxmlformats.org/drawingml/2006/main">
            <a:ext uri="{FF2B5EF4-FFF2-40B4-BE49-F238E27FC236}">
              <a16:creationId xmlns:a16="http://schemas.microsoft.com/office/drawing/2014/main" id="{76B9B5CE-B819-F261-C0DB-2D2D0A0CB160}"/>
            </a:ext>
          </a:extLst>
        </cdr:cNvPr>
        <cdr:cNvCxnSpPr/>
      </cdr:nvCxnSpPr>
      <cdr:spPr>
        <a:xfrm xmlns:a="http://schemas.openxmlformats.org/drawingml/2006/main">
          <a:off x="32550" y="2480081"/>
          <a:ext cx="5529600" cy="36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0.00283</cdr:x>
      <cdr:y>0.21724</cdr:y>
    </cdr:from>
    <cdr:to>
      <cdr:x>0.96289</cdr:x>
      <cdr:y>0.21871</cdr:y>
    </cdr:to>
    <cdr:cxnSp macro="">
      <cdr:nvCxnSpPr>
        <cdr:cNvPr id="2" name="Rovná spojnica 6">
          <a:extLst xmlns:a="http://schemas.openxmlformats.org/drawingml/2006/main">
            <a:ext uri="{FF2B5EF4-FFF2-40B4-BE49-F238E27FC236}">
              <a16:creationId xmlns:a16="http://schemas.microsoft.com/office/drawing/2014/main" id="{7983F42A-D266-3095-A60E-4EE526E92B0D}"/>
            </a:ext>
          </a:extLst>
        </cdr:cNvPr>
        <cdr:cNvCxnSpPr/>
      </cdr:nvCxnSpPr>
      <cdr:spPr>
        <a:xfrm xmlns:a="http://schemas.openxmlformats.org/drawingml/2006/main" flipV="1">
          <a:off x="16328" y="633462"/>
          <a:ext cx="5529945" cy="42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0.48028</cdr:x>
      <cdr:y>0.32264</cdr:y>
    </cdr:from>
    <cdr:to>
      <cdr:x>0.8775</cdr:x>
      <cdr:y>0.47025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AC1C919-018E-B1FE-2342-ADFEA7315337}"/>
            </a:ext>
          </a:extLst>
        </cdr:cNvPr>
        <cdr:cNvSpPr txBox="1"/>
      </cdr:nvSpPr>
      <cdr:spPr>
        <a:xfrm xmlns:a="http://schemas.openxmlformats.org/drawingml/2006/main">
          <a:off x="2662654" y="882750"/>
          <a:ext cx="2202180" cy="40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Opatrenia s </a:t>
          </a:r>
          <a:r>
            <a:rPr lang="en-US" sz="1000" b="1">
              <a:solidFill>
                <a:schemeClr val="tx2"/>
              </a:solidFill>
            </a:rPr>
            <a:t>okamžitým</a:t>
          </a:r>
          <a:r>
            <a:rPr lang="en-US" sz="1000" b="1" baseline="0">
              <a:solidFill>
                <a:schemeClr val="tx2"/>
              </a:solidFill>
            </a:rPr>
            <a:t> negatívnym</a:t>
          </a:r>
          <a:r>
            <a:rPr lang="en-US" sz="1000" baseline="0"/>
            <a:t> </a:t>
          </a:r>
          <a:r>
            <a:rPr lang="en-US" sz="1000" b="0" baseline="0">
              <a:solidFill>
                <a:sysClr val="windowText" lastClr="000000"/>
              </a:solidFill>
            </a:rPr>
            <a:t>vplyvom</a:t>
          </a:r>
          <a:r>
            <a:rPr lang="en-US" sz="1000" baseline="0"/>
            <a:t> na udržateľnosť: </a:t>
          </a:r>
          <a:r>
            <a:rPr lang="en-US" sz="1000" b="1" baseline="0"/>
            <a:t>0,6% HDP</a:t>
          </a:r>
          <a:endParaRPr lang="sk-SK" sz="1000" b="1"/>
        </a:p>
      </cdr:txBody>
    </cdr:sp>
  </cdr:relSizeAnchor>
  <cdr:relSizeAnchor xmlns:cdr="http://schemas.openxmlformats.org/drawingml/2006/chartDrawing">
    <cdr:from>
      <cdr:x>0.48473</cdr:x>
      <cdr:y>0.54495</cdr:y>
    </cdr:from>
    <cdr:to>
      <cdr:x>0.88194</cdr:x>
      <cdr:y>0.69256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D452E873-3498-1633-D5EE-A90B82B1916C}"/>
            </a:ext>
          </a:extLst>
        </cdr:cNvPr>
        <cdr:cNvSpPr txBox="1"/>
      </cdr:nvSpPr>
      <cdr:spPr>
        <a:xfrm xmlns:a="http://schemas.openxmlformats.org/drawingml/2006/main">
          <a:off x="2687320" y="1490980"/>
          <a:ext cx="2202180" cy="403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Opatrenie s </a:t>
          </a:r>
          <a:r>
            <a:rPr lang="en-US" sz="1000" b="1">
              <a:solidFill>
                <a:schemeClr val="bg2"/>
              </a:solidFill>
            </a:rPr>
            <a:t>budúcim</a:t>
          </a:r>
          <a:r>
            <a:rPr lang="en-US" sz="1000" b="1" baseline="0">
              <a:solidFill>
                <a:schemeClr val="bg2"/>
              </a:solidFill>
            </a:rPr>
            <a:t> pozitívnym</a:t>
          </a:r>
          <a:r>
            <a:rPr lang="en-US" sz="1000" b="1" baseline="0">
              <a:solidFill>
                <a:schemeClr val="tx2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vplyvom </a:t>
          </a:r>
          <a:r>
            <a:rPr lang="en-US" sz="1000" baseline="0"/>
            <a:t>na udržateľnosť: -</a:t>
          </a:r>
          <a:r>
            <a:rPr lang="en-US" sz="1000" b="1" baseline="0"/>
            <a:t>0,3% HDP</a:t>
          </a:r>
          <a:endParaRPr lang="sk-SK" sz="1000" b="1"/>
        </a:p>
      </cdr:txBody>
    </cdr:sp>
  </cdr:relSizeAnchor>
  <cdr:relSizeAnchor xmlns:cdr="http://schemas.openxmlformats.org/drawingml/2006/chartDrawing">
    <cdr:from>
      <cdr:x>0.83901</cdr:x>
      <cdr:y>0.28922</cdr:y>
    </cdr:from>
    <cdr:to>
      <cdr:x>0.86238</cdr:x>
      <cdr:y>0.50924</cdr:y>
    </cdr:to>
    <cdr:sp macro="" textlink="">
      <cdr:nvSpPr>
        <cdr:cNvPr id="5" name="Left Brace 4">
          <a:extLst xmlns:a="http://schemas.openxmlformats.org/drawingml/2006/main">
            <a:ext uri="{FF2B5EF4-FFF2-40B4-BE49-F238E27FC236}">
              <a16:creationId xmlns:a16="http://schemas.microsoft.com/office/drawing/2014/main" id="{94F68EB5-0A8F-1C0B-1BC3-06F0D06D9B22}"/>
            </a:ext>
          </a:extLst>
        </cdr:cNvPr>
        <cdr:cNvSpPr/>
      </cdr:nvSpPr>
      <cdr:spPr>
        <a:xfrm xmlns:a="http://schemas.openxmlformats.org/drawingml/2006/main">
          <a:off x="4651474" y="791310"/>
          <a:ext cx="129540" cy="601980"/>
        </a:xfrm>
        <a:prstGeom xmlns:a="http://schemas.openxmlformats.org/drawingml/2006/main" prst="lef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6</xdr:row>
      <xdr:rowOff>9525</xdr:rowOff>
    </xdr:from>
    <xdr:to>
      <xdr:col>5</xdr:col>
      <xdr:colOff>238914</xdr:colOff>
      <xdr:row>7</xdr:row>
      <xdr:rowOff>86995</xdr:rowOff>
    </xdr:to>
    <xdr:sp macro="" textlink="">
      <xdr:nvSpPr>
        <xdr:cNvPr id="6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AA9F63-1D14-4238-A8CA-36A3CC867F53}"/>
            </a:ext>
          </a:extLst>
        </xdr:cNvPr>
        <xdr:cNvSpPr/>
      </xdr:nvSpPr>
      <xdr:spPr>
        <a:xfrm>
          <a:off x="4200525" y="1095375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0</xdr:col>
      <xdr:colOff>85725</xdr:colOff>
      <xdr:row>7</xdr:row>
      <xdr:rowOff>95250</xdr:rowOff>
    </xdr:from>
    <xdr:to>
      <xdr:col>2</xdr:col>
      <xdr:colOff>152478</xdr:colOff>
      <xdr:row>18</xdr:row>
      <xdr:rowOff>12476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5DC5E30E-79AD-455D-9959-F6CA72B48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6</xdr:row>
      <xdr:rowOff>5715</xdr:rowOff>
    </xdr:from>
    <xdr:to>
      <xdr:col>5</xdr:col>
      <xdr:colOff>244629</xdr:colOff>
      <xdr:row>7</xdr:row>
      <xdr:rowOff>79375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DFB1F6-ABFE-4BB7-BD5D-F94DC82E6CA6}"/>
            </a:ext>
          </a:extLst>
        </xdr:cNvPr>
        <xdr:cNvSpPr/>
      </xdr:nvSpPr>
      <xdr:spPr>
        <a:xfrm>
          <a:off x="4208145" y="1091565"/>
          <a:ext cx="532284" cy="25463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>
    <xdr:from>
      <xdr:col>0</xdr:col>
      <xdr:colOff>85725</xdr:colOff>
      <xdr:row>7</xdr:row>
      <xdr:rowOff>76200</xdr:rowOff>
    </xdr:from>
    <xdr:to>
      <xdr:col>2</xdr:col>
      <xdr:colOff>152478</xdr:colOff>
      <xdr:row>17</xdr:row>
      <xdr:rowOff>174401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DB3D0D5E-F412-4C14-9D34-01F09082C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152400</xdr:rowOff>
    </xdr:from>
    <xdr:to>
      <xdr:col>8</xdr:col>
      <xdr:colOff>153189</xdr:colOff>
      <xdr:row>9</xdr:row>
      <xdr:rowOff>48895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7F10C-397B-4658-A398-B31B13D2C4A6}"/>
            </a:ext>
          </a:extLst>
        </xdr:cNvPr>
        <xdr:cNvSpPr/>
      </xdr:nvSpPr>
      <xdr:spPr>
        <a:xfrm>
          <a:off x="4705350" y="1419225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  <xdr:twoCellAnchor editAs="oneCell">
    <xdr:from>
      <xdr:col>0</xdr:col>
      <xdr:colOff>110490</xdr:colOff>
      <xdr:row>9</xdr:row>
      <xdr:rowOff>160020</xdr:rowOff>
    </xdr:from>
    <xdr:to>
      <xdr:col>4</xdr:col>
      <xdr:colOff>268170</xdr:colOff>
      <xdr:row>19</xdr:row>
      <xdr:rowOff>152175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AE998D-6113-4BBF-8C83-B4965E055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0</xdr:rowOff>
    </xdr:from>
    <xdr:to>
      <xdr:col>15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0FD5D6-20F3-479D-A42C-1B9DE417432B}"/>
            </a:ext>
          </a:extLst>
        </xdr:cNvPr>
        <xdr:cNvSpPr/>
      </xdr:nvSpPr>
      <xdr:spPr>
        <a:xfrm>
          <a:off x="93345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0.1384</cdr:x>
      <cdr:y>0.04715</cdr:y>
    </cdr:from>
    <cdr:to>
      <cdr:x>0.67251</cdr:x>
      <cdr:y>0.12375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071605E-8F14-4B57-9522-BA82603D91A7}"/>
            </a:ext>
          </a:extLst>
        </cdr:cNvPr>
        <cdr:cNvSpPr txBox="1"/>
      </cdr:nvSpPr>
      <cdr:spPr>
        <a:xfrm xmlns:a="http://schemas.openxmlformats.org/drawingml/2006/main">
          <a:off x="375976" y="84764"/>
          <a:ext cx="1450979" cy="137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k-SK" sz="1000" b="1" i="1">
              <a:solidFill>
                <a:srgbClr val="FF0000"/>
              </a:solidFill>
            </a:rPr>
            <a:t>vysoké riziko ( &gt; 5% )</a:t>
          </a:r>
        </a:p>
      </cdr:txBody>
    </cdr:sp>
  </cdr:relSizeAnchor>
  <cdr:relSizeAnchor xmlns:cdr="http://schemas.openxmlformats.org/drawingml/2006/chartDrawing">
    <cdr:from>
      <cdr:x>0.14703</cdr:x>
      <cdr:y>0.56312</cdr:y>
    </cdr:from>
    <cdr:to>
      <cdr:x>0.69612</cdr:x>
      <cdr:y>0.66715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008AAD-F873-460C-983B-625845BF2FDF}"/>
            </a:ext>
          </a:extLst>
        </cdr:cNvPr>
        <cdr:cNvSpPr txBox="1"/>
      </cdr:nvSpPr>
      <cdr:spPr>
        <a:xfrm xmlns:a="http://schemas.openxmlformats.org/drawingml/2006/main">
          <a:off x="399639" y="1013624"/>
          <a:ext cx="1492425" cy="187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k-SK" sz="1000" b="1" i="1">
              <a:solidFill>
                <a:schemeClr val="accent3">
                  <a:lumMod val="75000"/>
                </a:schemeClr>
              </a:solidFill>
            </a:rPr>
            <a:t>stredné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</a:rPr>
            <a:t> riziko ( </a:t>
          </a:r>
          <a:r>
            <a:rPr lang="en-US" sz="1000" b="1" i="1" baseline="0">
              <a:solidFill>
                <a:schemeClr val="accent3">
                  <a:lumMod val="75000"/>
                </a:schemeClr>
              </a:solidFill>
            </a:rPr>
            <a:t>&gt; 1</a:t>
          </a:r>
          <a:r>
            <a:rPr lang="sk-SK" sz="1000" b="1" i="1" baseline="0">
              <a:solidFill>
                <a:schemeClr val="accent3">
                  <a:lumMod val="75000"/>
                </a:schemeClr>
              </a:solidFill>
            </a:rPr>
            <a:t>% ) </a:t>
          </a:r>
          <a:endParaRPr lang="sk-SK" sz="1000" b="1" i="1">
            <a:solidFill>
              <a:schemeClr val="accent3">
                <a:lumMod val="75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534189</xdr:colOff>
      <xdr:row>4</xdr:row>
      <xdr:rowOff>77470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4CE90-EF99-497B-B9D2-0F566E965109}"/>
            </a:ext>
          </a:extLst>
        </xdr:cNvPr>
        <xdr:cNvSpPr/>
      </xdr:nvSpPr>
      <xdr:spPr>
        <a:xfrm>
          <a:off x="9525000" y="552450"/>
          <a:ext cx="534189" cy="26162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</xdr:row>
      <xdr:rowOff>95250</xdr:rowOff>
    </xdr:from>
    <xdr:to>
      <xdr:col>6</xdr:col>
      <xdr:colOff>324639</xdr:colOff>
      <xdr:row>2</xdr:row>
      <xdr:rowOff>172720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EE80B-D39F-46B6-ADDC-339FD035D5BA}"/>
            </a:ext>
          </a:extLst>
        </xdr:cNvPr>
        <xdr:cNvSpPr/>
      </xdr:nvSpPr>
      <xdr:spPr>
        <a:xfrm>
          <a:off x="6172200" y="95250"/>
          <a:ext cx="534189" cy="258445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114300</xdr:rowOff>
    </xdr:from>
    <xdr:to>
      <xdr:col>6</xdr:col>
      <xdr:colOff>362739</xdr:colOff>
      <xdr:row>2</xdr:row>
      <xdr:rowOff>35560</xdr:rowOff>
    </xdr:to>
    <xdr:sp macro="" textlink="">
      <xdr:nvSpPr>
        <xdr:cNvPr id="2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035696-3F11-43CE-A4D5-B521136B2AA4}"/>
            </a:ext>
          </a:extLst>
        </xdr:cNvPr>
        <xdr:cNvSpPr/>
      </xdr:nvSpPr>
      <xdr:spPr>
        <a:xfrm>
          <a:off x="5276850" y="114300"/>
          <a:ext cx="534189" cy="26416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0</xdr:row>
      <xdr:rowOff>95250</xdr:rowOff>
    </xdr:from>
    <xdr:to>
      <xdr:col>6</xdr:col>
      <xdr:colOff>248439</xdr:colOff>
      <xdr:row>2</xdr:row>
      <xdr:rowOff>16510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AE8B-7812-4336-A25B-A2328E7EF494}"/>
            </a:ext>
          </a:extLst>
        </xdr:cNvPr>
        <xdr:cNvSpPr/>
      </xdr:nvSpPr>
      <xdr:spPr>
        <a:xfrm>
          <a:off x="6057900" y="95250"/>
          <a:ext cx="534189" cy="26416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</xdr:row>
      <xdr:rowOff>121920</xdr:rowOff>
    </xdr:from>
    <xdr:to>
      <xdr:col>4</xdr:col>
      <xdr:colOff>579909</xdr:colOff>
      <xdr:row>2</xdr:row>
      <xdr:rowOff>199390</xdr:rowOff>
    </xdr:to>
    <xdr:sp macro="" textlink="">
      <xdr:nvSpPr>
        <xdr:cNvPr id="3" name="Šípka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A62C10-1963-41AF-AEA7-8D96C8D5652B}"/>
            </a:ext>
          </a:extLst>
        </xdr:cNvPr>
        <xdr:cNvSpPr/>
      </xdr:nvSpPr>
      <xdr:spPr>
        <a:xfrm>
          <a:off x="6659880" y="312420"/>
          <a:ext cx="534189" cy="2603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ODU\01_VYSTUPY_ZADANIA_ODU\2024\20240510_hodnotenie_PS_UDU\O_UDU_npc2024_maj2024.xlsx" TargetMode="External"/><Relationship Id="rId1" Type="http://schemas.openxmlformats.org/officeDocument/2006/relationships/externalLinkPath" Target="file:///Q:\ODU\01_VYSTUPY_ZADANIA_ODU\2024\20240510_hodnotenie_PS_UDU\O_UDU_npc2024_maj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zpoctovarada.sharepoint.com/sites/Sprva-HodnoteniePS/Zdielane%20dokumenty/General/Hodnotenie%20PS%20na%20roky%202024%20a&#382;%202027/LVV/LVV_plnenie_hodnotenie_ps_2024_2027.xlsx" TargetMode="External"/><Relationship Id="rId1" Type="http://schemas.openxmlformats.org/officeDocument/2006/relationships/externalLinkPath" Target="https://rozpoctovarada.sharepoint.com/sites/Sprva-HodnoteniePS/Zdielane%20dokumenty/General/Hodnotenie%20PS%20na%20roky%202024%20a&#382;%202027/LVV/LVV_plnenie_hodnotenie_ps_2024_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pevkovy graf maj 2024"/>
      <sheetName val="UDU maj 2024"/>
      <sheetName val="prispevkovy graf npc 2023"/>
      <sheetName val="UDU npc 2023"/>
      <sheetName val="UDU"/>
      <sheetName val="data_1"/>
      <sheetName val="data_1 npc2023"/>
      <sheetName val="data_1_nom"/>
      <sheetName val="UDU_matlab"/>
      <sheetName val="UDU_2"/>
      <sheetName val="data_2"/>
      <sheetName val="data_2_nom"/>
      <sheetName val="UDU2"/>
      <sheetName val="UDU1"/>
      <sheetName val="mf_ps_apr_2022"/>
      <sheetName val="UDU_a"/>
      <sheetName val="UDU_b"/>
      <sheetName val="UDU_c"/>
      <sheetName val="mf_dbp_dec_2023"/>
      <sheetName val="main_name"/>
      <sheetName val="main_branch"/>
      <sheetName val="parameters"/>
      <sheetName val="switches"/>
      <sheetName val="poznamky"/>
    </sheetNames>
    <sheetDataSet>
      <sheetData sheetId="0">
        <row r="2">
          <cell r="A2" t="str">
            <v>STAV UDRŽATEĽNOSTI: ZS 2023 (apríl 2024)</v>
          </cell>
        </row>
      </sheetData>
      <sheetData sheetId="1">
        <row r="3">
          <cell r="C3">
            <v>1</v>
          </cell>
        </row>
      </sheetData>
      <sheetData sheetId="2"/>
      <sheetData sheetId="3"/>
      <sheetData sheetId="4">
        <row r="9">
          <cell r="B9" t="str">
            <v>on/off</v>
          </cell>
        </row>
        <row r="69">
          <cell r="B69">
            <v>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ydavky_spadajuce_pod_LVV"/>
      <sheetName val="metodicke_upravy"/>
      <sheetName val="metodicke_upravy_podklad"/>
      <sheetName val="EGR_porovnanie"/>
    </sheetNames>
    <sheetDataSet>
      <sheetData sheetId="0"/>
      <sheetData sheetId="1">
        <row r="4">
          <cell r="J4">
            <v>262.73805838494627</v>
          </cell>
          <cell r="K4">
            <v>335.02447118803207</v>
          </cell>
          <cell r="L4">
            <v>365.3527419398356</v>
          </cell>
          <cell r="M4">
            <v>200.19422779181605</v>
          </cell>
        </row>
        <row r="12">
          <cell r="J12">
            <v>-76.291140000000269</v>
          </cell>
          <cell r="K12">
            <v>-97.16974700000037</v>
          </cell>
          <cell r="L12">
            <v>-113.81077600000026</v>
          </cell>
          <cell r="M12">
            <v>137.43898192999995</v>
          </cell>
        </row>
        <row r="17">
          <cell r="J17">
            <v>-0.81484966437855633</v>
          </cell>
          <cell r="K17">
            <v>-1.098290676908789</v>
          </cell>
          <cell r="L17">
            <v>-1.098290676908789</v>
          </cell>
          <cell r="M17">
            <v>-1.098290676908789</v>
          </cell>
        </row>
        <row r="20">
          <cell r="J20">
            <v>-317.91558402986675</v>
          </cell>
          <cell r="K20">
            <v>-140.68376618087063</v>
          </cell>
          <cell r="L20">
            <v>-23.227229436659854</v>
          </cell>
          <cell r="M20">
            <v>27.202554436551509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RRZ_motiv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CA8-73B3-40C9-A554-CEF95A210C70}">
  <sheetPr codeName="Sheet1"/>
  <dimension ref="A1:A71"/>
  <sheetViews>
    <sheetView showGridLines="0" tabSelected="1" zoomScaleNormal="100" workbookViewId="0">
      <selection activeCell="J29" sqref="J29"/>
    </sheetView>
  </sheetViews>
  <sheetFormatPr defaultColWidth="8.6640625" defaultRowHeight="14.4" x14ac:dyDescent="0.3"/>
  <cols>
    <col min="1" max="1" width="97.44140625" style="1" customWidth="1"/>
    <col min="2" max="16384" width="8.6640625" style="1"/>
  </cols>
  <sheetData>
    <row r="1" spans="1:1" ht="21" x14ac:dyDescent="0.3">
      <c r="A1" s="12" t="s">
        <v>0</v>
      </c>
    </row>
    <row r="2" spans="1:1" x14ac:dyDescent="0.3">
      <c r="A2" s="2" t="s">
        <v>1</v>
      </c>
    </row>
    <row r="3" spans="1:1" x14ac:dyDescent="0.3">
      <c r="A3" s="2"/>
    </row>
    <row r="4" spans="1:1" ht="14.7" customHeight="1" x14ac:dyDescent="0.3">
      <c r="A4" s="29" t="s">
        <v>2</v>
      </c>
    </row>
    <row r="5" spans="1:1" ht="14.7" customHeight="1" x14ac:dyDescent="0.3">
      <c r="A5" s="29" t="s">
        <v>3</v>
      </c>
    </row>
    <row r="6" spans="1:1" ht="14.7" customHeight="1" x14ac:dyDescent="0.3">
      <c r="A6" s="29" t="s">
        <v>4</v>
      </c>
    </row>
    <row r="7" spans="1:1" ht="14.7" customHeight="1" x14ac:dyDescent="0.3">
      <c r="A7" s="4" t="s">
        <v>5</v>
      </c>
    </row>
    <row r="8" spans="1:1" ht="14.7" customHeight="1" x14ac:dyDescent="0.3">
      <c r="A8" s="4" t="s">
        <v>6</v>
      </c>
    </row>
    <row r="9" spans="1:1" ht="14.7" customHeight="1" x14ac:dyDescent="0.3">
      <c r="A9" s="86" t="s">
        <v>7</v>
      </c>
    </row>
    <row r="10" spans="1:1" ht="14.7" customHeight="1" x14ac:dyDescent="0.3">
      <c r="A10" s="95" t="s">
        <v>8</v>
      </c>
    </row>
    <row r="11" spans="1:1" ht="14.7" customHeight="1" x14ac:dyDescent="0.3">
      <c r="A11" s="95" t="s">
        <v>9</v>
      </c>
    </row>
    <row r="12" spans="1:1" ht="14.7" customHeight="1" x14ac:dyDescent="0.3">
      <c r="A12" s="29" t="s">
        <v>10</v>
      </c>
    </row>
    <row r="13" spans="1:1" ht="14.7" customHeight="1" x14ac:dyDescent="0.3">
      <c r="A13" s="29" t="s">
        <v>11</v>
      </c>
    </row>
    <row r="14" spans="1:1" ht="14.7" customHeight="1" x14ac:dyDescent="0.3">
      <c r="A14" s="29" t="s">
        <v>12</v>
      </c>
    </row>
    <row r="15" spans="1:1" ht="14.7" customHeight="1" x14ac:dyDescent="0.3">
      <c r="A15" s="95" t="s">
        <v>13</v>
      </c>
    </row>
    <row r="16" spans="1:1" ht="14.7" customHeight="1" x14ac:dyDescent="0.3">
      <c r="A16" s="95" t="s">
        <v>14</v>
      </c>
    </row>
    <row r="17" spans="1:1" ht="14.7" customHeight="1" x14ac:dyDescent="0.3">
      <c r="A17" s="95" t="s">
        <v>15</v>
      </c>
    </row>
    <row r="18" spans="1:1" ht="14.7" customHeight="1" x14ac:dyDescent="0.3">
      <c r="A18" s="95" t="s">
        <v>16</v>
      </c>
    </row>
    <row r="19" spans="1:1" ht="14.7" customHeight="1" x14ac:dyDescent="0.3">
      <c r="A19" s="95" t="s">
        <v>17</v>
      </c>
    </row>
    <row r="20" spans="1:1" ht="14.7" customHeight="1" x14ac:dyDescent="0.3">
      <c r="A20" s="29" t="s">
        <v>18</v>
      </c>
    </row>
    <row r="21" spans="1:1" ht="14.7" customHeight="1" x14ac:dyDescent="0.3">
      <c r="A21" s="29" t="s">
        <v>19</v>
      </c>
    </row>
    <row r="22" spans="1:1" ht="14.7" customHeight="1" x14ac:dyDescent="0.3">
      <c r="A22"/>
    </row>
    <row r="23" spans="1:1" ht="14.7" customHeight="1" x14ac:dyDescent="0.3">
      <c r="A23" s="42" t="s">
        <v>20</v>
      </c>
    </row>
    <row r="24" spans="1:1" ht="14.7" customHeight="1" x14ac:dyDescent="0.3">
      <c r="A24" s="42" t="s">
        <v>21</v>
      </c>
    </row>
    <row r="25" spans="1:1" ht="14.7" customHeight="1" x14ac:dyDescent="0.3">
      <c r="A25" s="29" t="s">
        <v>22</v>
      </c>
    </row>
    <row r="26" spans="1:1" ht="14.7" customHeight="1" x14ac:dyDescent="0.3">
      <c r="A26" s="42" t="s">
        <v>23</v>
      </c>
    </row>
    <row r="27" spans="1:1" ht="14.7" customHeight="1" x14ac:dyDescent="0.3">
      <c r="A27" s="42" t="s">
        <v>24</v>
      </c>
    </row>
    <row r="28" spans="1:1" ht="14.7" customHeight="1" x14ac:dyDescent="0.3">
      <c r="A28" s="42" t="s">
        <v>25</v>
      </c>
    </row>
    <row r="29" spans="1:1" ht="14.7" customHeight="1" x14ac:dyDescent="0.3">
      <c r="A29" s="42" t="s">
        <v>26</v>
      </c>
    </row>
    <row r="30" spans="1:1" ht="14.7" customHeight="1" x14ac:dyDescent="0.3">
      <c r="A30" s="42" t="s">
        <v>27</v>
      </c>
    </row>
    <row r="31" spans="1:1" ht="14.7" customHeight="1" x14ac:dyDescent="0.3">
      <c r="A31" s="42" t="s">
        <v>28</v>
      </c>
    </row>
    <row r="32" spans="1:1" ht="14.7" customHeight="1" x14ac:dyDescent="0.3">
      <c r="A32" s="29" t="s">
        <v>29</v>
      </c>
    </row>
    <row r="33" spans="1:1" ht="14.7" customHeight="1" x14ac:dyDescent="0.3">
      <c r="A33" s="29" t="s">
        <v>30</v>
      </c>
    </row>
    <row r="34" spans="1:1" ht="14.7" customHeight="1" x14ac:dyDescent="0.3">
      <c r="A34" s="95" t="s">
        <v>31</v>
      </c>
    </row>
    <row r="35" spans="1:1" ht="14.7" customHeight="1" x14ac:dyDescent="0.3">
      <c r="A35" s="95" t="s">
        <v>32</v>
      </c>
    </row>
    <row r="36" spans="1:1" ht="14.7" customHeight="1" x14ac:dyDescent="0.3">
      <c r="A36" s="272" t="s">
        <v>33</v>
      </c>
    </row>
    <row r="37" spans="1:1" x14ac:dyDescent="0.3">
      <c r="A37" s="3"/>
    </row>
    <row r="38" spans="1:1" x14ac:dyDescent="0.3">
      <c r="A38" s="3"/>
    </row>
    <row r="39" spans="1:1" x14ac:dyDescent="0.3">
      <c r="A39" s="3"/>
    </row>
    <row r="40" spans="1:1" x14ac:dyDescent="0.3">
      <c r="A40" s="3"/>
    </row>
    <row r="41" spans="1:1" x14ac:dyDescent="0.3">
      <c r="A41" s="3"/>
    </row>
    <row r="42" spans="1:1" x14ac:dyDescent="0.3">
      <c r="A42" s="3"/>
    </row>
    <row r="43" spans="1:1" x14ac:dyDescent="0.3">
      <c r="A43" s="3"/>
    </row>
    <row r="44" spans="1:1" x14ac:dyDescent="0.3">
      <c r="A44" s="3"/>
    </row>
    <row r="45" spans="1:1" x14ac:dyDescent="0.3">
      <c r="A45" s="3"/>
    </row>
    <row r="46" spans="1:1" x14ac:dyDescent="0.3">
      <c r="A46" s="3"/>
    </row>
    <row r="47" spans="1:1" x14ac:dyDescent="0.3">
      <c r="A47" s="3"/>
    </row>
    <row r="48" spans="1:1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4"/>
    </row>
    <row r="56" spans="1:1" x14ac:dyDescent="0.3">
      <c r="A56" s="4"/>
    </row>
    <row r="70" spans="1:1" x14ac:dyDescent="0.3">
      <c r="A70" s="5"/>
    </row>
    <row r="71" spans="1:1" x14ac:dyDescent="0.3">
      <c r="A71" s="5"/>
    </row>
  </sheetData>
  <hyperlinks>
    <hyperlink ref="A4" location="'T01'!A1" display="Tab 1: Porovnanie očakávaného salda a dlhu v návrhu RVS s odhadom RRZ" xr:uid="{09DAC2F1-AAC1-4292-BA85-F32E3FE8DFC6}"/>
    <hyperlink ref="A5" location="'T02'!A1" display="Tab 2: Zmena štrukturálneho salda VS podľa RRZ" xr:uid="{7AF10274-8926-46DD-81D7-9695C342B3D1}"/>
    <hyperlink ref="A6" location="'T03'!A1" display="Tab 3: Rast upravených výdavkov" xr:uid="{D997F3C3-2BC2-41BF-9A78-1D215DA54597}"/>
    <hyperlink ref="A7" location="'T04'!A1" display="Tab 4: Veľkosť opatrení v odhade salda RRZ oproti NPC scenáru" xr:uid="{DE5025EC-8257-4C18-A0F1-FA370D71C036}"/>
    <hyperlink ref="A10" location="'T07'!A1" display="Tab 7: Prognózy domácich a medzinárodných inštitúcií" xr:uid="{206B6119-1138-4983-8202-3F049946BBB4}"/>
    <hyperlink ref="A14" location="'T11'!A1" display="Tab 11: Rozdiely medzi fiškálnym rámcom NRVS a odhadom RRZ v rokoch 2023 až 2025" xr:uid="{B381482D-AA8F-4E8B-A342-68F2752A0010}"/>
    <hyperlink ref="A15" location="'T12'!A1" display="Tab 12: Zasadnutia výborov a zverejnenie prognóz" xr:uid="{CB3C6A92-6C5C-4B93-8649-49570A66124B}"/>
    <hyperlink ref="A16" location="'T13'!A1" display="Tab 13: Prognóza Výboru pre makroekonomické prognózy - základný scenár" xr:uid="{5FCCF4D6-9EEA-4FCE-BB38-41088D3231B5}"/>
    <hyperlink ref="A17" location="'T14'!A1" display="Tab 14: Prognóza RRZ (september 2022)" xr:uid="{E1BDA973-5832-431F-8C1E-1D8E7E0CB58C}"/>
    <hyperlink ref="A18" location="'T15'!A1" display="Tab 15: Predpokladané vplyvy opatrení – odhad prezentovaný na zasadnutí VpDP v septembri 2022" xr:uid="{3C24CFAA-AE50-413C-A4E8-B15567440BD2}"/>
    <hyperlink ref="A19" location="'T16'!A1" display="Tab 16: Porovnanie odhadu salda VS v roku 2022 s fiškálnym rámcom" xr:uid="{4B14D2EC-10D0-4116-B4F7-3A49A61F8539}"/>
    <hyperlink ref="A20" location="'T17'!A1" display="Tab 17: Prehľad rizík pre saldo pôvodného rozpočtu schváleného na rok 2022" xr:uid="{F2B9637B-597E-47DC-9019-DF61DFE5E7E3}"/>
    <hyperlink ref="A21" location="'T18'!A1" display="Tab 18: Dividendy vybraných spoločností v rokoch 2022 až 2025" xr:uid="{50D2A180-BA0D-4C8F-9842-E096DE127F44}"/>
    <hyperlink ref="A34" location="'G12'!A1" display="Graf 12: Odhad hospodárenia VS v rokoch 2024 až 2026 podľa RRZ a MF SR (v % HDP)" xr:uid="{F4C5B30E-BBC8-4476-AC4C-08A3C0E6E65D}"/>
    <hyperlink ref="A35" location="'G13'!A1" display="Graf 13: Vývoj hrubého dlhu verejnej správy" xr:uid="{8536C92D-494B-4104-825D-F6EF2E34CF38}"/>
    <hyperlink ref="A23" location="'G01'!A1" display="Graf 1: Odhad RRZ pre saldo VS v roku 2024 – vybrané vplyvy (odchýlky od PS)" xr:uid="{011BAAFE-9F0D-4180-9B9A-C1F5709E043D}"/>
    <hyperlink ref="A24" location="'G02'!A1" display="Graf 2: Štruktúra salda hospodárenia VS v rokoch 2024 až 2028" xr:uid="{C95CA067-1AC2-4451-8029-9EDDF9DBA28C}"/>
    <hyperlink ref="A30" location="'G08'!A1" display="Graf 8: Fiškálny impulz v rokoch 2023-2028" xr:uid="{E58AA768-7412-4F35-95DB-AC188B097576}"/>
    <hyperlink ref="A31" location="'G09'!A1" display="Graf 9: Predpokladané čerpanie EÚ výdavkov v rokoch 2023 až 2028" xr:uid="{C0AE59D0-BAE9-4D6F-88C0-C520651F5AD7}"/>
    <hyperlink ref="A32" location="'G10'!A1" display="Graf 10: Saldo hospodárenia VS v roku 2023 (v % HDP)" xr:uid="{EA4718D7-7AA5-4177-8ACB-AAF861D56E41}"/>
    <hyperlink ref="A33" location="'G11'!A1" display="Graf 11: Vývoj odhadov RRZ pre saldo hospodárenia VS v roku 2023 (v % HDP)" xr:uid="{CC150130-9ED1-4730-BF50-C4BA1B0B4000}"/>
    <hyperlink ref="A8" location="'T05'!A1" display="Tab 5: Zoznam opatrení zahrnutých v odhade RRZ" xr:uid="{29B3504D-2E15-4B2C-B735-20D855BCF449}"/>
    <hyperlink ref="A25" location="'G03'!A1" display="Graf 3: Príspevky k medziročnej zmene dlhu v odhade RRZ" xr:uid="{30B7C3BA-67E0-4834-B49B-A67F2D6B1D16}"/>
    <hyperlink ref="A9" location="'T06'!A1" display="Tab 6: Predpoklady vývoja dlhu verejnej správy" xr:uid="{83FC5C6B-E082-4F0C-935A-886941443AA4}"/>
    <hyperlink ref="A28" location="'G06'!A1" display="Graf 6: Príspevky k medziročnej zmene dlhu v odhade RRZ" xr:uid="{08296252-BCEA-420F-9B0F-5A657B6ADC88}"/>
    <hyperlink ref="A29" location="'G07'!A1" display="Graf 7: Vývoj hrubého a čistého dlhu verejnej správy a hranice dlhovej brzdy" xr:uid="{1A18B884-A731-48A4-87A0-326BEF6D0E00}"/>
    <hyperlink ref="A11" location="'T08'!A1" display="Tabuľka 8: Zoznam opatrení zahrnutých v odhade RRZ (vplyvy voči NPC)" xr:uid="{BBFC86DF-5154-4727-99FA-A212DEF2BE8D}"/>
    <hyperlink ref="A12" location="'T09'!A1" display="Tabuľka 9: Predpoklady vývoja dlhu verejnej správy" xr:uid="{4F59CB86-B57E-464D-B0A5-87E17259523A}"/>
    <hyperlink ref="A26" location="'G04'!A1" display="Graf 4: Porovnanie prognóz pre saldo VS v rokoch 2024 až 2028" xr:uid="{0B23D682-BB30-4374-B23C-6D2FB08FCFB2}"/>
    <hyperlink ref="A27" location="'G05'!A1" display="Graf 5: Porovnanie prognóz pre štrukturálne saldo VS v rokoch 2024 až 2028" xr:uid="{5C79A696-BC50-4B1E-B9D1-395610A8D436}"/>
    <hyperlink ref="A13" location="'T10'!A1" display="Tab 10: Porovnanie odhadu salda VS v roku 2022 s fiškálnym rámcom" xr:uid="{215FF93A-ACC6-4414-9B37-D48CE8F00794}"/>
    <hyperlink ref="A36" location="'G14'!A1" display="Graf 14: Vývoj ukazovateľa dlhodobej udržateľnosti pri splnení výdavkových limitov" xr:uid="{378D4EC0-A449-4266-9EB9-C5851581313E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50B-55A3-4CC1-B2D9-CA21F50717BA}">
  <sheetPr codeName="Hárok9"/>
  <dimension ref="A1:P46"/>
  <sheetViews>
    <sheetView showGridLines="0" workbookViewId="0">
      <selection sqref="A1:C1"/>
    </sheetView>
  </sheetViews>
  <sheetFormatPr defaultColWidth="9" defaultRowHeight="14.4" x14ac:dyDescent="0.3"/>
  <cols>
    <col min="1" max="1" width="45.33203125" customWidth="1"/>
    <col min="2" max="2" width="21.109375" customWidth="1"/>
    <col min="3" max="3" width="21" customWidth="1"/>
  </cols>
  <sheetData>
    <row r="1" spans="1:16" ht="15" thickBot="1" x14ac:dyDescent="0.35">
      <c r="A1" s="416" t="s">
        <v>278</v>
      </c>
      <c r="B1" s="416"/>
      <c r="C1" s="416"/>
    </row>
    <row r="2" spans="1:16" x14ac:dyDescent="0.3">
      <c r="A2" s="164"/>
      <c r="B2" s="414" t="s">
        <v>210</v>
      </c>
      <c r="C2" s="415"/>
    </row>
    <row r="3" spans="1:16" ht="39.6" customHeight="1" x14ac:dyDescent="0.3">
      <c r="A3" s="164"/>
      <c r="B3" s="165" t="s">
        <v>211</v>
      </c>
      <c r="C3" s="165" t="s">
        <v>212</v>
      </c>
    </row>
    <row r="4" spans="1:16" x14ac:dyDescent="0.3">
      <c r="A4" s="166" t="s">
        <v>213</v>
      </c>
      <c r="B4" s="167">
        <v>408.99515899128437</v>
      </c>
      <c r="C4" s="167">
        <v>363.94215899128267</v>
      </c>
      <c r="D4" s="229"/>
      <c r="P4" s="1"/>
    </row>
    <row r="5" spans="1:16" ht="15" thickBot="1" x14ac:dyDescent="0.35">
      <c r="A5" s="168" t="s">
        <v>122</v>
      </c>
      <c r="B5" s="169">
        <v>0.32</v>
      </c>
      <c r="C5" s="170">
        <v>0.28000000000000003</v>
      </c>
    </row>
    <row r="6" spans="1:16" x14ac:dyDescent="0.3">
      <c r="A6" s="171" t="s">
        <v>214</v>
      </c>
      <c r="B6" s="172">
        <v>-446.36799999998766</v>
      </c>
      <c r="C6" s="173">
        <v>-207.74299999998766</v>
      </c>
    </row>
    <row r="7" spans="1:16" x14ac:dyDescent="0.3">
      <c r="A7" s="174" t="s">
        <v>215</v>
      </c>
      <c r="B7" s="175">
        <v>-79.902000000000044</v>
      </c>
      <c r="C7" s="175">
        <v>-180.60699999999997</v>
      </c>
    </row>
    <row r="8" spans="1:16" x14ac:dyDescent="0.3">
      <c r="A8" s="174" t="s">
        <v>216</v>
      </c>
      <c r="B8" s="175">
        <v>-100.03300000000036</v>
      </c>
      <c r="C8" s="175">
        <v>-27.733000000000175</v>
      </c>
    </row>
    <row r="9" spans="1:16" x14ac:dyDescent="0.3">
      <c r="A9" s="174" t="s">
        <v>217</v>
      </c>
      <c r="B9" s="175">
        <v>-53.564000000000306</v>
      </c>
      <c r="C9" s="175">
        <v>66.154000000000451</v>
      </c>
    </row>
    <row r="10" spans="1:16" ht="15" thickBot="1" x14ac:dyDescent="0.35">
      <c r="A10" s="174" t="s">
        <v>218</v>
      </c>
      <c r="B10" s="175">
        <v>-213</v>
      </c>
      <c r="C10" s="175">
        <v>-66</v>
      </c>
    </row>
    <row r="11" spans="1:16" x14ac:dyDescent="0.3">
      <c r="A11" s="176" t="s">
        <v>219</v>
      </c>
      <c r="B11" s="172">
        <v>54.030551433720575</v>
      </c>
      <c r="C11" s="172">
        <v>62.873551433720877</v>
      </c>
    </row>
    <row r="12" spans="1:16" x14ac:dyDescent="0.3">
      <c r="A12" s="174" t="s">
        <v>220</v>
      </c>
      <c r="B12" s="175">
        <v>25.177270706394381</v>
      </c>
      <c r="C12" s="177">
        <v>13.913270706394314</v>
      </c>
    </row>
    <row r="13" spans="1:16" x14ac:dyDescent="0.3">
      <c r="A13" s="174" t="s">
        <v>221</v>
      </c>
      <c r="B13" s="175">
        <v>-37.904994361170111</v>
      </c>
      <c r="C13" s="177">
        <v>-36.042994361170145</v>
      </c>
    </row>
    <row r="14" spans="1:16" ht="15" thickBot="1" x14ac:dyDescent="0.35">
      <c r="A14" s="178" t="s">
        <v>222</v>
      </c>
      <c r="B14" s="179">
        <v>67</v>
      </c>
      <c r="C14" s="180">
        <v>85</v>
      </c>
    </row>
    <row r="15" spans="1:16" x14ac:dyDescent="0.3">
      <c r="A15" s="171" t="s">
        <v>223</v>
      </c>
      <c r="B15" s="172">
        <v>112.51183326165847</v>
      </c>
      <c r="C15" s="173">
        <v>79.246937249041366</v>
      </c>
    </row>
    <row r="16" spans="1:16" x14ac:dyDescent="0.3">
      <c r="A16" s="174" t="s">
        <v>224</v>
      </c>
      <c r="B16" s="175">
        <v>-21.302103987380178</v>
      </c>
      <c r="C16" s="177">
        <v>10.422000000002299</v>
      </c>
    </row>
    <row r="17" spans="1:3" ht="15" thickBot="1" x14ac:dyDescent="0.35">
      <c r="A17" s="178" t="s">
        <v>225</v>
      </c>
      <c r="B17" s="181">
        <v>133.81393724903955</v>
      </c>
      <c r="C17" s="182">
        <v>68.824937249039522</v>
      </c>
    </row>
    <row r="18" spans="1:3" x14ac:dyDescent="0.3">
      <c r="A18" s="171" t="s">
        <v>226</v>
      </c>
      <c r="B18" s="172">
        <v>-55.660374883025497</v>
      </c>
      <c r="C18" s="173">
        <v>-168.38837488302534</v>
      </c>
    </row>
    <row r="19" spans="1:3" x14ac:dyDescent="0.3">
      <c r="A19" s="174" t="s">
        <v>227</v>
      </c>
      <c r="B19" s="175">
        <v>67.302357000000143</v>
      </c>
      <c r="C19" s="177">
        <v>-48.54764299999988</v>
      </c>
    </row>
    <row r="20" spans="1:3" x14ac:dyDescent="0.3">
      <c r="A20" s="174" t="s">
        <v>228</v>
      </c>
      <c r="B20" s="175">
        <v>-215.93331909382391</v>
      </c>
      <c r="C20" s="177">
        <v>-68.137319093823862</v>
      </c>
    </row>
    <row r="21" spans="1:3" x14ac:dyDescent="0.3">
      <c r="A21" s="174" t="s">
        <v>229</v>
      </c>
      <c r="B21" s="175">
        <v>213.82400000000001</v>
      </c>
      <c r="C21" s="177">
        <v>0</v>
      </c>
    </row>
    <row r="22" spans="1:3" ht="15" thickBot="1" x14ac:dyDescent="0.35">
      <c r="A22" s="178" t="s">
        <v>230</v>
      </c>
      <c r="B22" s="181">
        <v>-120.85341278920166</v>
      </c>
      <c r="C22" s="182">
        <v>-51.70341278920165</v>
      </c>
    </row>
    <row r="23" spans="1:3" x14ac:dyDescent="0.3">
      <c r="A23" s="171" t="s">
        <v>231</v>
      </c>
      <c r="B23" s="172">
        <v>889.51733621632957</v>
      </c>
      <c r="C23" s="173">
        <v>451.36523725633197</v>
      </c>
    </row>
    <row r="24" spans="1:3" x14ac:dyDescent="0.3">
      <c r="A24" s="174" t="s">
        <v>232</v>
      </c>
      <c r="B24" s="175">
        <v>449.87654863971102</v>
      </c>
      <c r="C24" s="177">
        <v>247.94482211971081</v>
      </c>
    </row>
    <row r="25" spans="1:3" x14ac:dyDescent="0.3">
      <c r="A25" s="174" t="s">
        <v>233</v>
      </c>
      <c r="B25" s="175">
        <v>70.106775379249257</v>
      </c>
      <c r="C25" s="177">
        <v>88.971775379249038</v>
      </c>
    </row>
    <row r="26" spans="1:3" x14ac:dyDescent="0.3">
      <c r="A26" s="174" t="s">
        <v>234</v>
      </c>
      <c r="B26" s="183">
        <v>85</v>
      </c>
      <c r="C26" s="184">
        <v>-155</v>
      </c>
    </row>
    <row r="27" spans="1:3" ht="15" thickBot="1" x14ac:dyDescent="0.35">
      <c r="A27" s="178" t="s">
        <v>235</v>
      </c>
      <c r="B27" s="179">
        <v>285</v>
      </c>
      <c r="C27" s="180">
        <v>269</v>
      </c>
    </row>
    <row r="28" spans="1:3" x14ac:dyDescent="0.3">
      <c r="A28" s="171" t="s">
        <v>236</v>
      </c>
      <c r="B28" s="172">
        <v>143.09263612629093</v>
      </c>
      <c r="C28" s="173">
        <v>11.734121916289951</v>
      </c>
    </row>
    <row r="29" spans="1:3" x14ac:dyDescent="0.3">
      <c r="A29" s="174" t="s">
        <v>237</v>
      </c>
      <c r="B29" s="175">
        <v>128.91077943557048</v>
      </c>
      <c r="C29" s="177">
        <v>-50.928228104429763</v>
      </c>
    </row>
    <row r="30" spans="1:3" ht="15" thickBot="1" x14ac:dyDescent="0.35">
      <c r="A30" s="178" t="s">
        <v>238</v>
      </c>
      <c r="B30" s="181">
        <v>14.181856690720679</v>
      </c>
      <c r="C30" s="182">
        <v>62.662350020720623</v>
      </c>
    </row>
    <row r="31" spans="1:3" x14ac:dyDescent="0.3">
      <c r="A31" s="171" t="s">
        <v>239</v>
      </c>
      <c r="B31" s="172">
        <v>-183.15605601937295</v>
      </c>
      <c r="C31" s="173">
        <v>-167.804056019374</v>
      </c>
    </row>
    <row r="32" spans="1:3" x14ac:dyDescent="0.3">
      <c r="A32" s="174" t="s">
        <v>240</v>
      </c>
      <c r="B32" s="175">
        <v>-87.229639421195316</v>
      </c>
      <c r="C32" s="177">
        <v>-72.229639421195316</v>
      </c>
    </row>
    <row r="33" spans="1:3" x14ac:dyDescent="0.3">
      <c r="A33" s="174" t="s">
        <v>241</v>
      </c>
      <c r="B33" s="175">
        <v>-25</v>
      </c>
      <c r="C33" s="177">
        <v>-25</v>
      </c>
    </row>
    <row r="34" spans="1:3" x14ac:dyDescent="0.3">
      <c r="A34" s="174" t="s">
        <v>242</v>
      </c>
      <c r="B34" s="175">
        <v>6</v>
      </c>
      <c r="C34" s="177">
        <v>6</v>
      </c>
    </row>
    <row r="35" spans="1:3" ht="15" thickBot="1" x14ac:dyDescent="0.35">
      <c r="A35" s="178" t="s">
        <v>243</v>
      </c>
      <c r="B35" s="181">
        <v>-77</v>
      </c>
      <c r="C35" s="182">
        <v>-76.812292522326175</v>
      </c>
    </row>
    <row r="36" spans="1:3" x14ac:dyDescent="0.3">
      <c r="A36" s="171" t="s">
        <v>244</v>
      </c>
      <c r="B36" s="172">
        <v>312.9483532527438</v>
      </c>
      <c r="C36" s="173">
        <v>279.02086243535814</v>
      </c>
    </row>
    <row r="37" spans="1:3" x14ac:dyDescent="0.3">
      <c r="A37" s="174" t="s">
        <v>245</v>
      </c>
      <c r="B37" s="175">
        <v>34.247469565985853</v>
      </c>
      <c r="C37" s="177">
        <v>-21.001530434014285</v>
      </c>
    </row>
    <row r="38" spans="1:3" x14ac:dyDescent="0.3">
      <c r="A38" s="174" t="s">
        <v>246</v>
      </c>
      <c r="B38" s="175">
        <v>83.967476763876448</v>
      </c>
      <c r="C38" s="177">
        <v>84.020476763876331</v>
      </c>
    </row>
    <row r="39" spans="1:3" x14ac:dyDescent="0.3">
      <c r="A39" s="174" t="s">
        <v>247</v>
      </c>
      <c r="B39" s="175">
        <v>-1.0267002112601062</v>
      </c>
      <c r="C39" s="177">
        <v>1.8682997887399893</v>
      </c>
    </row>
    <row r="40" spans="1:3" x14ac:dyDescent="0.3">
      <c r="A40" s="174" t="s">
        <v>248</v>
      </c>
      <c r="B40" s="175">
        <v>94.137716359316613</v>
      </c>
      <c r="C40" s="177">
        <v>94.29771635931661</v>
      </c>
    </row>
    <row r="41" spans="1:3" x14ac:dyDescent="0.3">
      <c r="A41" s="174" t="s">
        <v>249</v>
      </c>
      <c r="B41" s="175">
        <v>48.670126885286635</v>
      </c>
      <c r="C41" s="177">
        <v>48.318126885286631</v>
      </c>
    </row>
    <row r="42" spans="1:3" ht="15" thickBot="1" x14ac:dyDescent="0.35">
      <c r="A42" s="178" t="s">
        <v>250</v>
      </c>
      <c r="B42" s="181">
        <v>53</v>
      </c>
      <c r="C42" s="182">
        <v>71</v>
      </c>
    </row>
    <row r="43" spans="1:3" ht="15" thickBot="1" x14ac:dyDescent="0.35">
      <c r="A43" s="185" t="s">
        <v>251</v>
      </c>
      <c r="B43" s="186">
        <v>-10</v>
      </c>
      <c r="C43" s="187">
        <v>16.300000000000004</v>
      </c>
    </row>
    <row r="44" spans="1:3" ht="15" thickBot="1" x14ac:dyDescent="0.35">
      <c r="A44" s="171" t="s">
        <v>252</v>
      </c>
      <c r="B44" s="188">
        <v>-450</v>
      </c>
      <c r="C44" s="189">
        <v>-17.882000000000062</v>
      </c>
    </row>
    <row r="45" spans="1:3" ht="15" thickBot="1" x14ac:dyDescent="0.35">
      <c r="A45" s="190" t="s">
        <v>253</v>
      </c>
      <c r="B45" s="191">
        <v>42.078879602933739</v>
      </c>
      <c r="C45" s="192">
        <v>25.218879602933157</v>
      </c>
    </row>
    <row r="46" spans="1:3" x14ac:dyDescent="0.3">
      <c r="C46" s="222" t="s">
        <v>51</v>
      </c>
    </row>
  </sheetData>
  <mergeCells count="2">
    <mergeCell ref="B2:C2"/>
    <mergeCell ref="A1:C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59E0-92AC-4454-8371-87C6A36719A8}">
  <sheetPr codeName="Hárok10">
    <pageSetUpPr fitToPage="1"/>
  </sheetPr>
  <dimension ref="A1:D51"/>
  <sheetViews>
    <sheetView showGridLines="0" workbookViewId="0">
      <selection activeCell="A30" sqref="A30"/>
    </sheetView>
  </sheetViews>
  <sheetFormatPr defaultColWidth="8.6640625" defaultRowHeight="14.4" x14ac:dyDescent="0.3"/>
  <cols>
    <col min="1" max="1" width="45.109375" customWidth="1"/>
    <col min="2" max="4" width="14.44140625" customWidth="1"/>
  </cols>
  <sheetData>
    <row r="1" spans="1:4" x14ac:dyDescent="0.3">
      <c r="A1" s="417" t="s">
        <v>318</v>
      </c>
      <c r="B1" s="417"/>
      <c r="C1" s="417"/>
      <c r="D1" s="417"/>
    </row>
    <row r="2" spans="1:4" x14ac:dyDescent="0.3">
      <c r="A2" s="233" t="s">
        <v>155</v>
      </c>
      <c r="B2" s="234">
        <v>2025</v>
      </c>
      <c r="C2" s="233">
        <v>2026</v>
      </c>
      <c r="D2" s="235">
        <v>2027</v>
      </c>
    </row>
    <row r="3" spans="1:4" x14ac:dyDescent="0.3">
      <c r="A3" s="236" t="s">
        <v>319</v>
      </c>
      <c r="B3" s="237">
        <v>-7601.4969999999903</v>
      </c>
      <c r="C3" s="237">
        <v>-7604.4269999999979</v>
      </c>
      <c r="D3" s="238">
        <v>-8441.0239999999976</v>
      </c>
    </row>
    <row r="4" spans="1:4" x14ac:dyDescent="0.3">
      <c r="A4" s="236" t="s">
        <v>320</v>
      </c>
      <c r="B4" s="239">
        <v>-5.42</v>
      </c>
      <c r="C4" s="239">
        <v>-5.17</v>
      </c>
      <c r="D4" s="240">
        <v>-5.53</v>
      </c>
    </row>
    <row r="5" spans="1:4" ht="14.4" customHeight="1" x14ac:dyDescent="0.3">
      <c r="A5" s="241" t="s">
        <v>321</v>
      </c>
      <c r="B5" s="242">
        <v>-900.9163816933451</v>
      </c>
      <c r="C5" s="242">
        <v>-712.31513940736841</v>
      </c>
      <c r="D5" s="243">
        <v>-79.400493368921161</v>
      </c>
    </row>
    <row r="6" spans="1:4" ht="15" thickBot="1" x14ac:dyDescent="0.35">
      <c r="A6" s="244" t="s">
        <v>122</v>
      </c>
      <c r="B6" s="245">
        <v>-0.65</v>
      </c>
      <c r="C6" s="245">
        <v>-0.49</v>
      </c>
      <c r="D6" s="246">
        <v>-0.05</v>
      </c>
    </row>
    <row r="7" spans="1:4" ht="14.4" customHeight="1" x14ac:dyDescent="0.3">
      <c r="A7" s="247" t="s">
        <v>214</v>
      </c>
      <c r="B7" s="248">
        <v>-673.11800000000949</v>
      </c>
      <c r="C7" s="248">
        <v>-405.99699999999575</v>
      </c>
      <c r="D7" s="249">
        <v>9.9319999999861466</v>
      </c>
    </row>
    <row r="8" spans="1:4" x14ac:dyDescent="0.3">
      <c r="A8" s="174" t="s">
        <v>215</v>
      </c>
      <c r="B8" s="250">
        <v>-217.92099999999937</v>
      </c>
      <c r="C8" s="250">
        <v>-206.35300000000007</v>
      </c>
      <c r="D8" s="251">
        <v>-141.72800000000007</v>
      </c>
    </row>
    <row r="9" spans="1:4" x14ac:dyDescent="0.3">
      <c r="A9" s="174" t="s">
        <v>216</v>
      </c>
      <c r="B9" s="250">
        <v>-72.746000000001004</v>
      </c>
      <c r="C9" s="250">
        <v>-59.484999999999673</v>
      </c>
      <c r="D9" s="251">
        <v>-38.113000000000284</v>
      </c>
    </row>
    <row r="10" spans="1:4" x14ac:dyDescent="0.3">
      <c r="A10" s="174" t="s">
        <v>217</v>
      </c>
      <c r="B10" s="250">
        <v>-291.39199999999983</v>
      </c>
      <c r="C10" s="250">
        <v>-238.66699999999946</v>
      </c>
      <c r="D10" s="251">
        <v>-75.227000000000771</v>
      </c>
    </row>
    <row r="11" spans="1:4" ht="15" thickBot="1" x14ac:dyDescent="0.35">
      <c r="A11" s="174" t="s">
        <v>218</v>
      </c>
      <c r="B11" s="252">
        <v>-91</v>
      </c>
      <c r="C11" s="252">
        <v>99</v>
      </c>
      <c r="D11" s="253">
        <v>265</v>
      </c>
    </row>
    <row r="12" spans="1:4" ht="14.4" customHeight="1" x14ac:dyDescent="0.3">
      <c r="A12" s="254" t="s">
        <v>219</v>
      </c>
      <c r="B12" s="255">
        <v>-104.49814972226477</v>
      </c>
      <c r="C12" s="255">
        <v>-8.8780070274729042</v>
      </c>
      <c r="D12" s="256">
        <v>24.184242140955575</v>
      </c>
    </row>
    <row r="13" spans="1:4" ht="14.4" customHeight="1" x14ac:dyDescent="0.3">
      <c r="A13" s="257" t="s">
        <v>322</v>
      </c>
      <c r="B13" s="250">
        <v>-26.385467244725135</v>
      </c>
      <c r="C13" s="250">
        <v>10.83694405358824</v>
      </c>
      <c r="D13" s="251">
        <v>28.372350104778462</v>
      </c>
    </row>
    <row r="14" spans="1:4" ht="14.4" customHeight="1" x14ac:dyDescent="0.3">
      <c r="A14" s="257" t="s">
        <v>221</v>
      </c>
      <c r="B14" s="250">
        <v>-33.156982458829589</v>
      </c>
      <c r="C14" s="250">
        <v>-38.055618256868854</v>
      </c>
      <c r="D14" s="251">
        <v>-35.249567228086448</v>
      </c>
    </row>
    <row r="15" spans="1:4" ht="14.4" customHeight="1" x14ac:dyDescent="0.3">
      <c r="A15" s="257" t="s">
        <v>323</v>
      </c>
      <c r="B15" s="250">
        <v>-41.435000000000002</v>
      </c>
      <c r="C15" s="250">
        <v>-62.819000000000017</v>
      </c>
      <c r="D15" s="251">
        <v>-93.762</v>
      </c>
    </row>
    <row r="16" spans="1:4" ht="14.4" customHeight="1" thickBot="1" x14ac:dyDescent="0.35">
      <c r="A16" s="258" t="s">
        <v>324</v>
      </c>
      <c r="B16" s="259">
        <v>-3</v>
      </c>
      <c r="C16" s="259">
        <v>81</v>
      </c>
      <c r="D16" s="260">
        <v>125</v>
      </c>
    </row>
    <row r="17" spans="1:4" ht="14.4" customHeight="1" x14ac:dyDescent="0.3">
      <c r="A17" s="247" t="s">
        <v>325</v>
      </c>
      <c r="B17" s="248">
        <v>119.83744262953041</v>
      </c>
      <c r="C17" s="248">
        <v>147.18249050710438</v>
      </c>
      <c r="D17" s="249">
        <v>129.6052588114253</v>
      </c>
    </row>
    <row r="18" spans="1:4" ht="14.4" customHeight="1" x14ac:dyDescent="0.3">
      <c r="A18" s="257" t="s">
        <v>225</v>
      </c>
      <c r="B18" s="250">
        <v>69.577000000001135</v>
      </c>
      <c r="C18" s="250">
        <v>106.95900000000074</v>
      </c>
      <c r="D18" s="251">
        <v>122.24800000000141</v>
      </c>
    </row>
    <row r="19" spans="1:4" ht="14.4" customHeight="1" thickBot="1" x14ac:dyDescent="0.35">
      <c r="A19" s="258" t="s">
        <v>224</v>
      </c>
      <c r="B19" s="259">
        <v>50.260442629527006</v>
      </c>
      <c r="C19" s="259">
        <v>40.223490507104088</v>
      </c>
      <c r="D19" s="260">
        <v>7.3572588114238897</v>
      </c>
    </row>
    <row r="20" spans="1:4" ht="14.4" customHeight="1" x14ac:dyDescent="0.3">
      <c r="A20" s="247" t="s">
        <v>226</v>
      </c>
      <c r="B20" s="248">
        <v>-51.362457104809664</v>
      </c>
      <c r="C20" s="248">
        <v>125.07964418176016</v>
      </c>
      <c r="D20" s="249">
        <v>234.05209135877681</v>
      </c>
    </row>
    <row r="21" spans="1:4" ht="14.4" customHeight="1" x14ac:dyDescent="0.3">
      <c r="A21" s="257" t="s">
        <v>227</v>
      </c>
      <c r="B21" s="250">
        <v>-55.652890724973531</v>
      </c>
      <c r="C21" s="250">
        <v>-67.779122057955419</v>
      </c>
      <c r="D21" s="251">
        <v>-69.677413497365023</v>
      </c>
    </row>
    <row r="22" spans="1:4" ht="14.4" customHeight="1" x14ac:dyDescent="0.3">
      <c r="A22" s="257" t="s">
        <v>228</v>
      </c>
      <c r="B22" s="250">
        <v>-69.369810819463169</v>
      </c>
      <c r="C22" s="250">
        <v>167.18946893735904</v>
      </c>
      <c r="D22" s="251">
        <v>281.98516495927561</v>
      </c>
    </row>
    <row r="23" spans="1:4" ht="14.4" customHeight="1" x14ac:dyDescent="0.3">
      <c r="A23" s="257" t="s">
        <v>229</v>
      </c>
      <c r="B23" s="250">
        <v>214.02400000000003</v>
      </c>
      <c r="C23" s="250">
        <v>155.20000000000002</v>
      </c>
      <c r="D23" s="251">
        <v>155.20000000000002</v>
      </c>
    </row>
    <row r="24" spans="1:4" ht="14.4" customHeight="1" thickBot="1" x14ac:dyDescent="0.35">
      <c r="A24" s="258" t="s">
        <v>230</v>
      </c>
      <c r="B24" s="261">
        <v>-140.36375556037319</v>
      </c>
      <c r="C24" s="261">
        <v>-129.53070269764351</v>
      </c>
      <c r="D24" s="262">
        <v>-133.45566010313385</v>
      </c>
    </row>
    <row r="25" spans="1:4" ht="14.4" customHeight="1" x14ac:dyDescent="0.3">
      <c r="A25" s="247" t="s">
        <v>231</v>
      </c>
      <c r="B25" s="248">
        <v>-190.89566351684698</v>
      </c>
      <c r="C25" s="248">
        <v>-509.81509586363245</v>
      </c>
      <c r="D25" s="249">
        <v>-96.023470489724787</v>
      </c>
    </row>
    <row r="26" spans="1:4" ht="14.4" customHeight="1" x14ac:dyDescent="0.3">
      <c r="A26" s="257" t="s">
        <v>326</v>
      </c>
      <c r="B26" s="250">
        <v>158.02273300000002</v>
      </c>
      <c r="C26" s="250">
        <v>158.50111799999999</v>
      </c>
      <c r="D26" s="251">
        <v>158.50111799999999</v>
      </c>
    </row>
    <row r="27" spans="1:4" ht="14.4" customHeight="1" x14ac:dyDescent="0.3">
      <c r="A27" s="257" t="s">
        <v>327</v>
      </c>
      <c r="B27" s="252">
        <v>-26.976623451213527</v>
      </c>
      <c r="C27" s="252">
        <v>-235.76363736638268</v>
      </c>
      <c r="D27" s="253">
        <v>-203.86414620673804</v>
      </c>
    </row>
    <row r="28" spans="1:4" ht="14.4" customHeight="1" x14ac:dyDescent="0.3">
      <c r="A28" s="257" t="s">
        <v>234</v>
      </c>
      <c r="B28" s="250">
        <v>-160</v>
      </c>
      <c r="C28" s="250">
        <v>-218</v>
      </c>
      <c r="D28" s="251">
        <v>15</v>
      </c>
    </row>
    <row r="29" spans="1:4" ht="14.4" customHeight="1" thickBot="1" x14ac:dyDescent="0.35">
      <c r="A29" s="258" t="s">
        <v>328</v>
      </c>
      <c r="B29" s="259">
        <v>-162</v>
      </c>
      <c r="C29" s="259">
        <v>-215</v>
      </c>
      <c r="D29" s="260">
        <v>-66</v>
      </c>
    </row>
    <row r="30" spans="1:4" ht="14.4" customHeight="1" x14ac:dyDescent="0.3">
      <c r="A30" s="247" t="s">
        <v>236</v>
      </c>
      <c r="B30" s="248">
        <v>10.864723414624677</v>
      </c>
      <c r="C30" s="248">
        <v>-64.123191872649841</v>
      </c>
      <c r="D30" s="249">
        <v>-141.65024878914392</v>
      </c>
    </row>
    <row r="31" spans="1:4" x14ac:dyDescent="0.3">
      <c r="A31" s="257" t="s">
        <v>237</v>
      </c>
      <c r="B31" s="250">
        <v>-44.126619160558221</v>
      </c>
      <c r="C31" s="250">
        <v>-102.0419990899909</v>
      </c>
      <c r="D31" s="251">
        <v>-141.2749472008436</v>
      </c>
    </row>
    <row r="32" spans="1:4" ht="14.4" customHeight="1" thickBot="1" x14ac:dyDescent="0.35">
      <c r="A32" s="258" t="s">
        <v>238</v>
      </c>
      <c r="B32" s="259">
        <v>54.991342575183126</v>
      </c>
      <c r="C32" s="259">
        <v>37.918807217340373</v>
      </c>
      <c r="D32" s="260">
        <v>-0.37530158830008986</v>
      </c>
    </row>
    <row r="33" spans="1:4" ht="14.4" customHeight="1" x14ac:dyDescent="0.3">
      <c r="A33" s="247" t="s">
        <v>239</v>
      </c>
      <c r="B33" s="248">
        <v>1.1692219170818134</v>
      </c>
      <c r="C33" s="248">
        <v>-6.6947980052536877</v>
      </c>
      <c r="D33" s="249">
        <v>-79.295740703624688</v>
      </c>
    </row>
    <row r="34" spans="1:4" ht="14.4" customHeight="1" x14ac:dyDescent="0.3">
      <c r="A34" s="257" t="s">
        <v>240</v>
      </c>
      <c r="B34" s="250">
        <v>3.5537831337642274</v>
      </c>
      <c r="C34" s="250">
        <v>-38.328015428667641</v>
      </c>
      <c r="D34" s="251">
        <v>-127.79417497007671</v>
      </c>
    </row>
    <row r="35" spans="1:4" ht="14.4" customHeight="1" x14ac:dyDescent="0.3">
      <c r="A35" s="257" t="s">
        <v>329</v>
      </c>
      <c r="B35" s="252">
        <v>-25</v>
      </c>
      <c r="C35" s="252">
        <v>-25</v>
      </c>
      <c r="D35" s="253">
        <v>-25</v>
      </c>
    </row>
    <row r="36" spans="1:4" ht="14.4" customHeight="1" x14ac:dyDescent="0.3">
      <c r="A36" s="257" t="s">
        <v>242</v>
      </c>
      <c r="B36" s="250">
        <v>107</v>
      </c>
      <c r="C36" s="250">
        <v>148</v>
      </c>
      <c r="D36" s="251">
        <v>172</v>
      </c>
    </row>
    <row r="37" spans="1:4" ht="14.4" customHeight="1" thickBot="1" x14ac:dyDescent="0.35">
      <c r="A37" s="258" t="s">
        <v>243</v>
      </c>
      <c r="B37" s="259">
        <v>-84.720471790698753</v>
      </c>
      <c r="C37" s="259">
        <v>-91.375041098266422</v>
      </c>
      <c r="D37" s="260">
        <v>-97.824244396982124</v>
      </c>
    </row>
    <row r="38" spans="1:4" ht="14.4" customHeight="1" x14ac:dyDescent="0.3">
      <c r="A38" s="247" t="s">
        <v>244</v>
      </c>
      <c r="B38" s="248">
        <v>-41.180095079041166</v>
      </c>
      <c r="C38" s="248">
        <v>-19.479301085930274</v>
      </c>
      <c r="D38" s="249">
        <v>-192.45528806535731</v>
      </c>
    </row>
    <row r="39" spans="1:4" x14ac:dyDescent="0.3">
      <c r="A39" s="257" t="s">
        <v>245</v>
      </c>
      <c r="B39" s="250">
        <v>34.242915929963488</v>
      </c>
      <c r="C39" s="250">
        <v>25.821064028412138</v>
      </c>
      <c r="D39" s="251">
        <v>-3.7916059252871719</v>
      </c>
    </row>
    <row r="40" spans="1:4" x14ac:dyDescent="0.3">
      <c r="A40" s="257" t="s">
        <v>246</v>
      </c>
      <c r="B40" s="252">
        <v>97.339158044256124</v>
      </c>
      <c r="C40" s="252">
        <v>105.83128709151651</v>
      </c>
      <c r="D40" s="253">
        <v>87.83790831409965</v>
      </c>
    </row>
    <row r="41" spans="1:4" x14ac:dyDescent="0.3">
      <c r="A41" s="257" t="s">
        <v>247</v>
      </c>
      <c r="B41" s="252">
        <v>27.433149489642631</v>
      </c>
      <c r="C41" s="252">
        <v>11.748441853375311</v>
      </c>
      <c r="D41" s="253">
        <v>0.99775644189776358</v>
      </c>
    </row>
    <row r="42" spans="1:4" ht="14.4" customHeight="1" x14ac:dyDescent="0.3">
      <c r="A42" s="257" t="s">
        <v>248</v>
      </c>
      <c r="B42" s="252">
        <v>94.580660882989065</v>
      </c>
      <c r="C42" s="252">
        <v>101.4567998829601</v>
      </c>
      <c r="D42" s="253">
        <v>95.812245438111773</v>
      </c>
    </row>
    <row r="43" spans="1:4" ht="14.4" customHeight="1" x14ac:dyDescent="0.3">
      <c r="A43" s="257" t="s">
        <v>330</v>
      </c>
      <c r="B43" s="252">
        <v>-33.47310567554905</v>
      </c>
      <c r="C43" s="252">
        <v>-61.273535872579032</v>
      </c>
      <c r="D43" s="253">
        <v>-92.25770221064613</v>
      </c>
    </row>
    <row r="44" spans="1:4" ht="14.4" customHeight="1" x14ac:dyDescent="0.3">
      <c r="A44" s="257" t="s">
        <v>331</v>
      </c>
      <c r="B44" s="252">
        <v>-120.81636450312895</v>
      </c>
      <c r="C44" s="252">
        <v>-115.87151704112124</v>
      </c>
      <c r="D44" s="253">
        <v>-122.33096138347112</v>
      </c>
    </row>
    <row r="45" spans="1:4" ht="14.4" customHeight="1" x14ac:dyDescent="0.3">
      <c r="A45" s="257" t="s">
        <v>249</v>
      </c>
      <c r="B45" s="252">
        <v>42.527017435660625</v>
      </c>
      <c r="C45" s="252">
        <v>46.429668070194964</v>
      </c>
      <c r="D45" s="253">
        <v>38.779738452652268</v>
      </c>
    </row>
    <row r="46" spans="1:4" ht="14.4" customHeight="1" x14ac:dyDescent="0.3">
      <c r="A46" s="257" t="s">
        <v>332</v>
      </c>
      <c r="B46" s="252">
        <v>-159.23897808607919</v>
      </c>
      <c r="C46" s="252">
        <v>-201.87847509415451</v>
      </c>
      <c r="D46" s="253">
        <v>-201.90868110079273</v>
      </c>
    </row>
    <row r="47" spans="1:4" ht="14.4" customHeight="1" thickBot="1" x14ac:dyDescent="0.35">
      <c r="A47" s="263" t="s">
        <v>250</v>
      </c>
      <c r="B47" s="261">
        <v>-24</v>
      </c>
      <c r="C47" s="261">
        <v>69</v>
      </c>
      <c r="D47" s="262">
        <v>5</v>
      </c>
    </row>
    <row r="48" spans="1:4" ht="14.4" customHeight="1" thickBot="1" x14ac:dyDescent="0.35">
      <c r="A48" s="264" t="s">
        <v>333</v>
      </c>
      <c r="B48" s="265">
        <v>28.266595768393</v>
      </c>
      <c r="C48" s="265">
        <v>30.410119758704241</v>
      </c>
      <c r="D48" s="266">
        <v>32.250662367783661</v>
      </c>
    </row>
    <row r="49" spans="1:4" x14ac:dyDescent="0.3">
      <c r="A49" s="236" t="s">
        <v>334</v>
      </c>
      <c r="B49" s="237">
        <v>-8502.4133816933354</v>
      </c>
      <c r="C49" s="237">
        <v>-8316.7421394073663</v>
      </c>
      <c r="D49" s="238">
        <v>-8520.4244933689188</v>
      </c>
    </row>
    <row r="50" spans="1:4" ht="14.4" customHeight="1" thickBot="1" x14ac:dyDescent="0.35">
      <c r="A50" s="267" t="s">
        <v>335</v>
      </c>
      <c r="B50" s="268">
        <v>-6.16</v>
      </c>
      <c r="C50" s="268">
        <v>-5.71</v>
      </c>
      <c r="D50" s="269">
        <v>-5.57</v>
      </c>
    </row>
    <row r="51" spans="1:4" x14ac:dyDescent="0.3">
      <c r="A51" s="270" t="s">
        <v>336</v>
      </c>
      <c r="D51" s="271" t="s">
        <v>51</v>
      </c>
    </row>
  </sheetData>
  <mergeCells count="1">
    <mergeCell ref="A1:D1"/>
  </mergeCells>
  <pageMargins left="0.7" right="0.7" top="0.75" bottom="0.75" header="0.3" footer="0.3"/>
  <pageSetup paperSize="9" scale="9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E26F-579E-4701-9CC9-2BC5A141A55B}">
  <sheetPr codeName="Sheet7"/>
  <dimension ref="A1:G13"/>
  <sheetViews>
    <sheetView showGridLines="0" workbookViewId="0"/>
  </sheetViews>
  <sheetFormatPr defaultColWidth="8.6640625" defaultRowHeight="14.4" x14ac:dyDescent="0.3"/>
  <cols>
    <col min="1" max="1" width="63" bestFit="1" customWidth="1"/>
  </cols>
  <sheetData>
    <row r="1" spans="1:7" x14ac:dyDescent="0.3">
      <c r="A1" s="14" t="s">
        <v>12</v>
      </c>
      <c r="B1" s="15"/>
      <c r="C1" s="15"/>
      <c r="D1" s="15"/>
      <c r="E1" s="15"/>
      <c r="F1" s="15"/>
      <c r="G1" s="15"/>
    </row>
    <row r="2" spans="1:7" x14ac:dyDescent="0.3">
      <c r="A2" s="16"/>
      <c r="B2" s="17">
        <v>2023</v>
      </c>
      <c r="C2" s="17">
        <v>2024</v>
      </c>
      <c r="D2" s="17">
        <v>2025</v>
      </c>
      <c r="E2" s="17">
        <v>2026</v>
      </c>
      <c r="F2" s="17">
        <v>2027</v>
      </c>
      <c r="G2" s="17">
        <v>2028</v>
      </c>
    </row>
    <row r="3" spans="1:7" x14ac:dyDescent="0.3">
      <c r="A3" s="30" t="s">
        <v>42</v>
      </c>
      <c r="B3" s="31">
        <v>418.08469001999856</v>
      </c>
      <c r="C3" s="31" t="s">
        <v>182</v>
      </c>
      <c r="D3" s="31" t="s">
        <v>182</v>
      </c>
      <c r="E3" s="31" t="s">
        <v>182</v>
      </c>
      <c r="F3" s="31">
        <v>0</v>
      </c>
      <c r="G3" s="31">
        <v>0</v>
      </c>
    </row>
    <row r="4" spans="1:7" x14ac:dyDescent="0.3">
      <c r="A4" s="32" t="s">
        <v>43</v>
      </c>
      <c r="B4" s="31">
        <v>-1754.8999999999999</v>
      </c>
      <c r="C4" s="31">
        <v>-1250</v>
      </c>
      <c r="D4" s="31" t="s">
        <v>182</v>
      </c>
      <c r="E4" s="31" t="s">
        <v>182</v>
      </c>
      <c r="F4" s="31">
        <v>0</v>
      </c>
      <c r="G4" s="31">
        <v>0</v>
      </c>
    </row>
    <row r="5" spans="1:7" x14ac:dyDescent="0.3">
      <c r="A5" s="32" t="s">
        <v>44</v>
      </c>
      <c r="B5" s="31">
        <v>7.2540295400000021</v>
      </c>
      <c r="C5" s="31">
        <v>22.619439730000003</v>
      </c>
      <c r="D5" s="31">
        <v>22.619439730000003</v>
      </c>
      <c r="E5" s="31">
        <v>0</v>
      </c>
      <c r="F5" s="31">
        <v>0</v>
      </c>
      <c r="G5" s="31">
        <v>0</v>
      </c>
    </row>
    <row r="6" spans="1:7" x14ac:dyDescent="0.3">
      <c r="A6" s="32" t="s">
        <v>45</v>
      </c>
      <c r="B6" s="31">
        <v>-230.4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</row>
    <row r="7" spans="1:7" x14ac:dyDescent="0.3">
      <c r="A7" s="32" t="s">
        <v>46</v>
      </c>
      <c r="B7" s="31">
        <v>361.12265899729994</v>
      </c>
      <c r="C7" s="31">
        <v>130.67548000000002</v>
      </c>
      <c r="D7" s="31">
        <v>0</v>
      </c>
      <c r="E7" s="31">
        <v>0</v>
      </c>
      <c r="F7" s="31">
        <v>0</v>
      </c>
      <c r="G7" s="31">
        <v>0</v>
      </c>
    </row>
    <row r="8" spans="1:7" x14ac:dyDescent="0.3">
      <c r="A8" s="32" t="s">
        <v>47</v>
      </c>
      <c r="B8" s="31">
        <v>-24.477</v>
      </c>
      <c r="C8" s="31">
        <v>-33.83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3">
      <c r="A9" s="32" t="s">
        <v>52</v>
      </c>
      <c r="B9" s="31">
        <v>150</v>
      </c>
      <c r="C9" s="31">
        <v>80</v>
      </c>
      <c r="D9" s="31">
        <v>40</v>
      </c>
      <c r="E9" s="31">
        <v>20</v>
      </c>
      <c r="F9" s="31">
        <v>0</v>
      </c>
      <c r="G9" s="31">
        <v>0</v>
      </c>
    </row>
    <row r="10" spans="1:7" x14ac:dyDescent="0.3">
      <c r="A10" s="32" t="s">
        <v>48</v>
      </c>
      <c r="B10" s="33">
        <v>-91.214962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2" t="s">
        <v>49</v>
      </c>
      <c r="B11" s="31">
        <v>-112.14865963999999</v>
      </c>
      <c r="C11" s="31">
        <v>-32.001123139999997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3">
      <c r="A12" s="34" t="s">
        <v>50</v>
      </c>
      <c r="B12" s="35">
        <f t="shared" ref="B12:G12" si="0">SUM(B3:B11)</f>
        <v>-1276.6792430827015</v>
      </c>
      <c r="C12" s="35">
        <f t="shared" si="0"/>
        <v>-1082.5362034099996</v>
      </c>
      <c r="D12" s="35">
        <f t="shared" si="0"/>
        <v>62.619439730000003</v>
      </c>
      <c r="E12" s="35">
        <f t="shared" si="0"/>
        <v>20</v>
      </c>
      <c r="F12" s="35">
        <f t="shared" si="0"/>
        <v>0</v>
      </c>
      <c r="G12" s="35">
        <f t="shared" si="0"/>
        <v>0</v>
      </c>
    </row>
    <row r="13" spans="1:7" x14ac:dyDescent="0.3">
      <c r="A13" s="18"/>
      <c r="B13" s="15"/>
      <c r="C13" s="15"/>
      <c r="D13" s="15"/>
      <c r="E13" s="36"/>
      <c r="F13" s="36"/>
      <c r="G13" s="36" t="s">
        <v>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165FA-258F-4931-9392-03A4A1C7F69C}">
  <sheetPr codeName="Sheet3">
    <pageSetUpPr fitToPage="1"/>
  </sheetPr>
  <dimension ref="A1:E30"/>
  <sheetViews>
    <sheetView showGridLines="0" workbookViewId="0">
      <selection activeCell="G7" sqref="G7"/>
    </sheetView>
  </sheetViews>
  <sheetFormatPr defaultColWidth="8.6640625" defaultRowHeight="14.4" x14ac:dyDescent="0.3"/>
  <cols>
    <col min="1" max="1" width="54.6640625" bestFit="1" customWidth="1"/>
  </cols>
  <sheetData>
    <row r="1" spans="1:5" x14ac:dyDescent="0.3">
      <c r="A1" s="151" t="s">
        <v>13</v>
      </c>
      <c r="B1" s="151"/>
      <c r="C1" s="151"/>
      <c r="D1" s="151"/>
      <c r="E1" s="151"/>
    </row>
    <row r="2" spans="1:5" x14ac:dyDescent="0.3">
      <c r="A2" s="94" t="s">
        <v>103</v>
      </c>
      <c r="B2" s="70">
        <v>2024</v>
      </c>
      <c r="C2" s="70">
        <v>2025</v>
      </c>
      <c r="D2" s="70">
        <v>2026</v>
      </c>
      <c r="E2" s="70">
        <v>2027</v>
      </c>
    </row>
    <row r="3" spans="1:5" x14ac:dyDescent="0.3">
      <c r="A3" s="152" t="s">
        <v>183</v>
      </c>
      <c r="B3" s="153">
        <v>61313.206797427403</v>
      </c>
      <c r="C3" s="153">
        <v>64001.975356707946</v>
      </c>
      <c r="D3" s="153">
        <v>66284.561262825315</v>
      </c>
      <c r="E3" s="153">
        <v>67623.248812448219</v>
      </c>
    </row>
    <row r="4" spans="1:5" x14ac:dyDescent="0.3">
      <c r="A4" s="154" t="s">
        <v>184</v>
      </c>
      <c r="B4" s="155">
        <f>SUM(B5:B8)</f>
        <v>3038.3934557545367</v>
      </c>
      <c r="C4" s="155">
        <f>SUM(C5:C8)</f>
        <v>2572.4338749642839</v>
      </c>
      <c r="D4" s="155">
        <f>SUM(D5:D8)</f>
        <v>2607.8985894809143</v>
      </c>
      <c r="E4" s="155">
        <f>SUM(E5:E8)</f>
        <v>1500.1740383364438</v>
      </c>
    </row>
    <row r="5" spans="1:5" x14ac:dyDescent="0.3">
      <c r="A5" s="156" t="s">
        <v>185</v>
      </c>
      <c r="B5" s="157">
        <v>770.50570631833307</v>
      </c>
      <c r="C5" s="157">
        <v>544.36913708005659</v>
      </c>
      <c r="D5" s="157">
        <v>845.11251338186025</v>
      </c>
      <c r="E5" s="157">
        <v>1075.7791711539235</v>
      </c>
    </row>
    <row r="6" spans="1:5" x14ac:dyDescent="0.3">
      <c r="A6" s="156" t="s">
        <v>186</v>
      </c>
      <c r="B6" s="157">
        <v>1569.9603740198845</v>
      </c>
      <c r="C6" s="157">
        <v>1357.2512372414581</v>
      </c>
      <c r="D6" s="157">
        <v>1182.140835456461</v>
      </c>
      <c r="E6" s="157">
        <v>0</v>
      </c>
    </row>
    <row r="7" spans="1:5" x14ac:dyDescent="0.3">
      <c r="A7" s="156" t="s">
        <v>187</v>
      </c>
      <c r="B7" s="157">
        <v>376.21223382856499</v>
      </c>
      <c r="C7" s="157">
        <v>393.30558202384873</v>
      </c>
      <c r="D7" s="157">
        <v>337.75042494711573</v>
      </c>
      <c r="E7" s="157">
        <v>424.39486718252027</v>
      </c>
    </row>
    <row r="8" spans="1:5" x14ac:dyDescent="0.3">
      <c r="A8" s="156" t="s">
        <v>188</v>
      </c>
      <c r="B8" s="157">
        <v>321.71514158775426</v>
      </c>
      <c r="C8" s="157">
        <v>277.50791861892071</v>
      </c>
      <c r="D8" s="157">
        <v>242.89481569547735</v>
      </c>
      <c r="E8" s="157">
        <v>0</v>
      </c>
    </row>
    <row r="9" spans="1:5" x14ac:dyDescent="0.3">
      <c r="A9" s="158" t="s">
        <v>189</v>
      </c>
      <c r="B9" s="155">
        <f>SUM(B10:B12)</f>
        <v>6250.101415437086</v>
      </c>
      <c r="C9" s="155">
        <f>SUM(C10:C12)</f>
        <v>6448.1552654156876</v>
      </c>
      <c r="D9" s="155">
        <f>SUM(D10:D12)</f>
        <v>6619.79488628528</v>
      </c>
      <c r="E9" s="155">
        <f>SUM(E10:E12)</f>
        <v>6789.0994551877802</v>
      </c>
    </row>
    <row r="10" spans="1:5" x14ac:dyDescent="0.3">
      <c r="A10" s="156" t="s">
        <v>190</v>
      </c>
      <c r="B10" s="157">
        <v>9378.2929823879658</v>
      </c>
      <c r="C10" s="157">
        <v>9817.1548483638035</v>
      </c>
      <c r="D10" s="157">
        <v>10160.428862032597</v>
      </c>
      <c r="E10" s="157">
        <v>10460.169132130097</v>
      </c>
    </row>
    <row r="11" spans="1:5" x14ac:dyDescent="0.3">
      <c r="A11" s="156" t="s">
        <v>191</v>
      </c>
      <c r="B11" s="159">
        <v>-6890.4255669508793</v>
      </c>
      <c r="C11" s="159">
        <v>-7272.2715829481158</v>
      </c>
      <c r="D11" s="159">
        <v>-7789.3229757473173</v>
      </c>
      <c r="E11" s="159">
        <v>-8193.9856769423168</v>
      </c>
    </row>
    <row r="12" spans="1:5" x14ac:dyDescent="0.3">
      <c r="A12" s="156" t="s">
        <v>192</v>
      </c>
      <c r="B12" s="157">
        <v>3762.2339999999995</v>
      </c>
      <c r="C12" s="157">
        <v>3903.2719999999999</v>
      </c>
      <c r="D12" s="157">
        <v>4248.6890000000003</v>
      </c>
      <c r="E12" s="157">
        <v>4522.9160000000002</v>
      </c>
    </row>
    <row r="13" spans="1:5" x14ac:dyDescent="0.3">
      <c r="A13" s="158" t="s">
        <v>193</v>
      </c>
      <c r="B13" s="155">
        <f>SUM(B14:B15)</f>
        <v>2718.7591714133559</v>
      </c>
      <c r="C13" s="155">
        <f>SUM(C14:C15)</f>
        <v>3021.8869431286621</v>
      </c>
      <c r="D13" s="155">
        <f>SUM(D14:D15)</f>
        <v>3165.9264146782825</v>
      </c>
      <c r="E13" s="155">
        <f>SUM(E14:E15)</f>
        <v>3649.6828533451803</v>
      </c>
    </row>
    <row r="14" spans="1:5" x14ac:dyDescent="0.3">
      <c r="A14" s="156" t="s">
        <v>194</v>
      </c>
      <c r="B14" s="157">
        <v>1722.1349844133561</v>
      </c>
      <c r="C14" s="157">
        <v>2042.3161638536358</v>
      </c>
      <c r="D14" s="157">
        <v>2326.582220736238</v>
      </c>
      <c r="E14" s="157">
        <v>2733.5106448425458</v>
      </c>
    </row>
    <row r="15" spans="1:5" x14ac:dyDescent="0.3">
      <c r="A15" s="156" t="s">
        <v>195</v>
      </c>
      <c r="B15" s="157">
        <v>996.62418699999989</v>
      </c>
      <c r="C15" s="157">
        <v>979.57077927502633</v>
      </c>
      <c r="D15" s="157">
        <v>839.34419394204428</v>
      </c>
      <c r="E15" s="157">
        <v>916.17220850263448</v>
      </c>
    </row>
    <row r="16" spans="1:5" x14ac:dyDescent="0.3">
      <c r="A16" s="158" t="s">
        <v>196</v>
      </c>
      <c r="B16" s="155">
        <f>SUM(B17:B18)</f>
        <v>1265.6107809022731</v>
      </c>
      <c r="C16" s="155">
        <f>SUM(C17:C18)</f>
        <v>-20.723419225566879</v>
      </c>
      <c r="D16" s="155">
        <f>SUM(D17:D18)</f>
        <v>-5.5518462786367637</v>
      </c>
      <c r="E16" s="155">
        <f>SUM(E17:E18)</f>
        <v>-11.518538748416042</v>
      </c>
    </row>
    <row r="17" spans="1:5" x14ac:dyDescent="0.3">
      <c r="A17" s="156" t="s">
        <v>197</v>
      </c>
      <c r="B17" s="157">
        <v>1259.3816834099998</v>
      </c>
      <c r="C17" s="157">
        <v>-22.61943973</v>
      </c>
      <c r="D17" s="157">
        <v>0</v>
      </c>
      <c r="E17" s="157">
        <v>0</v>
      </c>
    </row>
    <row r="18" spans="1:5" x14ac:dyDescent="0.3">
      <c r="A18" s="156" t="s">
        <v>198</v>
      </c>
      <c r="B18" s="157">
        <v>6.2290974922731515</v>
      </c>
      <c r="C18" s="157">
        <v>1.8960205044331215</v>
      </c>
      <c r="D18" s="157">
        <v>-5.5518462786367637</v>
      </c>
      <c r="E18" s="157">
        <v>-11.518538748416042</v>
      </c>
    </row>
    <row r="19" spans="1:5" x14ac:dyDescent="0.3">
      <c r="A19" s="160" t="s">
        <v>199</v>
      </c>
      <c r="B19" s="161">
        <f>B3-B4-B9-B13-B16</f>
        <v>48040.341973920156</v>
      </c>
      <c r="C19" s="161">
        <f>C3-C4-C9-C13-C16</f>
        <v>51980.222692424875</v>
      </c>
      <c r="D19" s="161">
        <f>D3-D4-D9-D13-D16</f>
        <v>53896.493218659474</v>
      </c>
      <c r="E19" s="161">
        <f>E3-E4-E9-E13-E16</f>
        <v>55695.811004327239</v>
      </c>
    </row>
    <row r="20" spans="1:5" x14ac:dyDescent="0.3">
      <c r="A20" s="158" t="s">
        <v>200</v>
      </c>
      <c r="B20" s="155">
        <f>SUM(B21:B24)</f>
        <v>-132.2835153092993</v>
      </c>
      <c r="C20" s="155">
        <f>SUM(C21:C24)</f>
        <v>96.072667330252273</v>
      </c>
      <c r="D20" s="155">
        <f>SUM(D21:D24)</f>
        <v>227.21644582626669</v>
      </c>
      <c r="E20" s="155">
        <f>SUM(E21:E24)</f>
        <v>363.73747348145872</v>
      </c>
    </row>
    <row r="21" spans="1:5" x14ac:dyDescent="0.3">
      <c r="A21" s="156" t="s">
        <v>201</v>
      </c>
      <c r="B21" s="157">
        <f>[2]metodicke_upravy!J4</f>
        <v>262.73805838494627</v>
      </c>
      <c r="C21" s="157">
        <f>[2]metodicke_upravy!K4</f>
        <v>335.02447118803207</v>
      </c>
      <c r="D21" s="157">
        <f>[2]metodicke_upravy!L4</f>
        <v>365.3527419398356</v>
      </c>
      <c r="E21" s="157">
        <f>[2]metodicke_upravy!M4</f>
        <v>200.19422779181605</v>
      </c>
    </row>
    <row r="22" spans="1:5" x14ac:dyDescent="0.3">
      <c r="A22" s="156" t="s">
        <v>202</v>
      </c>
      <c r="B22" s="157">
        <f>[2]metodicke_upravy!J12</f>
        <v>-76.291140000000269</v>
      </c>
      <c r="C22" s="157">
        <f>[2]metodicke_upravy!K12</f>
        <v>-97.16974700000037</v>
      </c>
      <c r="D22" s="157">
        <f>[2]metodicke_upravy!L12</f>
        <v>-113.81077600000026</v>
      </c>
      <c r="E22" s="157">
        <f>[2]metodicke_upravy!M12</f>
        <v>137.43898192999995</v>
      </c>
    </row>
    <row r="23" spans="1:5" x14ac:dyDescent="0.3">
      <c r="A23" s="156" t="s">
        <v>203</v>
      </c>
      <c r="B23" s="157">
        <f>[2]metodicke_upravy!J17</f>
        <v>-0.81484966437855633</v>
      </c>
      <c r="C23" s="157">
        <f>[2]metodicke_upravy!K17</f>
        <v>-1.098290676908789</v>
      </c>
      <c r="D23" s="157">
        <f>[2]metodicke_upravy!L17</f>
        <v>-1.098290676908789</v>
      </c>
      <c r="E23" s="157">
        <f>[2]metodicke_upravy!M17</f>
        <v>-1.098290676908789</v>
      </c>
    </row>
    <row r="24" spans="1:5" x14ac:dyDescent="0.3">
      <c r="A24" s="156" t="s">
        <v>204</v>
      </c>
      <c r="B24" s="157">
        <f>[2]metodicke_upravy!J20</f>
        <v>-317.91558402986675</v>
      </c>
      <c r="C24" s="157">
        <f>[2]metodicke_upravy!K20</f>
        <v>-140.68376618087063</v>
      </c>
      <c r="D24" s="157">
        <f>[2]metodicke_upravy!L20</f>
        <v>-23.227229436659854</v>
      </c>
      <c r="E24" s="157">
        <f>[2]metodicke_upravy!M20</f>
        <v>27.202554436551509</v>
      </c>
    </row>
    <row r="25" spans="1:5" x14ac:dyDescent="0.3">
      <c r="A25" s="160" t="s">
        <v>205</v>
      </c>
      <c r="B25" s="161">
        <f>B19-B20</f>
        <v>48172.625489229453</v>
      </c>
      <c r="C25" s="161">
        <f>C19-C20</f>
        <v>51884.150025094626</v>
      </c>
      <c r="D25" s="161">
        <f>D19-D20</f>
        <v>53669.276772833211</v>
      </c>
      <c r="E25" s="161">
        <f>E19-E20</f>
        <v>55332.073530845781</v>
      </c>
    </row>
    <row r="26" spans="1:5" x14ac:dyDescent="0.3">
      <c r="A26" s="160" t="s">
        <v>206</v>
      </c>
      <c r="B26" s="161">
        <f>B3-B5-B6-B14-B18</f>
        <v>57244.376635183551</v>
      </c>
      <c r="C26" s="161">
        <f>C3-C4-C14-C18</f>
        <v>59385.329297385593</v>
      </c>
      <c r="D26" s="161">
        <f t="shared" ref="D26:E26" si="0">D3-D4-D14-D18</f>
        <v>61355.632298886798</v>
      </c>
      <c r="E26" s="161">
        <f t="shared" si="0"/>
        <v>63401.082668017654</v>
      </c>
    </row>
    <row r="27" spans="1:5" x14ac:dyDescent="0.3">
      <c r="A27" s="162"/>
      <c r="B27" s="162"/>
      <c r="C27" s="162"/>
      <c r="D27" s="162"/>
      <c r="E27" s="163" t="s">
        <v>53</v>
      </c>
    </row>
    <row r="28" spans="1:5" ht="25.95" customHeight="1" x14ac:dyDescent="0.3">
      <c r="A28" s="418" t="s">
        <v>207</v>
      </c>
      <c r="B28" s="418"/>
      <c r="C28" s="418"/>
      <c r="D28" s="418"/>
      <c r="E28" s="418"/>
    </row>
    <row r="29" spans="1:5" ht="25.95" customHeight="1" x14ac:dyDescent="0.3">
      <c r="A29" s="410" t="s">
        <v>208</v>
      </c>
      <c r="B29" s="410"/>
      <c r="C29" s="410"/>
      <c r="D29" s="410"/>
      <c r="E29" s="410"/>
    </row>
    <row r="30" spans="1:5" ht="49.95" customHeight="1" x14ac:dyDescent="0.3">
      <c r="A30" s="410" t="s">
        <v>209</v>
      </c>
      <c r="B30" s="410"/>
      <c r="C30" s="410"/>
      <c r="D30" s="410"/>
      <c r="E30" s="410"/>
    </row>
  </sheetData>
  <mergeCells count="3">
    <mergeCell ref="A28:E28"/>
    <mergeCell ref="A29:E29"/>
    <mergeCell ref="A30:E30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79307-5F4A-4668-8E05-0FA027509825}">
  <sheetPr codeName="Hárok11"/>
  <dimension ref="A1:M25"/>
  <sheetViews>
    <sheetView showGridLines="0" zoomScaleNormal="100" workbookViewId="0"/>
  </sheetViews>
  <sheetFormatPr defaultColWidth="9.33203125" defaultRowHeight="12.6" customHeight="1" x14ac:dyDescent="0.3"/>
  <cols>
    <col min="1" max="1" width="59.33203125" bestFit="1" customWidth="1"/>
  </cols>
  <sheetData>
    <row r="1" spans="1:13" ht="12.6" customHeight="1" x14ac:dyDescent="0.3">
      <c r="A1" s="85" t="s">
        <v>14</v>
      </c>
    </row>
    <row r="2" spans="1:13" ht="12.6" customHeight="1" x14ac:dyDescent="0.3">
      <c r="A2" s="193"/>
      <c r="B2" s="419" t="s">
        <v>254</v>
      </c>
      <c r="C2" s="420"/>
      <c r="D2" s="420"/>
      <c r="E2" s="421"/>
      <c r="F2" s="419" t="s">
        <v>255</v>
      </c>
      <c r="G2" s="420"/>
      <c r="H2" s="420"/>
      <c r="I2" s="421"/>
      <c r="J2" s="419" t="s">
        <v>256</v>
      </c>
      <c r="K2" s="420"/>
      <c r="L2" s="420"/>
      <c r="M2" s="420"/>
    </row>
    <row r="3" spans="1:13" ht="12.6" customHeight="1" x14ac:dyDescent="0.3">
      <c r="A3" s="194"/>
      <c r="B3" s="195">
        <v>2024</v>
      </c>
      <c r="C3" s="193">
        <v>2025</v>
      </c>
      <c r="D3" s="196">
        <v>2026</v>
      </c>
      <c r="E3" s="193">
        <v>2027</v>
      </c>
      <c r="F3" s="193">
        <v>2024</v>
      </c>
      <c r="G3" s="193">
        <v>2025</v>
      </c>
      <c r="H3" s="193">
        <v>2026</v>
      </c>
      <c r="I3" s="196">
        <v>2027</v>
      </c>
      <c r="J3" s="193">
        <v>2024</v>
      </c>
      <c r="K3" s="193">
        <v>2025</v>
      </c>
      <c r="L3" s="193">
        <v>2026</v>
      </c>
      <c r="M3" s="193">
        <v>2027</v>
      </c>
    </row>
    <row r="4" spans="1:13" ht="12.6" customHeight="1" x14ac:dyDescent="0.3">
      <c r="A4" s="197" t="s">
        <v>257</v>
      </c>
      <c r="B4" s="198">
        <f>SUM(B5:B11)</f>
        <v>1012.7891870000001</v>
      </c>
      <c r="C4" s="155">
        <f t="shared" ref="C4:E4" si="0">SUM(C5:C11)</f>
        <v>1015.5576580000002</v>
      </c>
      <c r="D4" s="155">
        <f t="shared" si="0"/>
        <v>1055.338655</v>
      </c>
      <c r="E4" s="199">
        <f t="shared" si="0"/>
        <v>1287.0026369499999</v>
      </c>
      <c r="F4" s="198">
        <f>SUM(F5:F11)</f>
        <v>1275.5272453849464</v>
      </c>
      <c r="G4" s="155">
        <f t="shared" ref="G4:I4" si="1">SUM(G5:G11)</f>
        <v>1350.5821291880322</v>
      </c>
      <c r="H4" s="155">
        <f t="shared" si="1"/>
        <v>1420.6913969398356</v>
      </c>
      <c r="I4" s="199">
        <f t="shared" si="1"/>
        <v>1487.1968647418159</v>
      </c>
      <c r="J4" s="198">
        <f>SUM(J5:J11)</f>
        <v>262.73805838494621</v>
      </c>
      <c r="K4" s="155">
        <f t="shared" ref="K4:M4" si="2">SUM(K5:K11)</f>
        <v>335.02447118803229</v>
      </c>
      <c r="L4" s="155">
        <f t="shared" si="2"/>
        <v>365.35274193983582</v>
      </c>
      <c r="M4" s="155">
        <f t="shared" si="2"/>
        <v>200.19422779181582</v>
      </c>
    </row>
    <row r="5" spans="1:13" ht="12.6" customHeight="1" x14ac:dyDescent="0.3">
      <c r="A5" s="200" t="s">
        <v>258</v>
      </c>
      <c r="B5" s="201">
        <v>276.21418799999998</v>
      </c>
      <c r="C5" s="157">
        <v>283.168273</v>
      </c>
      <c r="D5" s="157">
        <v>291.23043999999999</v>
      </c>
      <c r="E5" s="202">
        <v>340.10171537000002</v>
      </c>
      <c r="F5" s="201">
        <v>297.42727411364643</v>
      </c>
      <c r="G5" s="157">
        <v>314.49702865692575</v>
      </c>
      <c r="H5" s="157">
        <v>330.93386547431896</v>
      </c>
      <c r="I5" s="202">
        <v>346.82299611035074</v>
      </c>
      <c r="J5" s="201">
        <f>F5-B5</f>
        <v>21.213086113646455</v>
      </c>
      <c r="K5" s="157">
        <f t="shared" ref="K5:M11" si="3">G5-C5</f>
        <v>31.32875565692575</v>
      </c>
      <c r="L5" s="157">
        <f t="shared" si="3"/>
        <v>39.703425474318976</v>
      </c>
      <c r="M5" s="157">
        <f t="shared" si="3"/>
        <v>6.7212807403507213</v>
      </c>
    </row>
    <row r="6" spans="1:13" ht="12.6" customHeight="1" x14ac:dyDescent="0.3">
      <c r="A6" s="200" t="s">
        <v>259</v>
      </c>
      <c r="B6" s="201">
        <v>408.56400000000002</v>
      </c>
      <c r="C6" s="157">
        <v>408.56400000000002</v>
      </c>
      <c r="D6" s="157">
        <v>408.56400000000002</v>
      </c>
      <c r="E6" s="202">
        <v>557.32254534999993</v>
      </c>
      <c r="F6" s="201">
        <v>498.36200420349263</v>
      </c>
      <c r="G6" s="157">
        <v>530.08642473032364</v>
      </c>
      <c r="H6" s="157">
        <v>559.39550166806202</v>
      </c>
      <c r="I6" s="202">
        <v>587.00249421806109</v>
      </c>
      <c r="J6" s="201">
        <f t="shared" ref="J6:J11" si="4">F6-B6</f>
        <v>89.79800420349261</v>
      </c>
      <c r="K6" s="157">
        <f t="shared" si="3"/>
        <v>121.52242473032362</v>
      </c>
      <c r="L6" s="157">
        <f t="shared" si="3"/>
        <v>150.831501668062</v>
      </c>
      <c r="M6" s="157">
        <f t="shared" si="3"/>
        <v>29.67994886806116</v>
      </c>
    </row>
    <row r="7" spans="1:13" ht="12.6" customHeight="1" x14ac:dyDescent="0.3">
      <c r="A7" s="200" t="s">
        <v>260</v>
      </c>
      <c r="B7" s="201">
        <v>71.555000000000007</v>
      </c>
      <c r="C7" s="157">
        <v>71.555000000000007</v>
      </c>
      <c r="D7" s="157">
        <v>71.555000000000007</v>
      </c>
      <c r="E7" s="202">
        <v>73.769000000000005</v>
      </c>
      <c r="F7" s="201">
        <v>113.18061844290818</v>
      </c>
      <c r="G7" s="157">
        <v>115.81874558394763</v>
      </c>
      <c r="H7" s="157">
        <v>118.60861069132288</v>
      </c>
      <c r="I7" s="202">
        <v>121.297317154474</v>
      </c>
      <c r="J7" s="201">
        <f t="shared" si="4"/>
        <v>41.625618442908177</v>
      </c>
      <c r="K7" s="157">
        <f t="shared" si="3"/>
        <v>44.263745583947625</v>
      </c>
      <c r="L7" s="157">
        <f t="shared" si="3"/>
        <v>47.053610691322874</v>
      </c>
      <c r="M7" s="157">
        <f t="shared" si="3"/>
        <v>47.528317154473996</v>
      </c>
    </row>
    <row r="8" spans="1:13" ht="12.6" customHeight="1" x14ac:dyDescent="0.3">
      <c r="A8" s="200" t="s">
        <v>261</v>
      </c>
      <c r="B8" s="201">
        <v>0.91300000000000003</v>
      </c>
      <c r="C8" s="157">
        <v>0.91300000000000003</v>
      </c>
      <c r="D8" s="157">
        <v>0.91300000000000003</v>
      </c>
      <c r="E8" s="202">
        <v>1.2454241799999999</v>
      </c>
      <c r="F8" s="201">
        <v>1.6309933135075858</v>
      </c>
      <c r="G8" s="157">
        <v>1.7348180780717732</v>
      </c>
      <c r="H8" s="157">
        <v>1.830738128371217</v>
      </c>
      <c r="I8" s="202">
        <v>1.9210877534937549</v>
      </c>
      <c r="J8" s="201">
        <f t="shared" si="4"/>
        <v>0.71799331350758577</v>
      </c>
      <c r="K8" s="157">
        <f t="shared" si="3"/>
        <v>0.82181807807177321</v>
      </c>
      <c r="L8" s="157">
        <f t="shared" si="3"/>
        <v>0.91773812837121693</v>
      </c>
      <c r="M8" s="157">
        <f t="shared" si="3"/>
        <v>0.67566357349375505</v>
      </c>
    </row>
    <row r="9" spans="1:13" ht="12.6" customHeight="1" x14ac:dyDescent="0.3">
      <c r="A9" s="200" t="s">
        <v>262</v>
      </c>
      <c r="B9" s="201">
        <v>29.888000000000002</v>
      </c>
      <c r="C9" s="157">
        <v>29.888000000000002</v>
      </c>
      <c r="D9" s="157">
        <v>29.888000000000002</v>
      </c>
      <c r="E9" s="202">
        <v>40.770249549999996</v>
      </c>
      <c r="F9" s="201">
        <v>33.47077334557207</v>
      </c>
      <c r="G9" s="157">
        <v>35.601435153689366</v>
      </c>
      <c r="H9" s="157">
        <v>37.569878700501995</v>
      </c>
      <c r="I9" s="202">
        <v>39.424007591950577</v>
      </c>
      <c r="J9" s="201">
        <f t="shared" si="4"/>
        <v>3.5827733455720683</v>
      </c>
      <c r="K9" s="157">
        <f t="shared" si="3"/>
        <v>5.7134351536893639</v>
      </c>
      <c r="L9" s="157">
        <f t="shared" si="3"/>
        <v>7.6818787005019935</v>
      </c>
      <c r="M9" s="157">
        <f t="shared" si="3"/>
        <v>-1.3462419580494185</v>
      </c>
    </row>
    <row r="10" spans="1:13" ht="12.6" customHeight="1" x14ac:dyDescent="0.3">
      <c r="A10" s="200" t="s">
        <v>263</v>
      </c>
      <c r="B10" s="201">
        <v>137.40199999999999</v>
      </c>
      <c r="C10" s="157">
        <v>137.40199999999999</v>
      </c>
      <c r="D10" s="157">
        <v>137.40199999999999</v>
      </c>
      <c r="E10" s="202">
        <v>187.43020035000001</v>
      </c>
      <c r="F10" s="201">
        <v>224.64158196581931</v>
      </c>
      <c r="G10" s="157">
        <v>238.94167698507414</v>
      </c>
      <c r="H10" s="157">
        <v>252.15303209183915</v>
      </c>
      <c r="I10" s="202">
        <v>264.59715589630576</v>
      </c>
      <c r="J10" s="201">
        <f t="shared" si="4"/>
        <v>87.239581965819326</v>
      </c>
      <c r="K10" s="157">
        <f t="shared" si="3"/>
        <v>101.53967698507415</v>
      </c>
      <c r="L10" s="157">
        <f t="shared" si="3"/>
        <v>114.75103209183916</v>
      </c>
      <c r="M10" s="157">
        <f t="shared" si="3"/>
        <v>77.166955546305758</v>
      </c>
    </row>
    <row r="11" spans="1:13" ht="12.6" customHeight="1" x14ac:dyDescent="0.3">
      <c r="A11" s="200" t="s">
        <v>264</v>
      </c>
      <c r="B11" s="201">
        <v>88.252999000000003</v>
      </c>
      <c r="C11" s="157">
        <v>84.067385000000002</v>
      </c>
      <c r="D11" s="157">
        <v>115.786215</v>
      </c>
      <c r="E11" s="202">
        <v>86.363502150000002</v>
      </c>
      <c r="F11" s="201">
        <v>106.81399999999999</v>
      </c>
      <c r="G11" s="157">
        <v>113.902</v>
      </c>
      <c r="H11" s="157">
        <v>120.19977018541955</v>
      </c>
      <c r="I11" s="202">
        <v>126.13180601717985</v>
      </c>
      <c r="J11" s="201">
        <f t="shared" si="4"/>
        <v>18.56100099999999</v>
      </c>
      <c r="K11" s="157">
        <f t="shared" si="3"/>
        <v>29.834614999999999</v>
      </c>
      <c r="L11" s="157">
        <f t="shared" si="3"/>
        <v>4.413555185419554</v>
      </c>
      <c r="M11" s="157">
        <f t="shared" si="3"/>
        <v>39.768303867179853</v>
      </c>
    </row>
    <row r="12" spans="1:13" ht="12.6" customHeight="1" x14ac:dyDescent="0.3">
      <c r="A12" s="197" t="s">
        <v>265</v>
      </c>
      <c r="B12" s="198">
        <f>SUM(B13:B16)</f>
        <v>2627.4316050000002</v>
      </c>
      <c r="C12" s="155">
        <f t="shared" ref="C12:E12" si="5">SUM(C13:C16)</f>
        <v>2877.5564770000001</v>
      </c>
      <c r="D12" s="155">
        <f t="shared" si="5"/>
        <v>3352.8656240000005</v>
      </c>
      <c r="E12" s="199">
        <f t="shared" si="5"/>
        <v>3288.3390350700001</v>
      </c>
      <c r="F12" s="198">
        <f>SUM(F13:F16)</f>
        <v>2551.1404649999999</v>
      </c>
      <c r="G12" s="155">
        <f t="shared" ref="G12:I12" si="6">SUM(G13:G16)</f>
        <v>2780.3867299999997</v>
      </c>
      <c r="H12" s="155">
        <f t="shared" si="6"/>
        <v>3239.0548480000002</v>
      </c>
      <c r="I12" s="199">
        <f t="shared" si="6"/>
        <v>3425.7780170000001</v>
      </c>
      <c r="J12" s="198">
        <f>SUM(J13:J16)</f>
        <v>-76.291139999999729</v>
      </c>
      <c r="K12" s="155">
        <f>SUM(K13:K16)</f>
        <v>-97.169747000000385</v>
      </c>
      <c r="L12" s="155">
        <f t="shared" ref="L12:M12" si="7">SUM(L13:L16)</f>
        <v>-113.81077599999985</v>
      </c>
      <c r="M12" s="155">
        <f t="shared" si="7"/>
        <v>137.43898193000012</v>
      </c>
    </row>
    <row r="13" spans="1:13" ht="12.6" customHeight="1" x14ac:dyDescent="0.3">
      <c r="A13" s="200" t="s">
        <v>266</v>
      </c>
      <c r="B13" s="201">
        <v>2112.48</v>
      </c>
      <c r="C13" s="157">
        <v>2319.84</v>
      </c>
      <c r="D13" s="157">
        <v>2759.4</v>
      </c>
      <c r="E13" s="202">
        <v>2734.982</v>
      </c>
      <c r="F13" s="201">
        <v>2112.8850000000002</v>
      </c>
      <c r="G13" s="157">
        <v>2317.0859999999998</v>
      </c>
      <c r="H13" s="157">
        <v>2751.7440000000001</v>
      </c>
      <c r="I13" s="202">
        <v>2915.6610000000001</v>
      </c>
      <c r="J13" s="201">
        <f>F13-B13</f>
        <v>0.40500000000020009</v>
      </c>
      <c r="K13" s="157">
        <f t="shared" ref="K13:M16" si="8">G13-C13</f>
        <v>-2.7540000000003602</v>
      </c>
      <c r="L13" s="157">
        <f t="shared" si="8"/>
        <v>-7.6559999999999491</v>
      </c>
      <c r="M13" s="157">
        <f t="shared" si="8"/>
        <v>180.67900000000009</v>
      </c>
    </row>
    <row r="14" spans="1:13" ht="12.6" customHeight="1" x14ac:dyDescent="0.3">
      <c r="A14" s="200" t="s">
        <v>267</v>
      </c>
      <c r="B14" s="201">
        <v>74.006600000000006</v>
      </c>
      <c r="C14" s="157">
        <v>75.506600000000006</v>
      </c>
      <c r="D14" s="157">
        <v>77.006600000000006</v>
      </c>
      <c r="E14" s="202">
        <v>0</v>
      </c>
      <c r="F14" s="201">
        <v>0</v>
      </c>
      <c r="G14" s="157">
        <v>0</v>
      </c>
      <c r="H14" s="157">
        <v>0</v>
      </c>
      <c r="I14" s="202">
        <v>0</v>
      </c>
      <c r="J14" s="201">
        <f t="shared" ref="J14:J16" si="9">F14-B14</f>
        <v>-74.006600000000006</v>
      </c>
      <c r="K14" s="157">
        <f t="shared" si="8"/>
        <v>-75.506600000000006</v>
      </c>
      <c r="L14" s="157">
        <f t="shared" si="8"/>
        <v>-77.006600000000006</v>
      </c>
      <c r="M14" s="157">
        <f t="shared" si="8"/>
        <v>0</v>
      </c>
    </row>
    <row r="15" spans="1:13" ht="12.6" customHeight="1" x14ac:dyDescent="0.3">
      <c r="A15" s="200" t="s">
        <v>268</v>
      </c>
      <c r="B15" s="201">
        <v>437.28465399999999</v>
      </c>
      <c r="C15" s="157">
        <v>478.40015499999998</v>
      </c>
      <c r="D15" s="157">
        <v>512.31414199999995</v>
      </c>
      <c r="E15" s="202">
        <v>548.67442007</v>
      </c>
      <c r="F15" s="201">
        <v>434.02600000000007</v>
      </c>
      <c r="G15" s="157">
        <v>458.88599999999997</v>
      </c>
      <c r="H15" s="157">
        <v>482.72600000000006</v>
      </c>
      <c r="I15" s="202">
        <v>505.36900000000003</v>
      </c>
      <c r="J15" s="201">
        <f t="shared" si="9"/>
        <v>-3.2586539999999218</v>
      </c>
      <c r="K15" s="157">
        <f t="shared" si="8"/>
        <v>-19.514155000000017</v>
      </c>
      <c r="L15" s="157">
        <f t="shared" si="8"/>
        <v>-29.588141999999891</v>
      </c>
      <c r="M15" s="157">
        <f t="shared" si="8"/>
        <v>-43.305420069999968</v>
      </c>
    </row>
    <row r="16" spans="1:13" ht="12.6" customHeight="1" x14ac:dyDescent="0.3">
      <c r="A16" s="200" t="s">
        <v>269</v>
      </c>
      <c r="B16" s="201">
        <v>3.6603509999999999</v>
      </c>
      <c r="C16" s="157">
        <v>3.8097219999999998</v>
      </c>
      <c r="D16" s="157">
        <v>4.144882</v>
      </c>
      <c r="E16" s="202">
        <v>4.6826150000000002</v>
      </c>
      <c r="F16" s="201">
        <v>4.2294650000000003</v>
      </c>
      <c r="G16" s="157">
        <v>4.4147299999999996</v>
      </c>
      <c r="H16" s="157">
        <v>4.584848</v>
      </c>
      <c r="I16" s="202">
        <v>4.7480169999999999</v>
      </c>
      <c r="J16" s="201">
        <f t="shared" si="9"/>
        <v>0.56911400000000034</v>
      </c>
      <c r="K16" s="157">
        <f t="shared" si="8"/>
        <v>0.60500799999999977</v>
      </c>
      <c r="L16" s="157">
        <f t="shared" si="8"/>
        <v>0.43996600000000008</v>
      </c>
      <c r="M16" s="157">
        <f t="shared" si="8"/>
        <v>6.5401999999999738E-2</v>
      </c>
    </row>
    <row r="17" spans="1:13" ht="12.6" customHeight="1" x14ac:dyDescent="0.3">
      <c r="A17" s="197" t="s">
        <v>270</v>
      </c>
      <c r="B17" s="198">
        <f>B18-B19</f>
        <v>112.749698</v>
      </c>
      <c r="C17" s="155">
        <f t="shared" ref="C17:E17" si="10">C18-C19</f>
        <v>121.285043</v>
      </c>
      <c r="D17" s="155">
        <f t="shared" si="10"/>
        <v>121.285043</v>
      </c>
      <c r="E17" s="199">
        <f t="shared" si="10"/>
        <v>121.285043</v>
      </c>
      <c r="F17" s="198">
        <f>F18-F19</f>
        <v>111.93484833562144</v>
      </c>
      <c r="G17" s="155">
        <f t="shared" ref="G17:I17" si="11">G18-G19</f>
        <v>120.18675232309121</v>
      </c>
      <c r="H17" s="155">
        <f t="shared" si="11"/>
        <v>120.18675232309121</v>
      </c>
      <c r="I17" s="199">
        <f t="shared" si="11"/>
        <v>120.18675232309121</v>
      </c>
      <c r="J17" s="198">
        <f>J18-J19</f>
        <v>-0.81484966437855633</v>
      </c>
      <c r="K17" s="155">
        <f>K18-K19</f>
        <v>-1.098290676908789</v>
      </c>
      <c r="L17" s="155">
        <f t="shared" ref="L17:M17" si="12">L18-L19</f>
        <v>-1.098290676908789</v>
      </c>
      <c r="M17" s="155">
        <f t="shared" si="12"/>
        <v>-1.098290676908789</v>
      </c>
    </row>
    <row r="18" spans="1:13" ht="12.6" customHeight="1" x14ac:dyDescent="0.3">
      <c r="A18" s="200" t="s">
        <v>271</v>
      </c>
      <c r="B18" s="201">
        <v>264.923609</v>
      </c>
      <c r="C18" s="157">
        <v>273.45895400000001</v>
      </c>
      <c r="D18" s="157">
        <v>273.45895400000001</v>
      </c>
      <c r="E18" s="202">
        <v>273.45895400000001</v>
      </c>
      <c r="F18" s="201">
        <v>266.92185399271369</v>
      </c>
      <c r="G18" s="157">
        <v>274.49428248428848</v>
      </c>
      <c r="H18" s="157">
        <v>274.49428248428848</v>
      </c>
      <c r="I18" s="202">
        <v>274.49428248428848</v>
      </c>
      <c r="J18" s="201">
        <f>F18-B18</f>
        <v>1.998244992713694</v>
      </c>
      <c r="K18" s="157">
        <f t="shared" ref="K18:M19" si="13">G18-C18</f>
        <v>1.0353284842884705</v>
      </c>
      <c r="L18" s="157">
        <f t="shared" si="13"/>
        <v>1.0353284842884705</v>
      </c>
      <c r="M18" s="157">
        <f t="shared" si="13"/>
        <v>1.0353284842884705</v>
      </c>
    </row>
    <row r="19" spans="1:13" ht="12.6" customHeight="1" x14ac:dyDescent="0.3">
      <c r="A19" s="200" t="s">
        <v>272</v>
      </c>
      <c r="B19" s="201">
        <v>152.173911</v>
      </c>
      <c r="C19" s="157">
        <v>152.173911</v>
      </c>
      <c r="D19" s="157">
        <v>152.173911</v>
      </c>
      <c r="E19" s="202">
        <v>152.173911</v>
      </c>
      <c r="F19" s="201">
        <v>154.98700565709225</v>
      </c>
      <c r="G19" s="157">
        <v>154.30753016119726</v>
      </c>
      <c r="H19" s="157">
        <v>154.30753016119726</v>
      </c>
      <c r="I19" s="202">
        <v>154.30753016119726</v>
      </c>
      <c r="J19" s="201">
        <f>F19-B19</f>
        <v>2.8130946570922504</v>
      </c>
      <c r="K19" s="157">
        <f t="shared" si="13"/>
        <v>2.1336191611972595</v>
      </c>
      <c r="L19" s="157">
        <f t="shared" si="13"/>
        <v>2.1336191611972595</v>
      </c>
      <c r="M19" s="157">
        <f t="shared" si="13"/>
        <v>2.1336191611972595</v>
      </c>
    </row>
    <row r="20" spans="1:13" ht="12.6" customHeight="1" x14ac:dyDescent="0.3">
      <c r="A20" s="197" t="s">
        <v>273</v>
      </c>
      <c r="B20" s="198">
        <f>SUM(B21:B23)</f>
        <v>1668.7354700000001</v>
      </c>
      <c r="C20" s="155">
        <f t="shared" ref="C20:E20" si="14">SUM(C21:C23)</f>
        <v>1539.2741959999998</v>
      </c>
      <c r="D20" s="155">
        <f t="shared" si="14"/>
        <v>1468.8224150000001</v>
      </c>
      <c r="E20" s="199">
        <f t="shared" si="14"/>
        <v>1463.31421998</v>
      </c>
      <c r="F20" s="198">
        <f>SUM(F21:F23)</f>
        <v>1350.8198859701333</v>
      </c>
      <c r="G20" s="155">
        <f t="shared" ref="G20:I20" si="15">SUM(G21:G23)</f>
        <v>1398.5904298191292</v>
      </c>
      <c r="H20" s="155">
        <f t="shared" si="15"/>
        <v>1445.5951855633402</v>
      </c>
      <c r="I20" s="199">
        <f t="shared" si="15"/>
        <v>1490.5167744165515</v>
      </c>
      <c r="J20" s="198">
        <f>SUM(J21:J23)</f>
        <v>-317.91558402986652</v>
      </c>
      <c r="K20" s="155">
        <f>SUM(K21:K23)</f>
        <v>-140.68376618087063</v>
      </c>
      <c r="L20" s="155">
        <f t="shared" ref="L20:M20" si="16">SUM(L21:L23)</f>
        <v>-23.227229436659712</v>
      </c>
      <c r="M20" s="155">
        <f t="shared" si="16"/>
        <v>27.202554436551594</v>
      </c>
    </row>
    <row r="21" spans="1:13" ht="12.6" customHeight="1" x14ac:dyDescent="0.3">
      <c r="A21" s="200" t="s">
        <v>274</v>
      </c>
      <c r="B21" s="201">
        <v>319.69033200000001</v>
      </c>
      <c r="C21" s="157">
        <v>177.13489300000001</v>
      </c>
      <c r="D21" s="157">
        <v>135.57137900000001</v>
      </c>
      <c r="E21" s="202">
        <v>226.42788339999998</v>
      </c>
      <c r="F21" s="201">
        <v>172.30388213547766</v>
      </c>
      <c r="G21" s="157">
        <v>182.17239608276722</v>
      </c>
      <c r="H21" s="157">
        <v>191.27592613611813</v>
      </c>
      <c r="I21" s="202">
        <v>199.88916375054956</v>
      </c>
      <c r="J21" s="201">
        <f>F21-B21</f>
        <v>-147.38644986452235</v>
      </c>
      <c r="K21" s="157">
        <f t="shared" ref="K21:M23" si="17">G21-C21</f>
        <v>5.0375030827672163</v>
      </c>
      <c r="L21" s="157">
        <f t="shared" si="17"/>
        <v>55.704547136118123</v>
      </c>
      <c r="M21" s="157">
        <f t="shared" si="17"/>
        <v>-26.538719649450428</v>
      </c>
    </row>
    <row r="22" spans="1:13" ht="12.6" customHeight="1" x14ac:dyDescent="0.3">
      <c r="A22" s="200" t="s">
        <v>275</v>
      </c>
      <c r="B22" s="201">
        <v>2.7852589999999999</v>
      </c>
      <c r="C22" s="157">
        <v>2.7852589999999999</v>
      </c>
      <c r="D22" s="157">
        <v>2.6852589999999998</v>
      </c>
      <c r="E22" s="202">
        <v>2.6852589999999998</v>
      </c>
      <c r="F22" s="201">
        <v>2.7852589999999999</v>
      </c>
      <c r="G22" s="157">
        <v>2.7852589999999999</v>
      </c>
      <c r="H22" s="157">
        <v>2.6852589999999998</v>
      </c>
      <c r="I22" s="202">
        <v>2.6852589999999998</v>
      </c>
      <c r="J22" s="201">
        <f t="shared" ref="J22:J23" si="18">F22-B22</f>
        <v>0</v>
      </c>
      <c r="K22" s="157">
        <f t="shared" si="17"/>
        <v>0</v>
      </c>
      <c r="L22" s="157">
        <f t="shared" si="17"/>
        <v>0</v>
      </c>
      <c r="M22" s="157">
        <f t="shared" si="17"/>
        <v>0</v>
      </c>
    </row>
    <row r="23" spans="1:13" ht="12.6" customHeight="1" x14ac:dyDescent="0.3">
      <c r="A23" s="200" t="s">
        <v>276</v>
      </c>
      <c r="B23" s="201">
        <v>1346.259879</v>
      </c>
      <c r="C23" s="157">
        <v>1359.3540439999999</v>
      </c>
      <c r="D23" s="157">
        <v>1330.565777</v>
      </c>
      <c r="E23" s="202">
        <v>1234.2010775799999</v>
      </c>
      <c r="F23" s="201">
        <v>1175.7307448346558</v>
      </c>
      <c r="G23" s="157">
        <v>1213.6327747363621</v>
      </c>
      <c r="H23" s="157">
        <v>1251.6340004272222</v>
      </c>
      <c r="I23" s="202">
        <v>1287.942351666002</v>
      </c>
      <c r="J23" s="201">
        <f t="shared" si="18"/>
        <v>-170.5291341653442</v>
      </c>
      <c r="K23" s="157">
        <f t="shared" si="17"/>
        <v>-145.72126926363785</v>
      </c>
      <c r="L23" s="157">
        <f t="shared" si="17"/>
        <v>-78.931776572777835</v>
      </c>
      <c r="M23" s="157">
        <f t="shared" si="17"/>
        <v>53.741274086002022</v>
      </c>
    </row>
    <row r="24" spans="1:13" ht="12.6" customHeight="1" x14ac:dyDescent="0.3">
      <c r="A24" s="203" t="s">
        <v>277</v>
      </c>
      <c r="B24" s="204">
        <f>B4+B12+B17+B20</f>
        <v>5421.7059600000002</v>
      </c>
      <c r="C24" s="205">
        <f t="shared" ref="C24:E24" si="19">C4+C12+C17+C20</f>
        <v>5553.673374</v>
      </c>
      <c r="D24" s="205">
        <f t="shared" si="19"/>
        <v>5998.311737</v>
      </c>
      <c r="E24" s="206">
        <f t="shared" si="19"/>
        <v>6159.9409350000005</v>
      </c>
      <c r="F24" s="204">
        <f>F4+F12+F17+F20</f>
        <v>5289.422444690701</v>
      </c>
      <c r="G24" s="205">
        <f t="shared" ref="G24:M24" si="20">G4+G12+G17+G20</f>
        <v>5649.7460413302524</v>
      </c>
      <c r="H24" s="205">
        <f t="shared" si="20"/>
        <v>6225.5281828262669</v>
      </c>
      <c r="I24" s="206">
        <f t="shared" si="20"/>
        <v>6523.678408481459</v>
      </c>
      <c r="J24" s="204">
        <f t="shared" si="20"/>
        <v>-132.28351530929859</v>
      </c>
      <c r="K24" s="205">
        <f t="shared" si="20"/>
        <v>96.0726673302525</v>
      </c>
      <c r="L24" s="205">
        <f t="shared" si="20"/>
        <v>227.21644582626746</v>
      </c>
      <c r="M24" s="205">
        <f t="shared" si="20"/>
        <v>363.73747348145878</v>
      </c>
    </row>
    <row r="25" spans="1:13" ht="12.6" customHeight="1" x14ac:dyDescent="0.3">
      <c r="A25" s="422" t="s">
        <v>51</v>
      </c>
      <c r="B25" s="422"/>
      <c r="C25" s="422"/>
      <c r="D25" s="422"/>
      <c r="E25" s="422"/>
      <c r="F25" s="422"/>
      <c r="G25" s="422"/>
      <c r="H25" s="422"/>
      <c r="I25" s="422"/>
      <c r="J25" s="422"/>
      <c r="K25" s="422"/>
      <c r="L25" s="422"/>
      <c r="M25" s="422"/>
    </row>
  </sheetData>
  <mergeCells count="4">
    <mergeCell ref="B2:E2"/>
    <mergeCell ref="F2:I2"/>
    <mergeCell ref="J2:M2"/>
    <mergeCell ref="A25:M25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68F8-C0B7-4DD1-9135-64D53AD60F18}">
  <sheetPr codeName="Hárok12">
    <pageSetUpPr fitToPage="1"/>
  </sheetPr>
  <dimension ref="A1:F30"/>
  <sheetViews>
    <sheetView showGridLines="0" zoomScaleNormal="100" workbookViewId="0"/>
  </sheetViews>
  <sheetFormatPr defaultColWidth="9.33203125" defaultRowHeight="12.6" customHeight="1" x14ac:dyDescent="0.3"/>
  <cols>
    <col min="1" max="1" width="72.6640625" bestFit="1" customWidth="1"/>
    <col min="6" max="6" width="22.33203125" bestFit="1" customWidth="1"/>
  </cols>
  <sheetData>
    <row r="1" spans="1:6" ht="12.6" customHeight="1" x14ac:dyDescent="0.3">
      <c r="A1" s="85" t="s">
        <v>15</v>
      </c>
    </row>
    <row r="2" spans="1:6" ht="12.6" customHeight="1" x14ac:dyDescent="0.3">
      <c r="A2" s="207"/>
      <c r="B2" s="207">
        <v>2024</v>
      </c>
      <c r="C2" s="207">
        <v>2025</v>
      </c>
      <c r="D2" s="207">
        <v>2026</v>
      </c>
      <c r="E2" s="207">
        <v>2027</v>
      </c>
      <c r="F2" s="208" t="s">
        <v>279</v>
      </c>
    </row>
    <row r="3" spans="1:6" ht="12.6" customHeight="1" x14ac:dyDescent="0.3">
      <c r="A3" s="41" t="s">
        <v>280</v>
      </c>
      <c r="B3" s="209">
        <v>47073.384943332938</v>
      </c>
      <c r="C3" s="209">
        <v>48581.288369470822</v>
      </c>
      <c r="D3" s="209">
        <v>49872.437883284081</v>
      </c>
      <c r="E3" s="209">
        <v>51519.364408957757</v>
      </c>
      <c r="F3" s="210"/>
    </row>
    <row r="4" spans="1:6" ht="12.6" customHeight="1" x14ac:dyDescent="0.3">
      <c r="A4" s="211" t="s">
        <v>281</v>
      </c>
      <c r="B4" s="212">
        <f>SUM(B6:B8, B12:B26)</f>
        <v>1012.8484239203312</v>
      </c>
      <c r="C4" s="212">
        <f>SUM(C6:C8, C12:C26)</f>
        <v>1247.5598089808395</v>
      </c>
      <c r="D4" s="212">
        <f>SUM(D6:D8, D12:D26)</f>
        <v>1308.8635491291197</v>
      </c>
      <c r="E4" s="212">
        <f>SUM(E6:E8, E12:E26)</f>
        <v>1366.3659817844703</v>
      </c>
      <c r="F4" s="210"/>
    </row>
    <row r="5" spans="1:6" ht="12.6" customHeight="1" x14ac:dyDescent="0.3">
      <c r="A5" s="213" t="s">
        <v>282</v>
      </c>
      <c r="B5" s="214">
        <v>117.1725026371449</v>
      </c>
      <c r="C5" s="214">
        <v>121.61184541773146</v>
      </c>
      <c r="D5" s="214">
        <v>125.67402227078101</v>
      </c>
      <c r="E5" s="214">
        <v>130.5090119405842</v>
      </c>
      <c r="F5" s="210"/>
    </row>
    <row r="6" spans="1:6" ht="12.6" customHeight="1" x14ac:dyDescent="0.3">
      <c r="A6" s="215" t="s">
        <v>283</v>
      </c>
      <c r="B6" s="214">
        <v>28.848793655638765</v>
      </c>
      <c r="C6" s="214">
        <v>30.809983770407086</v>
      </c>
      <c r="D6" s="214">
        <v>32.257262884481356</v>
      </c>
      <c r="E6" s="214">
        <v>33.513087553539052</v>
      </c>
      <c r="F6" s="210" t="s">
        <v>284</v>
      </c>
    </row>
    <row r="7" spans="1:6" ht="12.6" customHeight="1" x14ac:dyDescent="0.3">
      <c r="A7" s="215" t="s">
        <v>285</v>
      </c>
      <c r="B7" s="214">
        <v>88.323708981506144</v>
      </c>
      <c r="C7" s="214">
        <v>90.801861647324372</v>
      </c>
      <c r="D7" s="214">
        <v>93.41675938629966</v>
      </c>
      <c r="E7" s="214">
        <v>96.99592438704515</v>
      </c>
      <c r="F7" s="210" t="s">
        <v>286</v>
      </c>
    </row>
    <row r="8" spans="1:6" ht="12.6" customHeight="1" x14ac:dyDescent="0.3">
      <c r="A8" s="216" t="s">
        <v>287</v>
      </c>
      <c r="B8" s="214">
        <v>65.727835478816004</v>
      </c>
      <c r="C8" s="214">
        <v>66.628383168478635</v>
      </c>
      <c r="D8" s="214">
        <v>69.647530146212603</v>
      </c>
      <c r="E8" s="214">
        <v>72.761968873405976</v>
      </c>
      <c r="F8" s="210"/>
    </row>
    <row r="9" spans="1:6" ht="12.6" customHeight="1" x14ac:dyDescent="0.3">
      <c r="A9" s="217" t="s">
        <v>288</v>
      </c>
      <c r="B9" s="214">
        <v>11.496118568438641</v>
      </c>
      <c r="C9" s="214">
        <v>12.277644283647174</v>
      </c>
      <c r="D9" s="214">
        <v>12.854378704352165</v>
      </c>
      <c r="E9" s="214">
        <v>13.354819362945721</v>
      </c>
      <c r="F9" s="210" t="s">
        <v>284</v>
      </c>
    </row>
    <row r="10" spans="1:6" ht="12.6" customHeight="1" x14ac:dyDescent="0.3">
      <c r="A10" s="217" t="s">
        <v>289</v>
      </c>
      <c r="B10" s="214">
        <v>45.16792021226415</v>
      </c>
      <c r="C10" s="214">
        <v>45.279683716292134</v>
      </c>
      <c r="D10" s="214">
        <v>47.694115162790688</v>
      </c>
      <c r="E10" s="214">
        <v>50.255855619246873</v>
      </c>
      <c r="F10" s="210" t="s">
        <v>290</v>
      </c>
    </row>
    <row r="11" spans="1:6" ht="12.6" customHeight="1" x14ac:dyDescent="0.3">
      <c r="A11" s="217" t="s">
        <v>291</v>
      </c>
      <c r="B11" s="214">
        <v>9.0637966981132081</v>
      </c>
      <c r="C11" s="214">
        <v>9.0710551685393241</v>
      </c>
      <c r="D11" s="214">
        <v>9.0990362790697663</v>
      </c>
      <c r="E11" s="214">
        <v>9.1512938912133901</v>
      </c>
      <c r="F11" s="210" t="s">
        <v>290</v>
      </c>
    </row>
    <row r="12" spans="1:6" ht="12.6" customHeight="1" x14ac:dyDescent="0.3">
      <c r="A12" s="213" t="s">
        <v>292</v>
      </c>
      <c r="B12" s="214">
        <v>123</v>
      </c>
      <c r="C12" s="214">
        <v>107</v>
      </c>
      <c r="D12" s="214">
        <v>107</v>
      </c>
      <c r="E12" s="214">
        <v>107</v>
      </c>
      <c r="F12" s="210" t="s">
        <v>284</v>
      </c>
    </row>
    <row r="13" spans="1:6" ht="12.6" customHeight="1" x14ac:dyDescent="0.3">
      <c r="A13" s="213" t="s">
        <v>293</v>
      </c>
      <c r="B13" s="214">
        <v>82.930800000000005</v>
      </c>
      <c r="C13" s="214">
        <v>152.96639999999999</v>
      </c>
      <c r="D13" s="214">
        <v>152.26079999999999</v>
      </c>
      <c r="E13" s="214">
        <v>152.3004</v>
      </c>
      <c r="F13" s="210" t="s">
        <v>284</v>
      </c>
    </row>
    <row r="14" spans="1:6" ht="12.6" customHeight="1" x14ac:dyDescent="0.3">
      <c r="A14" s="213" t="s">
        <v>294</v>
      </c>
      <c r="B14" s="214">
        <v>48.5</v>
      </c>
      <c r="C14" s="214">
        <v>48.5</v>
      </c>
      <c r="D14" s="214">
        <v>48.5</v>
      </c>
      <c r="E14" s="214">
        <v>48.5</v>
      </c>
      <c r="F14" s="210" t="s">
        <v>284</v>
      </c>
    </row>
    <row r="15" spans="1:6" ht="12.6" customHeight="1" x14ac:dyDescent="0.3">
      <c r="A15" s="213" t="s">
        <v>295</v>
      </c>
      <c r="B15" s="214">
        <v>37.5</v>
      </c>
      <c r="C15" s="214">
        <v>50</v>
      </c>
      <c r="D15" s="214">
        <v>52</v>
      </c>
      <c r="E15" s="214">
        <v>52</v>
      </c>
      <c r="F15" s="210" t="s">
        <v>286</v>
      </c>
    </row>
    <row r="16" spans="1:6" ht="12.6" customHeight="1" x14ac:dyDescent="0.3">
      <c r="A16" s="216" t="s">
        <v>296</v>
      </c>
      <c r="B16" s="214">
        <v>26.96</v>
      </c>
      <c r="C16" s="214">
        <v>28.7</v>
      </c>
      <c r="D16" s="214">
        <v>29.355</v>
      </c>
      <c r="E16" s="214">
        <v>30.128</v>
      </c>
      <c r="F16" s="210" t="s">
        <v>284</v>
      </c>
    </row>
    <row r="17" spans="1:6" ht="12.6" customHeight="1" x14ac:dyDescent="0.3">
      <c r="A17" s="213" t="s">
        <v>297</v>
      </c>
      <c r="B17" s="214">
        <v>24.713000000000001</v>
      </c>
      <c r="C17" s="214">
        <v>30.873999999999999</v>
      </c>
      <c r="D17" s="214">
        <v>31.687999999999999</v>
      </c>
      <c r="E17" s="214">
        <v>32.308</v>
      </c>
      <c r="F17" s="210" t="s">
        <v>284</v>
      </c>
    </row>
    <row r="18" spans="1:6" ht="12.6" customHeight="1" x14ac:dyDescent="0.3">
      <c r="A18" s="213" t="s">
        <v>298</v>
      </c>
      <c r="B18" s="214">
        <v>16.354800000000001</v>
      </c>
      <c r="C18" s="214">
        <v>21.064800000000002</v>
      </c>
      <c r="D18" s="214">
        <v>21.138000000000002</v>
      </c>
      <c r="E18" s="214">
        <v>21.166799999999999</v>
      </c>
      <c r="F18" s="210" t="s">
        <v>284</v>
      </c>
    </row>
    <row r="19" spans="1:6" ht="12.6" customHeight="1" x14ac:dyDescent="0.3">
      <c r="A19" s="213" t="s">
        <v>299</v>
      </c>
      <c r="B19" s="214">
        <v>15.082000000000001</v>
      </c>
      <c r="C19" s="214">
        <v>0</v>
      </c>
      <c r="D19" s="214">
        <v>0</v>
      </c>
      <c r="E19" s="214">
        <v>0</v>
      </c>
      <c r="F19" s="210" t="s">
        <v>284</v>
      </c>
    </row>
    <row r="20" spans="1:6" ht="12.6" customHeight="1" x14ac:dyDescent="0.3">
      <c r="A20" s="213" t="s">
        <v>300</v>
      </c>
      <c r="B20" s="214">
        <v>0</v>
      </c>
      <c r="C20" s="214">
        <v>10.0453630625206</v>
      </c>
      <c r="D20" s="214">
        <v>19.874913993737</v>
      </c>
      <c r="E20" s="214">
        <v>31.287332389114301</v>
      </c>
      <c r="F20" s="210" t="s">
        <v>284</v>
      </c>
    </row>
    <row r="21" spans="1:6" ht="12.6" customHeight="1" x14ac:dyDescent="0.3">
      <c r="A21" s="213" t="s">
        <v>301</v>
      </c>
      <c r="B21" s="214">
        <v>-5.0919999999999996</v>
      </c>
      <c r="C21" s="214">
        <v>-5.3319999999999999</v>
      </c>
      <c r="D21" s="214">
        <v>-5.5750000000000002</v>
      </c>
      <c r="E21" s="214">
        <v>-5.8209999999999997</v>
      </c>
      <c r="F21" s="210" t="s">
        <v>284</v>
      </c>
    </row>
    <row r="22" spans="1:6" ht="12.6" customHeight="1" x14ac:dyDescent="0.3">
      <c r="A22" s="213" t="s">
        <v>302</v>
      </c>
      <c r="B22" s="214">
        <v>30.25</v>
      </c>
      <c r="C22" s="214">
        <v>33</v>
      </c>
      <c r="D22" s="214">
        <v>33</v>
      </c>
      <c r="E22" s="214">
        <v>33</v>
      </c>
      <c r="F22" s="210" t="s">
        <v>303</v>
      </c>
    </row>
    <row r="23" spans="1:6" ht="12.6" customHeight="1" x14ac:dyDescent="0.3">
      <c r="A23" s="213" t="s">
        <v>304</v>
      </c>
      <c r="B23" s="214">
        <v>3.2804384176116437</v>
      </c>
      <c r="C23" s="214">
        <v>71.209144215021865</v>
      </c>
      <c r="D23" s="214">
        <v>78.789169611173179</v>
      </c>
      <c r="E23" s="214">
        <v>80.36294927557806</v>
      </c>
      <c r="F23" s="210" t="s">
        <v>284</v>
      </c>
    </row>
    <row r="24" spans="1:6" ht="12.6" customHeight="1" x14ac:dyDescent="0.3">
      <c r="A24" s="213" t="s">
        <v>305</v>
      </c>
      <c r="B24" s="214">
        <v>2.5</v>
      </c>
      <c r="C24" s="214">
        <v>2.5</v>
      </c>
      <c r="D24" s="214">
        <v>2.5</v>
      </c>
      <c r="E24" s="214">
        <v>2.5</v>
      </c>
      <c r="F24" s="210" t="s">
        <v>284</v>
      </c>
    </row>
    <row r="25" spans="1:6" ht="12.6" customHeight="1" x14ac:dyDescent="0.3">
      <c r="A25" s="213" t="s">
        <v>306</v>
      </c>
      <c r="B25" s="214">
        <v>443.75365348492898</v>
      </c>
      <c r="C25" s="214">
        <v>473.92078244690089</v>
      </c>
      <c r="D25" s="214">
        <v>496.18290550650266</v>
      </c>
      <c r="E25" s="214">
        <v>515.50006627526591</v>
      </c>
      <c r="F25" s="210" t="s">
        <v>307</v>
      </c>
    </row>
    <row r="26" spans="1:6" ht="12.6" customHeight="1" x14ac:dyDescent="0.3">
      <c r="A26" s="213" t="s">
        <v>308</v>
      </c>
      <c r="B26" s="214">
        <v>-19.7846060981704</v>
      </c>
      <c r="C26" s="214">
        <v>34.871090670186042</v>
      </c>
      <c r="D26" s="214">
        <v>46.828207600713256</v>
      </c>
      <c r="E26" s="214">
        <v>62.862453030521628</v>
      </c>
      <c r="F26" s="210" t="s">
        <v>307</v>
      </c>
    </row>
    <row r="27" spans="1:6" ht="12.6" customHeight="1" x14ac:dyDescent="0.3">
      <c r="A27" s="218" t="s">
        <v>309</v>
      </c>
      <c r="B27" s="219">
        <f>B3+B4</f>
        <v>48086.23336725327</v>
      </c>
      <c r="C27" s="219">
        <f>C3+C4</f>
        <v>49828.848178451663</v>
      </c>
      <c r="D27" s="219">
        <f>D3+D4</f>
        <v>51181.301432413202</v>
      </c>
      <c r="E27" s="219">
        <f>E3+E4</f>
        <v>52885.730390742225</v>
      </c>
      <c r="F27" s="220"/>
    </row>
    <row r="28" spans="1:6" ht="25.2" customHeight="1" x14ac:dyDescent="0.3">
      <c r="A28" s="423" t="s">
        <v>310</v>
      </c>
      <c r="B28" s="423"/>
      <c r="C28" s="423"/>
      <c r="D28" s="423"/>
      <c r="E28" s="423"/>
      <c r="F28" s="423"/>
    </row>
    <row r="29" spans="1:6" ht="25.2" customHeight="1" x14ac:dyDescent="0.3">
      <c r="A29" s="424" t="s">
        <v>311</v>
      </c>
      <c r="B29" s="424"/>
      <c r="C29" s="424"/>
      <c r="D29" s="424"/>
      <c r="E29" s="424"/>
      <c r="F29" s="424"/>
    </row>
    <row r="30" spans="1:6" ht="12.6" customHeight="1" x14ac:dyDescent="0.3">
      <c r="A30" s="41"/>
      <c r="B30" s="209"/>
      <c r="C30" s="209"/>
      <c r="D30" s="209"/>
      <c r="E30" s="209"/>
      <c r="F30" s="221" t="s">
        <v>312</v>
      </c>
    </row>
  </sheetData>
  <mergeCells count="2">
    <mergeCell ref="A28:F28"/>
    <mergeCell ref="A29:F29"/>
  </mergeCells>
  <pageMargins left="0.7" right="0.7" top="0.75" bottom="0.75" header="0.3" footer="0.3"/>
  <pageSetup paperSize="9" scale="7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487-0B1F-4139-83B4-3DD56D8B3798}">
  <sheetPr codeName="Hárok13"/>
  <dimension ref="A1:F16"/>
  <sheetViews>
    <sheetView showGridLines="0" zoomScaleNormal="100" workbookViewId="0"/>
  </sheetViews>
  <sheetFormatPr defaultColWidth="9.33203125" defaultRowHeight="14.4" x14ac:dyDescent="0.3"/>
  <cols>
    <col min="1" max="1" width="53.6640625" bestFit="1" customWidth="1"/>
    <col min="6" max="6" width="30.33203125" bestFit="1" customWidth="1"/>
  </cols>
  <sheetData>
    <row r="1" spans="1:6" x14ac:dyDescent="0.3">
      <c r="A1" s="85" t="s">
        <v>123</v>
      </c>
      <c r="B1" s="42"/>
      <c r="C1" s="42"/>
      <c r="D1" s="42"/>
      <c r="E1" s="42"/>
      <c r="F1" s="42"/>
    </row>
    <row r="2" spans="1:6" x14ac:dyDescent="0.3">
      <c r="A2" s="359" t="s">
        <v>106</v>
      </c>
      <c r="B2" s="106">
        <v>2024</v>
      </c>
      <c r="C2" s="106">
        <v>2025</v>
      </c>
      <c r="D2" s="106">
        <v>2026</v>
      </c>
      <c r="E2" s="106">
        <v>2027</v>
      </c>
      <c r="F2" s="360" t="s">
        <v>113</v>
      </c>
    </row>
    <row r="3" spans="1:6" x14ac:dyDescent="0.3">
      <c r="A3" s="361" t="s">
        <v>114</v>
      </c>
      <c r="B3" s="362">
        <v>-7431.7108410087458</v>
      </c>
      <c r="C3" s="362">
        <v>-8502.4133816933245</v>
      </c>
      <c r="D3" s="362">
        <v>-8316.7421394073535</v>
      </c>
      <c r="E3" s="362">
        <v>-8520.4244933689115</v>
      </c>
      <c r="F3" s="210"/>
    </row>
    <row r="4" spans="1:6" x14ac:dyDescent="0.3">
      <c r="A4" s="361" t="s">
        <v>115</v>
      </c>
      <c r="B4" s="363">
        <v>5.7</v>
      </c>
      <c r="C4" s="363">
        <v>1.83518130572136</v>
      </c>
      <c r="D4" s="363">
        <v>1.1738009307213599</v>
      </c>
      <c r="E4" s="363">
        <v>1.03987455572136</v>
      </c>
      <c r="F4" s="210" t="s">
        <v>116</v>
      </c>
    </row>
    <row r="5" spans="1:6" x14ac:dyDescent="0.3">
      <c r="A5" s="364" t="s">
        <v>117</v>
      </c>
      <c r="B5" s="365">
        <v>1216</v>
      </c>
      <c r="C5" s="365">
        <v>-38</v>
      </c>
      <c r="D5" s="365">
        <v>-77</v>
      </c>
      <c r="E5" s="365">
        <v>-66</v>
      </c>
      <c r="F5" s="210" t="s">
        <v>116</v>
      </c>
    </row>
    <row r="6" spans="1:6" x14ac:dyDescent="0.3">
      <c r="A6" s="364" t="s">
        <v>118</v>
      </c>
      <c r="B6" s="365">
        <v>57717.010806999999</v>
      </c>
      <c r="C6" s="366"/>
      <c r="D6" s="366"/>
      <c r="E6" s="366"/>
      <c r="F6" s="210" t="s">
        <v>119</v>
      </c>
    </row>
    <row r="7" spans="1:6" x14ac:dyDescent="0.3">
      <c r="A7" s="364" t="s">
        <v>428</v>
      </c>
      <c r="B7" s="365">
        <f>B6-697.927375416319</f>
        <v>57019.083431583676</v>
      </c>
      <c r="C7" s="365">
        <f>B7*(1+C4/100)+C5</f>
        <v>58027.48699141376</v>
      </c>
      <c r="D7" s="365">
        <f t="shared" ref="D7:E7" si="0">C7*(1+D4/100)+D5</f>
        <v>58631.614173793198</v>
      </c>
      <c r="E7" s="365">
        <f t="shared" si="0"/>
        <v>59175.309411195194</v>
      </c>
      <c r="F7" s="365"/>
    </row>
    <row r="8" spans="1:6" x14ac:dyDescent="0.3">
      <c r="A8" s="364" t="s">
        <v>429</v>
      </c>
      <c r="B8" s="365">
        <v>57274.100218170963</v>
      </c>
      <c r="C8" s="365">
        <v>59415.052846714672</v>
      </c>
      <c r="D8" s="365">
        <v>61385.355885239806</v>
      </c>
      <c r="E8" s="365">
        <v>63430.806336900336</v>
      </c>
      <c r="F8" s="32"/>
    </row>
    <row r="9" spans="1:6" x14ac:dyDescent="0.3">
      <c r="A9" s="364" t="s">
        <v>120</v>
      </c>
      <c r="B9" s="365">
        <f>B8-B6</f>
        <v>-442.91058882903599</v>
      </c>
      <c r="C9" s="365">
        <f>C8-C7</f>
        <v>1387.5658553009125</v>
      </c>
      <c r="D9" s="365">
        <f>D8-D7</f>
        <v>2753.741711446608</v>
      </c>
      <c r="E9" s="365">
        <f>E8-E7</f>
        <v>4255.4969257051416</v>
      </c>
      <c r="F9" s="32"/>
    </row>
    <row r="10" spans="1:6" x14ac:dyDescent="0.3">
      <c r="A10" s="364" t="s">
        <v>430</v>
      </c>
      <c r="B10" s="365">
        <v>8.0404300253423528</v>
      </c>
      <c r="C10" s="365">
        <v>-10.73385010300543</v>
      </c>
      <c r="D10" s="365">
        <v>-92.950401313862301</v>
      </c>
      <c r="E10" s="365">
        <v>-236.22825388684052</v>
      </c>
      <c r="F10" s="32"/>
    </row>
    <row r="11" spans="1:6" x14ac:dyDescent="0.3">
      <c r="A11" s="361" t="s">
        <v>121</v>
      </c>
      <c r="B11" s="362">
        <f>B3+B9-B10</f>
        <v>-7882.6618598631239</v>
      </c>
      <c r="C11" s="362">
        <f>C3+C9-C10</f>
        <v>-7104.1136762894066</v>
      </c>
      <c r="D11" s="362">
        <f>D3+D9-D10</f>
        <v>-5470.0500266468835</v>
      </c>
      <c r="E11" s="362">
        <f>E3+E9-E10</f>
        <v>-4028.6993137769296</v>
      </c>
      <c r="F11" s="32"/>
    </row>
    <row r="12" spans="1:6" x14ac:dyDescent="0.3">
      <c r="A12" s="367" t="s">
        <v>122</v>
      </c>
      <c r="B12" s="368">
        <v>-6.0721572370656132</v>
      </c>
      <c r="C12" s="368">
        <v>-5.1449156199417159</v>
      </c>
      <c r="D12" s="368">
        <v>-3.7539403239189499</v>
      </c>
      <c r="E12" s="368">
        <v>-2.6347532246343746</v>
      </c>
      <c r="F12" s="369"/>
    </row>
    <row r="13" spans="1:6" x14ac:dyDescent="0.3">
      <c r="F13" s="99" t="s">
        <v>124</v>
      </c>
    </row>
    <row r="14" spans="1:6" ht="24.6" customHeight="1" x14ac:dyDescent="0.3">
      <c r="A14" s="425" t="s">
        <v>125</v>
      </c>
      <c r="B14" s="425"/>
      <c r="C14" s="425"/>
      <c r="D14" s="425"/>
      <c r="E14" s="425"/>
      <c r="F14" s="425"/>
    </row>
    <row r="15" spans="1:6" ht="13.95" customHeight="1" x14ac:dyDescent="0.3">
      <c r="A15" s="426" t="s">
        <v>126</v>
      </c>
      <c r="B15" s="426"/>
      <c r="C15" s="426"/>
      <c r="D15" s="426"/>
      <c r="E15" s="426"/>
      <c r="F15" s="426"/>
    </row>
    <row r="16" spans="1:6" x14ac:dyDescent="0.3">
      <c r="A16" s="426" t="s">
        <v>127</v>
      </c>
      <c r="B16" s="426"/>
      <c r="C16" s="426"/>
      <c r="D16" s="426"/>
      <c r="E16" s="426"/>
      <c r="F16" s="426"/>
    </row>
  </sheetData>
  <mergeCells count="3">
    <mergeCell ref="A14:F14"/>
    <mergeCell ref="A15:F15"/>
    <mergeCell ref="A16:F16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A9F1-7250-44B3-B2CD-D7C349780849}">
  <sheetPr codeName="Sheet10"/>
  <dimension ref="A1:F16"/>
  <sheetViews>
    <sheetView showGridLines="0" workbookViewId="0">
      <selection activeCell="A3" sqref="A3"/>
    </sheetView>
  </sheetViews>
  <sheetFormatPr defaultColWidth="8.6640625" defaultRowHeight="14.4" x14ac:dyDescent="0.3"/>
  <cols>
    <col min="1" max="1" width="53.6640625" bestFit="1" customWidth="1"/>
    <col min="6" max="6" width="30.33203125" bestFit="1" customWidth="1"/>
  </cols>
  <sheetData>
    <row r="1" spans="1:6" x14ac:dyDescent="0.3">
      <c r="A1" s="417" t="s">
        <v>137</v>
      </c>
      <c r="B1" s="417"/>
      <c r="C1" s="417"/>
      <c r="D1" s="417"/>
      <c r="E1" s="417"/>
      <c r="F1" s="417"/>
    </row>
    <row r="2" spans="1:6" x14ac:dyDescent="0.3">
      <c r="A2" s="359" t="s">
        <v>106</v>
      </c>
      <c r="B2" s="106">
        <v>2024</v>
      </c>
      <c r="C2" s="106">
        <v>2025</v>
      </c>
      <c r="D2" s="106">
        <v>2026</v>
      </c>
      <c r="E2" s="106">
        <v>2027</v>
      </c>
      <c r="F2" s="360" t="s">
        <v>113</v>
      </c>
    </row>
    <row r="3" spans="1:6" x14ac:dyDescent="0.3">
      <c r="A3" s="361" t="s">
        <v>114</v>
      </c>
      <c r="B3" s="362">
        <v>-7431.7108410087458</v>
      </c>
      <c r="C3" s="362">
        <v>-8502.4133816933245</v>
      </c>
      <c r="D3" s="362">
        <v>-8316.7421394073535</v>
      </c>
      <c r="E3" s="362">
        <v>-8520.4244933689115</v>
      </c>
      <c r="F3" s="210"/>
    </row>
    <row r="4" spans="1:6" x14ac:dyDescent="0.3">
      <c r="A4" s="361" t="s">
        <v>115</v>
      </c>
      <c r="B4" s="363">
        <v>5.7</v>
      </c>
      <c r="C4" s="363">
        <v>2.9583757182432087</v>
      </c>
      <c r="D4" s="363">
        <v>2.2969953432432084</v>
      </c>
      <c r="E4" s="363">
        <v>2.1630689682432087</v>
      </c>
      <c r="F4" s="210" t="s">
        <v>116</v>
      </c>
    </row>
    <row r="5" spans="1:6" x14ac:dyDescent="0.3">
      <c r="A5" s="364" t="s">
        <v>117</v>
      </c>
      <c r="B5" s="365">
        <v>1216</v>
      </c>
      <c r="C5" s="365">
        <v>-38</v>
      </c>
      <c r="D5" s="365">
        <v>-77</v>
      </c>
      <c r="E5" s="365">
        <v>-66</v>
      </c>
      <c r="F5" s="210" t="s">
        <v>116</v>
      </c>
    </row>
    <row r="6" spans="1:6" x14ac:dyDescent="0.3">
      <c r="A6" s="364" t="s">
        <v>118</v>
      </c>
      <c r="B6" s="365">
        <v>57717.010806999999</v>
      </c>
      <c r="C6" s="366"/>
      <c r="D6" s="366"/>
      <c r="E6" s="366"/>
      <c r="F6" s="210" t="s">
        <v>119</v>
      </c>
    </row>
    <row r="7" spans="1:6" x14ac:dyDescent="0.3">
      <c r="A7" s="364" t="s">
        <v>428</v>
      </c>
      <c r="B7" s="365">
        <f>B6-697.927375416319</f>
        <v>57019.083431583676</v>
      </c>
      <c r="C7" s="365">
        <f>B7*(1+C4/100)+C5</f>
        <v>58667.922150588478</v>
      </c>
      <c r="D7" s="365">
        <f t="shared" ref="D7:E7" si="0">C7*(1+D4/100)+D5</f>
        <v>59938.521590365046</v>
      </c>
      <c r="E7" s="365">
        <f t="shared" si="0"/>
        <v>61169.033150909985</v>
      </c>
      <c r="F7" s="365"/>
    </row>
    <row r="8" spans="1:6" x14ac:dyDescent="0.3">
      <c r="A8" s="364" t="s">
        <v>429</v>
      </c>
      <c r="B8" s="365">
        <v>57274.100218170963</v>
      </c>
      <c r="C8" s="365">
        <v>59415.052846714672</v>
      </c>
      <c r="D8" s="365">
        <v>61385.355885239806</v>
      </c>
      <c r="E8" s="365">
        <v>63430.806336900336</v>
      </c>
      <c r="F8" s="32"/>
    </row>
    <row r="9" spans="1:6" x14ac:dyDescent="0.3">
      <c r="A9" s="364" t="s">
        <v>120</v>
      </c>
      <c r="B9" s="365">
        <f>B8-B6</f>
        <v>-442.91058882903599</v>
      </c>
      <c r="C9" s="365">
        <f>C8-C7</f>
        <v>747.13069612619438</v>
      </c>
      <c r="D9" s="365">
        <f>D8-D7</f>
        <v>1446.8342948747595</v>
      </c>
      <c r="E9" s="365">
        <f>E8-E7</f>
        <v>2261.7731859903506</v>
      </c>
      <c r="F9" s="32"/>
    </row>
    <row r="10" spans="1:6" x14ac:dyDescent="0.3">
      <c r="A10" s="364" t="s">
        <v>430</v>
      </c>
      <c r="B10" s="365">
        <v>8.0404300253423528</v>
      </c>
      <c r="C10" s="365">
        <v>1.6425593480459977</v>
      </c>
      <c r="D10" s="365">
        <v>-41.904238824604278</v>
      </c>
      <c r="E10" s="365">
        <v>-117.71835258531658</v>
      </c>
      <c r="F10" s="32"/>
    </row>
    <row r="11" spans="1:6" x14ac:dyDescent="0.3">
      <c r="A11" s="361" t="s">
        <v>121</v>
      </c>
      <c r="B11" s="362">
        <f>B3+B9-B10</f>
        <v>-7882.6618598631239</v>
      </c>
      <c r="C11" s="362">
        <f>C3+C9-C10</f>
        <v>-7756.9252449151763</v>
      </c>
      <c r="D11" s="362">
        <f>D3+D9-D10</f>
        <v>-6828.0036057079897</v>
      </c>
      <c r="E11" s="362">
        <f>E3+E9-E10</f>
        <v>-6140.9329547932439</v>
      </c>
      <c r="F11" s="32"/>
    </row>
    <row r="12" spans="1:6" x14ac:dyDescent="0.3">
      <c r="A12" s="367" t="s">
        <v>122</v>
      </c>
      <c r="B12" s="368">
        <v>-6.0721572370656132</v>
      </c>
      <c r="C12" s="368">
        <v>-5.6176924629575016</v>
      </c>
      <c r="D12" s="368">
        <v>-4.6858653837656998</v>
      </c>
      <c r="E12" s="368">
        <v>-4.0161455707490754</v>
      </c>
      <c r="F12" s="369"/>
    </row>
    <row r="13" spans="1:6" x14ac:dyDescent="0.3">
      <c r="F13" s="99" t="s">
        <v>124</v>
      </c>
    </row>
    <row r="14" spans="1:6" ht="25.95" customHeight="1" x14ac:dyDescent="0.3">
      <c r="A14" s="410" t="s">
        <v>125</v>
      </c>
      <c r="B14" s="410"/>
      <c r="C14" s="410"/>
      <c r="D14" s="410"/>
      <c r="E14" s="410"/>
      <c r="F14" s="410"/>
    </row>
    <row r="15" spans="1:6" x14ac:dyDescent="0.3">
      <c r="A15" s="426" t="s">
        <v>126</v>
      </c>
      <c r="B15" s="426"/>
      <c r="C15" s="426"/>
      <c r="D15" s="426"/>
      <c r="E15" s="426"/>
      <c r="F15" s="426"/>
    </row>
    <row r="16" spans="1:6" x14ac:dyDescent="0.3">
      <c r="A16" s="426" t="s">
        <v>127</v>
      </c>
      <c r="B16" s="426"/>
      <c r="C16" s="426"/>
      <c r="D16" s="426"/>
      <c r="E16" s="426"/>
      <c r="F16" s="426"/>
    </row>
  </sheetData>
  <mergeCells count="4">
    <mergeCell ref="A14:F14"/>
    <mergeCell ref="A15:F15"/>
    <mergeCell ref="A16:F16"/>
    <mergeCell ref="A1:F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91007-853F-424A-950D-1BFF163108B7}">
  <sheetPr codeName="Hárok14">
    <pageSetUpPr fitToPage="1"/>
  </sheetPr>
  <dimension ref="A1:G50"/>
  <sheetViews>
    <sheetView showGridLines="0" workbookViewId="0"/>
  </sheetViews>
  <sheetFormatPr defaultColWidth="9.33203125" defaultRowHeight="14.4" x14ac:dyDescent="0.3"/>
  <cols>
    <col min="1" max="1" width="37.6640625" customWidth="1"/>
  </cols>
  <sheetData>
    <row r="1" spans="1:7" x14ac:dyDescent="0.3">
      <c r="A1" s="371" t="s">
        <v>378</v>
      </c>
      <c r="B1" s="273"/>
      <c r="C1" s="273"/>
      <c r="D1" s="273"/>
      <c r="E1" s="273"/>
      <c r="F1" s="273"/>
      <c r="G1" s="273"/>
    </row>
    <row r="2" spans="1:7" x14ac:dyDescent="0.3">
      <c r="A2" s="372" t="s">
        <v>103</v>
      </c>
      <c r="B2" s="372">
        <v>2023</v>
      </c>
      <c r="C2" s="372">
        <v>2024</v>
      </c>
      <c r="D2" s="372">
        <v>2025</v>
      </c>
      <c r="E2" s="372">
        <v>2026</v>
      </c>
      <c r="F2" s="372">
        <v>2027</v>
      </c>
      <c r="G2" s="372">
        <v>2028</v>
      </c>
    </row>
    <row r="3" spans="1:7" x14ac:dyDescent="0.3">
      <c r="A3" s="373" t="s">
        <v>337</v>
      </c>
      <c r="B3" s="374">
        <v>52842.83</v>
      </c>
      <c r="C3" s="374">
        <v>53881.5</v>
      </c>
      <c r="D3" s="374">
        <v>55499.56</v>
      </c>
      <c r="E3" s="374">
        <v>57967.82</v>
      </c>
      <c r="F3" s="374">
        <v>59102.82</v>
      </c>
      <c r="G3" s="374">
        <v>60866.94</v>
      </c>
    </row>
    <row r="4" spans="1:7" x14ac:dyDescent="0.3">
      <c r="A4" s="375" t="s">
        <v>75</v>
      </c>
      <c r="B4" s="376">
        <v>24653.51</v>
      </c>
      <c r="C4" s="376">
        <v>25284.959999999999</v>
      </c>
      <c r="D4" s="376">
        <v>26069.22</v>
      </c>
      <c r="E4" s="376">
        <v>26887.03</v>
      </c>
      <c r="F4" s="376">
        <v>27771.43</v>
      </c>
      <c r="G4" s="376">
        <v>28639.97</v>
      </c>
    </row>
    <row r="5" spans="1:7" x14ac:dyDescent="0.3">
      <c r="A5" s="377" t="s">
        <v>338</v>
      </c>
      <c r="B5" s="159">
        <v>15121.26</v>
      </c>
      <c r="C5" s="159">
        <v>15105.1</v>
      </c>
      <c r="D5" s="159">
        <v>15279.75</v>
      </c>
      <c r="E5" s="159">
        <v>15627.26</v>
      </c>
      <c r="F5" s="159">
        <v>15945.14</v>
      </c>
      <c r="G5" s="159">
        <v>16373.17</v>
      </c>
    </row>
    <row r="6" spans="1:7" x14ac:dyDescent="0.3">
      <c r="A6" s="377" t="s">
        <v>339</v>
      </c>
      <c r="B6" s="159">
        <v>9799.7639999999992</v>
      </c>
      <c r="C6" s="159">
        <v>10028</v>
      </c>
      <c r="D6" s="159">
        <v>10314</v>
      </c>
      <c r="E6" s="159">
        <v>10594</v>
      </c>
      <c r="F6" s="159">
        <v>10829</v>
      </c>
      <c r="G6" s="159">
        <v>11194</v>
      </c>
    </row>
    <row r="7" spans="1:7" x14ac:dyDescent="0.3">
      <c r="A7" s="377" t="s">
        <v>340</v>
      </c>
      <c r="B7" s="159">
        <v>3020.848</v>
      </c>
      <c r="C7" s="159">
        <v>2726.18</v>
      </c>
      <c r="D7" s="159">
        <v>2838.78</v>
      </c>
      <c r="E7" s="159">
        <v>2877.28</v>
      </c>
      <c r="F7" s="159">
        <v>2912.88</v>
      </c>
      <c r="G7" s="159">
        <v>2947.38</v>
      </c>
    </row>
    <row r="8" spans="1:7" x14ac:dyDescent="0.3">
      <c r="A8" s="377" t="s">
        <v>341</v>
      </c>
      <c r="B8" s="159">
        <v>469.70499999999998</v>
      </c>
      <c r="C8" s="159">
        <v>554.17899999999997</v>
      </c>
      <c r="D8" s="159">
        <v>561.91510000000005</v>
      </c>
      <c r="E8" s="159">
        <v>573.94470000000001</v>
      </c>
      <c r="F8" s="159">
        <v>590.08360000000005</v>
      </c>
      <c r="G8" s="159">
        <v>605.61720000000003</v>
      </c>
    </row>
    <row r="9" spans="1:7" x14ac:dyDescent="0.3">
      <c r="A9" s="377" t="s">
        <v>342</v>
      </c>
      <c r="B9" s="159">
        <v>312.29399999999998</v>
      </c>
      <c r="C9" s="159">
        <v>327.0086</v>
      </c>
      <c r="D9" s="159">
        <v>343.0086</v>
      </c>
      <c r="E9" s="159">
        <v>360.0086</v>
      </c>
      <c r="F9" s="159">
        <v>375.0086</v>
      </c>
      <c r="G9" s="159">
        <v>389.0086</v>
      </c>
    </row>
    <row r="10" spans="1:7" x14ac:dyDescent="0.3">
      <c r="A10" s="377" t="s">
        <v>343</v>
      </c>
      <c r="B10" s="159">
        <v>135.73099999999999</v>
      </c>
      <c r="C10" s="159">
        <v>137.69999999999999</v>
      </c>
      <c r="D10" s="159">
        <v>139.6</v>
      </c>
      <c r="E10" s="159">
        <v>141.5</v>
      </c>
      <c r="F10" s="159">
        <v>143.19999999999999</v>
      </c>
      <c r="G10" s="159">
        <v>144.80000000000001</v>
      </c>
    </row>
    <row r="11" spans="1:7" x14ac:dyDescent="0.3">
      <c r="A11" s="377" t="s">
        <v>344</v>
      </c>
      <c r="B11" s="159">
        <v>342.52199999999999</v>
      </c>
      <c r="C11" s="159">
        <v>383.18400000000003</v>
      </c>
      <c r="D11" s="159">
        <v>280.55</v>
      </c>
      <c r="E11" s="159">
        <v>267</v>
      </c>
      <c r="F11" s="159">
        <v>271</v>
      </c>
      <c r="G11" s="159">
        <v>260</v>
      </c>
    </row>
    <row r="12" spans="1:7" x14ac:dyDescent="0.3">
      <c r="A12" s="377" t="s">
        <v>345</v>
      </c>
      <c r="B12" s="159">
        <v>1040.3989999999999</v>
      </c>
      <c r="C12" s="159">
        <v>948.851</v>
      </c>
      <c r="D12" s="159">
        <v>801.89319999999998</v>
      </c>
      <c r="E12" s="159">
        <v>813.53089999999997</v>
      </c>
      <c r="F12" s="159">
        <v>823.96540000000005</v>
      </c>
      <c r="G12" s="159">
        <v>832.36310000000003</v>
      </c>
    </row>
    <row r="13" spans="1:7" x14ac:dyDescent="0.3">
      <c r="A13" s="377" t="s">
        <v>346</v>
      </c>
      <c r="B13" s="159">
        <v>9532.2469999999994</v>
      </c>
      <c r="C13" s="159">
        <v>10179.85</v>
      </c>
      <c r="D13" s="159">
        <v>10789.48</v>
      </c>
      <c r="E13" s="159">
        <v>11259.76</v>
      </c>
      <c r="F13" s="159">
        <v>11826.29</v>
      </c>
      <c r="G13" s="159">
        <v>12266.8</v>
      </c>
    </row>
    <row r="14" spans="1:7" x14ac:dyDescent="0.3">
      <c r="A14" s="377" t="s">
        <v>347</v>
      </c>
      <c r="B14" s="159">
        <v>4624.2659999999996</v>
      </c>
      <c r="C14" s="159">
        <v>4702.5169999999998</v>
      </c>
      <c r="D14" s="159">
        <v>5028.0060000000003</v>
      </c>
      <c r="E14" s="159">
        <v>5283.09</v>
      </c>
      <c r="F14" s="159">
        <v>5571.6559999999999</v>
      </c>
      <c r="G14" s="159">
        <v>5857.0870000000004</v>
      </c>
    </row>
    <row r="15" spans="1:7" x14ac:dyDescent="0.3">
      <c r="A15" s="377" t="s">
        <v>348</v>
      </c>
      <c r="B15" s="159">
        <v>4351.2820000000002</v>
      </c>
      <c r="C15" s="159">
        <v>4885.8059999999996</v>
      </c>
      <c r="D15" s="159">
        <v>5134.6509999999998</v>
      </c>
      <c r="E15" s="159">
        <v>5332.1279999999997</v>
      </c>
      <c r="F15" s="159">
        <v>5540.8019999999997</v>
      </c>
      <c r="G15" s="159">
        <v>5663.9440000000004</v>
      </c>
    </row>
    <row r="16" spans="1:7" x14ac:dyDescent="0.3">
      <c r="A16" s="377" t="s">
        <v>349</v>
      </c>
      <c r="B16" s="159">
        <v>430.57400000000001</v>
      </c>
      <c r="C16" s="159">
        <v>479.1</v>
      </c>
      <c r="D16" s="159">
        <v>513.1</v>
      </c>
      <c r="E16" s="159">
        <v>529.79999999999995</v>
      </c>
      <c r="F16" s="159">
        <v>597.70000000000005</v>
      </c>
      <c r="G16" s="159">
        <v>628.29999999999995</v>
      </c>
    </row>
    <row r="17" spans="1:7" x14ac:dyDescent="0.3">
      <c r="A17" s="377" t="s">
        <v>350</v>
      </c>
      <c r="B17" s="159">
        <v>39.950000000000003</v>
      </c>
      <c r="C17" s="159">
        <v>47.876179999999998</v>
      </c>
      <c r="D17" s="159">
        <v>48.444980000000001</v>
      </c>
      <c r="E17" s="159">
        <v>49.399039999999999</v>
      </c>
      <c r="F17" s="159">
        <v>50.723080000000003</v>
      </c>
      <c r="G17" s="159">
        <v>51.998420000000003</v>
      </c>
    </row>
    <row r="18" spans="1:7" x14ac:dyDescent="0.3">
      <c r="A18" s="377" t="s">
        <v>351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9">
        <v>0</v>
      </c>
    </row>
    <row r="19" spans="1:7" x14ac:dyDescent="0.3">
      <c r="A19" s="375" t="s">
        <v>352</v>
      </c>
      <c r="B19" s="376">
        <v>18876.29</v>
      </c>
      <c r="C19" s="376">
        <v>20781.22</v>
      </c>
      <c r="D19" s="376">
        <v>22051.19</v>
      </c>
      <c r="E19" s="376">
        <v>23542.240000000002</v>
      </c>
      <c r="F19" s="376">
        <v>24672.95</v>
      </c>
      <c r="G19" s="376">
        <v>25254.77</v>
      </c>
    </row>
    <row r="20" spans="1:7" x14ac:dyDescent="0.3">
      <c r="A20" s="377" t="s">
        <v>353</v>
      </c>
      <c r="B20" s="159">
        <v>18522.919999999998</v>
      </c>
      <c r="C20" s="159">
        <v>20399.669999999998</v>
      </c>
      <c r="D20" s="159">
        <v>21647.4</v>
      </c>
      <c r="E20" s="159">
        <v>23116.98</v>
      </c>
      <c r="F20" s="159">
        <v>24226.95</v>
      </c>
      <c r="G20" s="159">
        <v>24789.52</v>
      </c>
    </row>
    <row r="21" spans="1:7" x14ac:dyDescent="0.3">
      <c r="A21" s="377" t="s">
        <v>354</v>
      </c>
      <c r="B21" s="159">
        <v>353.36599999999999</v>
      </c>
      <c r="C21" s="159">
        <v>381.5521</v>
      </c>
      <c r="D21" s="159">
        <v>403.78910000000002</v>
      </c>
      <c r="E21" s="159">
        <v>425.25720000000001</v>
      </c>
      <c r="F21" s="159">
        <v>446.0043</v>
      </c>
      <c r="G21" s="159">
        <v>465.24290000000002</v>
      </c>
    </row>
    <row r="22" spans="1:7" x14ac:dyDescent="0.3">
      <c r="A22" s="375" t="s">
        <v>76</v>
      </c>
      <c r="B22" s="376">
        <v>4618.1319999999996</v>
      </c>
      <c r="C22" s="376">
        <v>4667.0770000000002</v>
      </c>
      <c r="D22" s="376">
        <v>4653.558</v>
      </c>
      <c r="E22" s="376">
        <v>4672.17</v>
      </c>
      <c r="F22" s="376">
        <v>4728.9290000000001</v>
      </c>
      <c r="G22" s="376">
        <v>4830.5110000000004</v>
      </c>
    </row>
    <row r="23" spans="1:7" x14ac:dyDescent="0.3">
      <c r="A23" s="377" t="s">
        <v>355</v>
      </c>
      <c r="B23" s="159">
        <v>3420.3119999999999</v>
      </c>
      <c r="C23" s="159">
        <v>3491.922</v>
      </c>
      <c r="D23" s="159">
        <v>3625.471</v>
      </c>
      <c r="E23" s="159">
        <v>3753.3319999999999</v>
      </c>
      <c r="F23" s="159">
        <v>3877.4960000000001</v>
      </c>
      <c r="G23" s="159">
        <v>3997.36</v>
      </c>
    </row>
    <row r="24" spans="1:7" x14ac:dyDescent="0.3">
      <c r="A24" s="377" t="s">
        <v>356</v>
      </c>
      <c r="B24" s="159">
        <v>1197.82</v>
      </c>
      <c r="C24" s="159">
        <v>1175.155</v>
      </c>
      <c r="D24" s="159">
        <v>1028.087</v>
      </c>
      <c r="E24" s="159">
        <v>918.83799999999997</v>
      </c>
      <c r="F24" s="159">
        <v>851.43320000000006</v>
      </c>
      <c r="G24" s="159">
        <v>833.15089999999998</v>
      </c>
    </row>
    <row r="25" spans="1:7" x14ac:dyDescent="0.3">
      <c r="A25" s="377" t="s">
        <v>357</v>
      </c>
      <c r="B25" s="159">
        <v>403.858</v>
      </c>
      <c r="C25" s="159">
        <v>407.71660000000003</v>
      </c>
      <c r="D25" s="159">
        <v>329.23500000000001</v>
      </c>
      <c r="E25" s="159">
        <v>288.72930000000002</v>
      </c>
      <c r="F25" s="159">
        <v>273.94260000000003</v>
      </c>
      <c r="G25" s="159">
        <v>275.27800000000002</v>
      </c>
    </row>
    <row r="26" spans="1:7" x14ac:dyDescent="0.3">
      <c r="A26" s="377" t="s">
        <v>358</v>
      </c>
      <c r="B26" s="159">
        <v>668.56700000000001</v>
      </c>
      <c r="C26" s="159">
        <v>646.61220000000003</v>
      </c>
      <c r="D26" s="159">
        <v>578.09259999999995</v>
      </c>
      <c r="E26" s="159">
        <v>509.39229999999998</v>
      </c>
      <c r="F26" s="159">
        <v>456.77420000000001</v>
      </c>
      <c r="G26" s="159">
        <v>437.15660000000003</v>
      </c>
    </row>
    <row r="27" spans="1:7" x14ac:dyDescent="0.3">
      <c r="A27" s="375" t="s">
        <v>359</v>
      </c>
      <c r="B27" s="376">
        <v>4694.8990000000003</v>
      </c>
      <c r="C27" s="376">
        <v>3148.241</v>
      </c>
      <c r="D27" s="376">
        <v>2725.5909999999999</v>
      </c>
      <c r="E27" s="376">
        <v>2866.384</v>
      </c>
      <c r="F27" s="376">
        <v>1929.5170000000001</v>
      </c>
      <c r="G27" s="376">
        <v>2141.694</v>
      </c>
    </row>
    <row r="28" spans="1:7" x14ac:dyDescent="0.3">
      <c r="A28" s="373" t="s">
        <v>360</v>
      </c>
      <c r="B28" s="374">
        <v>58852.639999999999</v>
      </c>
      <c r="C28" s="374">
        <v>61313.21</v>
      </c>
      <c r="D28" s="374">
        <v>64001.98</v>
      </c>
      <c r="E28" s="374">
        <v>66284.56</v>
      </c>
      <c r="F28" s="374">
        <v>67623.25</v>
      </c>
      <c r="G28" s="374">
        <v>70612.69</v>
      </c>
    </row>
    <row r="29" spans="1:7" x14ac:dyDescent="0.3">
      <c r="A29" s="375" t="s">
        <v>361</v>
      </c>
      <c r="B29" s="376">
        <v>52653.47</v>
      </c>
      <c r="C29" s="376">
        <v>54801.99</v>
      </c>
      <c r="D29" s="376">
        <v>56501.21</v>
      </c>
      <c r="E29" s="376">
        <v>59769.71</v>
      </c>
      <c r="F29" s="376">
        <v>62189.57</v>
      </c>
      <c r="G29" s="376">
        <v>64855.93</v>
      </c>
    </row>
    <row r="30" spans="1:7" x14ac:dyDescent="0.3">
      <c r="A30" s="377" t="s">
        <v>362</v>
      </c>
      <c r="B30" s="159">
        <v>13514.56</v>
      </c>
      <c r="C30" s="159">
        <v>14333.29</v>
      </c>
      <c r="D30" s="159">
        <v>15183.49</v>
      </c>
      <c r="E30" s="159">
        <v>16017.87</v>
      </c>
      <c r="F30" s="159">
        <v>16718.14</v>
      </c>
      <c r="G30" s="159">
        <v>17487.62</v>
      </c>
    </row>
    <row r="31" spans="1:7" x14ac:dyDescent="0.3">
      <c r="A31" s="377" t="s">
        <v>77</v>
      </c>
      <c r="B31" s="159">
        <v>6881.2169999999996</v>
      </c>
      <c r="C31" s="159">
        <v>7398.2259999999997</v>
      </c>
      <c r="D31" s="159">
        <v>7625.5429999999997</v>
      </c>
      <c r="E31" s="159">
        <v>7931.7820000000002</v>
      </c>
      <c r="F31" s="159">
        <v>7926.9920000000002</v>
      </c>
      <c r="G31" s="159">
        <v>8117.8029999999999</v>
      </c>
    </row>
    <row r="32" spans="1:7" x14ac:dyDescent="0.3">
      <c r="A32" s="377" t="s">
        <v>363</v>
      </c>
      <c r="B32" s="159">
        <v>110.554</v>
      </c>
      <c r="C32" s="159">
        <v>113.81699999999999</v>
      </c>
      <c r="D32" s="159">
        <v>117.29649999999999</v>
      </c>
      <c r="E32" s="159">
        <v>120.2723</v>
      </c>
      <c r="F32" s="159">
        <v>123.2171</v>
      </c>
      <c r="G32" s="159">
        <v>125.9033</v>
      </c>
    </row>
    <row r="33" spans="1:7" x14ac:dyDescent="0.3">
      <c r="A33" s="377" t="s">
        <v>364</v>
      </c>
      <c r="B33" s="159">
        <v>4078.3989999999999</v>
      </c>
      <c r="C33" s="159">
        <v>2146.636</v>
      </c>
      <c r="D33" s="159">
        <v>954.02380000000005</v>
      </c>
      <c r="E33" s="159">
        <v>904.81970000000001</v>
      </c>
      <c r="F33" s="159">
        <v>954.08540000000005</v>
      </c>
      <c r="G33" s="159">
        <v>993.94770000000005</v>
      </c>
    </row>
    <row r="34" spans="1:7" x14ac:dyDescent="0.3">
      <c r="A34" s="377" t="s">
        <v>379</v>
      </c>
      <c r="B34" s="159">
        <v>1420.73</v>
      </c>
      <c r="C34" s="159">
        <v>1692.412</v>
      </c>
      <c r="D34" s="159">
        <v>2012.5930000000001</v>
      </c>
      <c r="E34" s="159">
        <v>2296.8589999999999</v>
      </c>
      <c r="F34" s="159">
        <v>2703.7869999999998</v>
      </c>
      <c r="G34" s="159">
        <v>3167.9839999999999</v>
      </c>
    </row>
    <row r="35" spans="1:7" x14ac:dyDescent="0.3">
      <c r="A35" s="377" t="s">
        <v>365</v>
      </c>
      <c r="B35" s="159">
        <v>24185.5</v>
      </c>
      <c r="C35" s="159">
        <v>26694.3</v>
      </c>
      <c r="D35" s="159">
        <v>27931.119999999999</v>
      </c>
      <c r="E35" s="159">
        <v>29452.69</v>
      </c>
      <c r="F35" s="159">
        <v>30569.19</v>
      </c>
      <c r="G35" s="159">
        <v>31644.51</v>
      </c>
    </row>
    <row r="36" spans="1:7" x14ac:dyDescent="0.3">
      <c r="A36" s="377" t="s">
        <v>366</v>
      </c>
      <c r="B36" s="159">
        <v>20007.54</v>
      </c>
      <c r="C36" s="159">
        <v>21956.03</v>
      </c>
      <c r="D36" s="159">
        <v>22922.57</v>
      </c>
      <c r="E36" s="159">
        <v>24186.55</v>
      </c>
      <c r="F36" s="159">
        <v>25026.240000000002</v>
      </c>
      <c r="G36" s="159">
        <v>25777.06</v>
      </c>
    </row>
    <row r="37" spans="1:7" x14ac:dyDescent="0.3">
      <c r="A37" s="377" t="s">
        <v>367</v>
      </c>
      <c r="B37" s="159">
        <v>79.135999999999996</v>
      </c>
      <c r="C37" s="159">
        <v>83.784719999999993</v>
      </c>
      <c r="D37" s="159">
        <v>95.8553</v>
      </c>
      <c r="E37" s="159">
        <v>113.6161</v>
      </c>
      <c r="F37" s="159">
        <v>128.3939</v>
      </c>
      <c r="G37" s="159">
        <v>141.83099999999999</v>
      </c>
    </row>
    <row r="38" spans="1:7" x14ac:dyDescent="0.3">
      <c r="A38" s="377" t="s">
        <v>368</v>
      </c>
      <c r="B38" s="159">
        <v>1039.039</v>
      </c>
      <c r="C38" s="159">
        <v>1121.394</v>
      </c>
      <c r="D38" s="159">
        <v>1193.4490000000001</v>
      </c>
      <c r="E38" s="159">
        <v>1263.325</v>
      </c>
      <c r="F38" s="159">
        <v>1331.9649999999999</v>
      </c>
      <c r="G38" s="159">
        <v>1384.828</v>
      </c>
    </row>
    <row r="39" spans="1:7" x14ac:dyDescent="0.3">
      <c r="A39" s="377" t="s">
        <v>380</v>
      </c>
      <c r="B39" s="159">
        <v>10856.16</v>
      </c>
      <c r="C39" s="159">
        <v>13021.79</v>
      </c>
      <c r="D39" s="159">
        <v>13804.16</v>
      </c>
      <c r="E39" s="159">
        <v>14351.25</v>
      </c>
      <c r="F39" s="159">
        <v>14772.24</v>
      </c>
      <c r="G39" s="159">
        <v>15205.11</v>
      </c>
    </row>
    <row r="40" spans="1:7" x14ac:dyDescent="0.3">
      <c r="A40" s="377" t="s">
        <v>369</v>
      </c>
      <c r="B40" s="159">
        <v>267.49099999999999</v>
      </c>
      <c r="C40" s="159">
        <v>269.08499999999998</v>
      </c>
      <c r="D40" s="159">
        <v>264.50099999999998</v>
      </c>
      <c r="E40" s="159">
        <v>267.81400000000002</v>
      </c>
      <c r="F40" s="159">
        <v>274.791</v>
      </c>
      <c r="G40" s="159">
        <v>282.71300000000002</v>
      </c>
    </row>
    <row r="41" spans="1:7" x14ac:dyDescent="0.3">
      <c r="A41" s="377" t="s">
        <v>370</v>
      </c>
      <c r="B41" s="159">
        <v>3167.319</v>
      </c>
      <c r="C41" s="159">
        <v>2666.4389999999999</v>
      </c>
      <c r="D41" s="159">
        <v>2753.51</v>
      </c>
      <c r="E41" s="159">
        <v>2834.509</v>
      </c>
      <c r="F41" s="159">
        <v>2915.1350000000002</v>
      </c>
      <c r="G41" s="159">
        <v>2972.2750000000001</v>
      </c>
    </row>
    <row r="42" spans="1:7" x14ac:dyDescent="0.3">
      <c r="A42" s="377" t="s">
        <v>371</v>
      </c>
      <c r="B42" s="159">
        <v>2612.1239999999998</v>
      </c>
      <c r="C42" s="159">
        <v>2595.6610000000001</v>
      </c>
      <c r="D42" s="159">
        <v>2827.451</v>
      </c>
      <c r="E42" s="159">
        <v>3288.5540000000001</v>
      </c>
      <c r="F42" s="159">
        <v>3477.5909999999999</v>
      </c>
      <c r="G42" s="159">
        <v>3663.7579999999998</v>
      </c>
    </row>
    <row r="43" spans="1:7" x14ac:dyDescent="0.3">
      <c r="A43" s="377" t="s">
        <v>372</v>
      </c>
      <c r="B43" s="159">
        <v>4177.9570000000003</v>
      </c>
      <c r="C43" s="159">
        <v>4738.2610000000004</v>
      </c>
      <c r="D43" s="159">
        <v>5008.5469999999996</v>
      </c>
      <c r="E43" s="159">
        <v>5266.1440000000002</v>
      </c>
      <c r="F43" s="159">
        <v>5542.951</v>
      </c>
      <c r="G43" s="159">
        <v>5867.4530000000004</v>
      </c>
    </row>
    <row r="44" spans="1:7" x14ac:dyDescent="0.3">
      <c r="A44" s="377" t="s">
        <v>373</v>
      </c>
      <c r="B44" s="159">
        <v>2462.5129999999999</v>
      </c>
      <c r="C44" s="159">
        <v>2423.317</v>
      </c>
      <c r="D44" s="159">
        <v>2677.1469999999999</v>
      </c>
      <c r="E44" s="159">
        <v>3045.4169999999999</v>
      </c>
      <c r="F44" s="159">
        <v>3194.1579999999999</v>
      </c>
      <c r="G44" s="159">
        <v>3318.1579999999999</v>
      </c>
    </row>
    <row r="45" spans="1:7" x14ac:dyDescent="0.3">
      <c r="A45" s="377" t="s">
        <v>374</v>
      </c>
      <c r="B45" s="159">
        <v>945.83399999999995</v>
      </c>
      <c r="C45" s="159">
        <v>997.4076</v>
      </c>
      <c r="D45" s="159">
        <v>1141.396</v>
      </c>
      <c r="E45" s="159">
        <v>1398.893</v>
      </c>
      <c r="F45" s="159">
        <v>1432.5250000000001</v>
      </c>
      <c r="G45" s="159">
        <v>1497.337</v>
      </c>
    </row>
    <row r="46" spans="1:7" x14ac:dyDescent="0.3">
      <c r="A46" s="375" t="s">
        <v>375</v>
      </c>
      <c r="B46" s="376">
        <v>6199.1679999999997</v>
      </c>
      <c r="C46" s="376">
        <v>6511.2169999999996</v>
      </c>
      <c r="D46" s="376">
        <v>7500.7610000000004</v>
      </c>
      <c r="E46" s="376">
        <v>6514.85</v>
      </c>
      <c r="F46" s="376">
        <v>5433.6769999999997</v>
      </c>
      <c r="G46" s="376">
        <v>5756.7550000000001</v>
      </c>
    </row>
    <row r="47" spans="1:7" x14ac:dyDescent="0.3">
      <c r="A47" s="377" t="s">
        <v>376</v>
      </c>
      <c r="B47" s="159">
        <v>5965.9660000000003</v>
      </c>
      <c r="C47" s="159">
        <v>6016.9520000000002</v>
      </c>
      <c r="D47" s="159">
        <v>6947.2740000000003</v>
      </c>
      <c r="E47" s="159">
        <v>5884.0770000000002</v>
      </c>
      <c r="F47" s="159">
        <v>4879.817</v>
      </c>
      <c r="G47" s="159">
        <v>5177.777</v>
      </c>
    </row>
    <row r="48" spans="1:7" ht="15" thickBot="1" x14ac:dyDescent="0.35">
      <c r="A48" s="378" t="s">
        <v>377</v>
      </c>
      <c r="B48" s="379">
        <v>233.202</v>
      </c>
      <c r="C48" s="379">
        <v>494.26479999999998</v>
      </c>
      <c r="D48" s="379">
        <v>553.48689999999999</v>
      </c>
      <c r="E48" s="379">
        <v>630.7731</v>
      </c>
      <c r="F48" s="379">
        <v>553.86030000000005</v>
      </c>
      <c r="G48" s="379">
        <v>578.9778</v>
      </c>
    </row>
    <row r="49" spans="1:7" ht="15.6" thickTop="1" thickBot="1" x14ac:dyDescent="0.35">
      <c r="A49" s="380" t="s">
        <v>54</v>
      </c>
      <c r="B49" s="381">
        <v>-6009.81</v>
      </c>
      <c r="C49" s="381">
        <v>-7431.71</v>
      </c>
      <c r="D49" s="381">
        <v>-8502.41</v>
      </c>
      <c r="E49" s="381">
        <v>-8316.74</v>
      </c>
      <c r="F49" s="381">
        <v>-8520.42</v>
      </c>
      <c r="G49" s="381">
        <v>-9745.75</v>
      </c>
    </row>
    <row r="50" spans="1:7" ht="15" thickTop="1" x14ac:dyDescent="0.3">
      <c r="A50" s="274" t="s">
        <v>381</v>
      </c>
      <c r="B50" s="274"/>
      <c r="C50" s="274"/>
      <c r="D50" s="274"/>
      <c r="E50" s="274"/>
      <c r="F50" s="274"/>
      <c r="G50" s="275" t="s">
        <v>156</v>
      </c>
    </row>
  </sheetData>
  <pageMargins left="0.25" right="0.25" top="0.75" bottom="0.75" header="0.3" footer="0.3"/>
  <pageSetup paperSize="9" fitToHeight="0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F5E0-1FD6-48DC-9605-4F9672A406F4}">
  <sheetPr codeName="Hárok15"/>
  <dimension ref="A1:G50"/>
  <sheetViews>
    <sheetView showGridLines="0" workbookViewId="0">
      <selection sqref="A1:XFD1"/>
    </sheetView>
  </sheetViews>
  <sheetFormatPr defaultColWidth="9" defaultRowHeight="14.4" x14ac:dyDescent="0.3"/>
  <cols>
    <col min="1" max="1" width="37.6640625" customWidth="1"/>
  </cols>
  <sheetData>
    <row r="1" spans="1:7" x14ac:dyDescent="0.3">
      <c r="A1" s="371" t="s">
        <v>378</v>
      </c>
      <c r="B1" s="371"/>
      <c r="C1" s="371"/>
      <c r="D1" s="371"/>
      <c r="E1" s="371"/>
      <c r="F1" s="371"/>
      <c r="G1" s="273"/>
    </row>
    <row r="2" spans="1:7" x14ac:dyDescent="0.3">
      <c r="A2" s="372" t="s">
        <v>103</v>
      </c>
      <c r="B2" s="372">
        <v>2023</v>
      </c>
      <c r="C2" s="372">
        <v>2024</v>
      </c>
      <c r="D2" s="372">
        <v>2025</v>
      </c>
      <c r="E2" s="372">
        <v>2026</v>
      </c>
      <c r="F2" s="372">
        <v>2027</v>
      </c>
      <c r="G2" s="372">
        <v>2028</v>
      </c>
    </row>
    <row r="3" spans="1:7" x14ac:dyDescent="0.3">
      <c r="A3" s="373" t="s">
        <v>337</v>
      </c>
      <c r="B3" s="382">
        <v>43.027134789999998</v>
      </c>
      <c r="C3" s="382">
        <v>41.505890000000001</v>
      </c>
      <c r="D3" s="382">
        <v>40.193689999999997</v>
      </c>
      <c r="E3" s="382">
        <v>39.781669999999998</v>
      </c>
      <c r="F3" s="382">
        <v>38.653010000000002</v>
      </c>
      <c r="G3" s="382">
        <v>38.08372</v>
      </c>
    </row>
    <row r="4" spans="1:7" x14ac:dyDescent="0.3">
      <c r="A4" s="375" t="s">
        <v>75</v>
      </c>
      <c r="B4" s="383">
        <v>20.0740558</v>
      </c>
      <c r="C4" s="383">
        <v>19.477460000000001</v>
      </c>
      <c r="D4" s="383">
        <v>18.879760000000001</v>
      </c>
      <c r="E4" s="383">
        <v>18.451799999999999</v>
      </c>
      <c r="F4" s="383">
        <v>18.162400000000002</v>
      </c>
      <c r="G4" s="383">
        <v>17.919689999999999</v>
      </c>
    </row>
    <row r="5" spans="1:7" x14ac:dyDescent="0.3">
      <c r="A5" s="377" t="s">
        <v>338</v>
      </c>
      <c r="B5" s="384">
        <v>12.312448699999999</v>
      </c>
      <c r="C5" s="384">
        <v>11.635730000000001</v>
      </c>
      <c r="D5" s="384">
        <v>11.06584</v>
      </c>
      <c r="E5" s="384">
        <v>10.724550000000001</v>
      </c>
      <c r="F5" s="384">
        <v>10.42806</v>
      </c>
      <c r="G5" s="384">
        <v>10.2445</v>
      </c>
    </row>
    <row r="6" spans="1:7" x14ac:dyDescent="0.3">
      <c r="A6" s="377" t="s">
        <v>339</v>
      </c>
      <c r="B6" s="384">
        <v>7.9794321110000004</v>
      </c>
      <c r="C6" s="384">
        <v>7.7247500000000002</v>
      </c>
      <c r="D6" s="384">
        <v>7.4695679999999998</v>
      </c>
      <c r="E6" s="384">
        <v>7.2703620000000004</v>
      </c>
      <c r="F6" s="384">
        <v>7.0821230000000002</v>
      </c>
      <c r="G6" s="384">
        <v>7.0039540000000002</v>
      </c>
    </row>
    <row r="7" spans="1:7" x14ac:dyDescent="0.3">
      <c r="A7" s="377" t="s">
        <v>340</v>
      </c>
      <c r="B7" s="384">
        <v>2.459717554</v>
      </c>
      <c r="C7" s="384">
        <v>2.1000260000000002</v>
      </c>
      <c r="D7" s="384">
        <v>2.0558909999999999</v>
      </c>
      <c r="E7" s="384">
        <v>1.974596</v>
      </c>
      <c r="F7" s="384">
        <v>1.9050119999999999</v>
      </c>
      <c r="G7" s="384">
        <v>1.844141</v>
      </c>
    </row>
    <row r="8" spans="1:7" x14ac:dyDescent="0.3">
      <c r="A8" s="377" t="s">
        <v>341</v>
      </c>
      <c r="B8" s="384">
        <v>0.38245606300000001</v>
      </c>
      <c r="C8" s="384">
        <v>0.426894</v>
      </c>
      <c r="D8" s="384">
        <v>0.40694799999999998</v>
      </c>
      <c r="E8" s="384">
        <v>0.39388200000000001</v>
      </c>
      <c r="F8" s="384">
        <v>0.38591199999999998</v>
      </c>
      <c r="G8" s="384">
        <v>0.37892799999999999</v>
      </c>
    </row>
    <row r="9" spans="1:7" x14ac:dyDescent="0.3">
      <c r="A9" s="377" t="s">
        <v>342</v>
      </c>
      <c r="B9" s="384">
        <v>0.25428456999999999</v>
      </c>
      <c r="C9" s="384">
        <v>0.25190099999999999</v>
      </c>
      <c r="D9" s="384">
        <v>0.24841199999999999</v>
      </c>
      <c r="E9" s="384">
        <v>0.24706400000000001</v>
      </c>
      <c r="F9" s="384">
        <v>0.245254</v>
      </c>
      <c r="G9" s="384">
        <v>0.243398</v>
      </c>
    </row>
    <row r="10" spans="1:7" x14ac:dyDescent="0.3">
      <c r="A10" s="377" t="s">
        <v>343</v>
      </c>
      <c r="B10" s="384">
        <v>0.11051861</v>
      </c>
      <c r="C10" s="384">
        <v>0.106073</v>
      </c>
      <c r="D10" s="384">
        <v>0.101101</v>
      </c>
      <c r="E10" s="384">
        <v>9.7106999999999999E-2</v>
      </c>
      <c r="F10" s="384">
        <v>9.3651999999999999E-2</v>
      </c>
      <c r="G10" s="384">
        <v>9.06E-2</v>
      </c>
    </row>
    <row r="11" spans="1:7" x14ac:dyDescent="0.3">
      <c r="A11" s="377" t="s">
        <v>344</v>
      </c>
      <c r="B11" s="384">
        <v>0.27889763899999997</v>
      </c>
      <c r="C11" s="384">
        <v>0.29517399999999999</v>
      </c>
      <c r="D11" s="384">
        <v>0.203179</v>
      </c>
      <c r="E11" s="384">
        <v>0.18323500000000001</v>
      </c>
      <c r="F11" s="384">
        <v>0.177233</v>
      </c>
      <c r="G11" s="384">
        <v>0.16267899999999999</v>
      </c>
    </row>
    <row r="12" spans="1:7" x14ac:dyDescent="0.3">
      <c r="A12" s="377" t="s">
        <v>345</v>
      </c>
      <c r="B12" s="384">
        <v>0.84714215500000001</v>
      </c>
      <c r="C12" s="384">
        <v>0.73091700000000004</v>
      </c>
      <c r="D12" s="384">
        <v>0.58074400000000004</v>
      </c>
      <c r="E12" s="384">
        <v>0.55830299999999999</v>
      </c>
      <c r="F12" s="384">
        <v>0.53886999999999996</v>
      </c>
      <c r="G12" s="384">
        <v>0.52080000000000004</v>
      </c>
    </row>
    <row r="13" spans="1:7" x14ac:dyDescent="0.3">
      <c r="A13" s="377" t="s">
        <v>346</v>
      </c>
      <c r="B13" s="384">
        <v>7.7616070959999997</v>
      </c>
      <c r="C13" s="384">
        <v>7.8417260000000004</v>
      </c>
      <c r="D13" s="384">
        <v>7.8139159999999999</v>
      </c>
      <c r="E13" s="384">
        <v>7.7272550000000004</v>
      </c>
      <c r="F13" s="384">
        <v>7.7343460000000004</v>
      </c>
      <c r="G13" s="384">
        <v>7.6751909999999999</v>
      </c>
    </row>
    <row r="14" spans="1:7" x14ac:dyDescent="0.3">
      <c r="A14" s="377" t="s">
        <v>347</v>
      </c>
      <c r="B14" s="384">
        <v>3.7652964510000002</v>
      </c>
      <c r="C14" s="384">
        <v>3.6224340000000002</v>
      </c>
      <c r="D14" s="384">
        <v>3.6413639999999998</v>
      </c>
      <c r="E14" s="384">
        <v>3.6256349999999999</v>
      </c>
      <c r="F14" s="384">
        <v>3.6438410000000001</v>
      </c>
      <c r="G14" s="384">
        <v>3.6647099999999999</v>
      </c>
    </row>
    <row r="15" spans="1:7" x14ac:dyDescent="0.3">
      <c r="A15" s="377" t="s">
        <v>348</v>
      </c>
      <c r="B15" s="384">
        <v>3.5430199459999998</v>
      </c>
      <c r="C15" s="384">
        <v>3.7636250000000002</v>
      </c>
      <c r="D15" s="384">
        <v>3.7185980000000001</v>
      </c>
      <c r="E15" s="384">
        <v>3.6592880000000001</v>
      </c>
      <c r="F15" s="384">
        <v>3.6236619999999999</v>
      </c>
      <c r="G15" s="384">
        <v>3.543863</v>
      </c>
    </row>
    <row r="16" spans="1:7" x14ac:dyDescent="0.3">
      <c r="A16" s="377" t="s">
        <v>349</v>
      </c>
      <c r="B16" s="384">
        <v>0.35059374900000001</v>
      </c>
      <c r="C16" s="384">
        <v>0.36905900000000003</v>
      </c>
      <c r="D16" s="384">
        <v>0.37159500000000001</v>
      </c>
      <c r="E16" s="384">
        <v>0.36358699999999999</v>
      </c>
      <c r="F16" s="384">
        <v>0.39089299999999999</v>
      </c>
      <c r="G16" s="384">
        <v>0.39312000000000002</v>
      </c>
    </row>
    <row r="17" spans="1:7" x14ac:dyDescent="0.3">
      <c r="A17" s="377" t="s">
        <v>350</v>
      </c>
      <c r="B17" s="384">
        <v>3.2529183000000003E-2</v>
      </c>
      <c r="C17" s="384">
        <v>3.6880000000000003E-2</v>
      </c>
      <c r="D17" s="384">
        <v>3.5084999999999998E-2</v>
      </c>
      <c r="E17" s="384">
        <v>3.3901000000000001E-2</v>
      </c>
      <c r="F17" s="384">
        <v>3.3173000000000001E-2</v>
      </c>
      <c r="G17" s="384">
        <v>3.2535000000000001E-2</v>
      </c>
    </row>
    <row r="18" spans="1:7" x14ac:dyDescent="0.3">
      <c r="A18" s="377" t="s">
        <v>351</v>
      </c>
      <c r="B18" s="384">
        <v>0</v>
      </c>
      <c r="C18" s="384">
        <v>0</v>
      </c>
      <c r="D18" s="384">
        <v>0</v>
      </c>
      <c r="E18" s="384">
        <v>0</v>
      </c>
      <c r="F18" s="384">
        <v>0</v>
      </c>
      <c r="G18" s="384">
        <v>0</v>
      </c>
    </row>
    <row r="19" spans="1:7" x14ac:dyDescent="0.3">
      <c r="A19" s="375" t="s">
        <v>352</v>
      </c>
      <c r="B19" s="383">
        <v>15.369967949999999</v>
      </c>
      <c r="C19" s="383">
        <v>16.008150000000001</v>
      </c>
      <c r="D19" s="383">
        <v>15.96983</v>
      </c>
      <c r="E19" s="383">
        <v>16.156369999999999</v>
      </c>
      <c r="F19" s="383">
        <v>16.136009999999999</v>
      </c>
      <c r="G19" s="383">
        <v>15.80161</v>
      </c>
    </row>
    <row r="20" spans="1:7" x14ac:dyDescent="0.3">
      <c r="A20" s="377" t="s">
        <v>353</v>
      </c>
      <c r="B20" s="384">
        <v>15.082240609999999</v>
      </c>
      <c r="C20" s="384">
        <v>15.714230000000001</v>
      </c>
      <c r="D20" s="384">
        <v>15.6774</v>
      </c>
      <c r="E20" s="384">
        <v>15.86453</v>
      </c>
      <c r="F20" s="384">
        <v>15.844329999999999</v>
      </c>
      <c r="G20" s="384">
        <v>15.51051</v>
      </c>
    </row>
    <row r="21" spans="1:7" x14ac:dyDescent="0.3">
      <c r="A21" s="377" t="s">
        <v>354</v>
      </c>
      <c r="B21" s="384">
        <v>0.287727338</v>
      </c>
      <c r="C21" s="384">
        <v>0.29391600000000001</v>
      </c>
      <c r="D21" s="384">
        <v>0.292431</v>
      </c>
      <c r="E21" s="384">
        <v>0.29184199999999999</v>
      </c>
      <c r="F21" s="384">
        <v>0.29168500000000003</v>
      </c>
      <c r="G21" s="384">
        <v>0.29109699999999999</v>
      </c>
    </row>
    <row r="22" spans="1:7" x14ac:dyDescent="0.3">
      <c r="A22" s="375" t="s">
        <v>76</v>
      </c>
      <c r="B22" s="383">
        <v>3.7603018580000001</v>
      </c>
      <c r="C22" s="383">
        <v>3.5951339999999998</v>
      </c>
      <c r="D22" s="383">
        <v>3.3701829999999999</v>
      </c>
      <c r="E22" s="383">
        <v>3.206378</v>
      </c>
      <c r="F22" s="383">
        <v>3.0927009999999999</v>
      </c>
      <c r="G22" s="383">
        <v>3.0223939999999998</v>
      </c>
    </row>
    <row r="23" spans="1:7" x14ac:dyDescent="0.3">
      <c r="A23" s="377" t="s">
        <v>355</v>
      </c>
      <c r="B23" s="384">
        <v>2.7849800669999998</v>
      </c>
      <c r="C23" s="384">
        <v>2.6898900000000001</v>
      </c>
      <c r="D23" s="384">
        <v>2.625626</v>
      </c>
      <c r="E23" s="384">
        <v>2.5758049999999999</v>
      </c>
      <c r="F23" s="384">
        <v>2.5358670000000001</v>
      </c>
      <c r="G23" s="384">
        <v>2.5011009999999998</v>
      </c>
    </row>
    <row r="24" spans="1:7" x14ac:dyDescent="0.3">
      <c r="A24" s="377" t="s">
        <v>356</v>
      </c>
      <c r="B24" s="384">
        <v>0.97532179100000005</v>
      </c>
      <c r="C24" s="384">
        <v>0.90524300000000002</v>
      </c>
      <c r="D24" s="384">
        <v>0.74455700000000002</v>
      </c>
      <c r="E24" s="384">
        <v>0.63057200000000002</v>
      </c>
      <c r="F24" s="384">
        <v>0.55683400000000005</v>
      </c>
      <c r="G24" s="384">
        <v>0.52129300000000001</v>
      </c>
    </row>
    <row r="25" spans="1:7" x14ac:dyDescent="0.3">
      <c r="A25" s="377" t="s">
        <v>357</v>
      </c>
      <c r="B25" s="384">
        <v>0.32884031600000002</v>
      </c>
      <c r="C25" s="384">
        <v>0.31407099999999999</v>
      </c>
      <c r="D25" s="384">
        <v>0.23843700000000001</v>
      </c>
      <c r="E25" s="384">
        <v>0.19814699999999999</v>
      </c>
      <c r="F25" s="384">
        <v>0.17915700000000001</v>
      </c>
      <c r="G25" s="384">
        <v>0.172238</v>
      </c>
    </row>
    <row r="26" spans="1:7" x14ac:dyDescent="0.3">
      <c r="A26" s="377" t="s">
        <v>358</v>
      </c>
      <c r="B26" s="384">
        <v>0.54437892499999996</v>
      </c>
      <c r="C26" s="384">
        <v>0.49809700000000001</v>
      </c>
      <c r="D26" s="384">
        <v>0.41866399999999998</v>
      </c>
      <c r="E26" s="384">
        <v>0.34958099999999998</v>
      </c>
      <c r="F26" s="384">
        <v>0.29872900000000002</v>
      </c>
      <c r="G26" s="384">
        <v>0.27352399999999999</v>
      </c>
    </row>
    <row r="27" spans="1:7" x14ac:dyDescent="0.3">
      <c r="A27" s="375" t="s">
        <v>359</v>
      </c>
      <c r="B27" s="383">
        <v>3.8228091860000002</v>
      </c>
      <c r="C27" s="383">
        <v>2.4251469999999999</v>
      </c>
      <c r="D27" s="383">
        <v>1.9739180000000001</v>
      </c>
      <c r="E27" s="383">
        <v>1.9671179999999999</v>
      </c>
      <c r="F27" s="383">
        <v>1.2618959999999999</v>
      </c>
      <c r="G27" s="383">
        <v>1.3400319999999999</v>
      </c>
    </row>
    <row r="28" spans="1:7" x14ac:dyDescent="0.3">
      <c r="A28" s="373" t="s">
        <v>360</v>
      </c>
      <c r="B28" s="382">
        <v>47.920609249999998</v>
      </c>
      <c r="C28" s="382">
        <v>47.230670000000003</v>
      </c>
      <c r="D28" s="382">
        <v>46.351280000000003</v>
      </c>
      <c r="E28" s="382">
        <v>45.489220000000003</v>
      </c>
      <c r="F28" s="382">
        <v>44.22533</v>
      </c>
      <c r="G28" s="382">
        <v>44.181519999999999</v>
      </c>
    </row>
    <row r="29" spans="1:7" x14ac:dyDescent="0.3">
      <c r="A29" s="375" t="s">
        <v>361</v>
      </c>
      <c r="B29" s="383">
        <v>42.872952980000001</v>
      </c>
      <c r="C29" s="383">
        <v>42.214970000000001</v>
      </c>
      <c r="D29" s="383">
        <v>40.919110000000003</v>
      </c>
      <c r="E29" s="383">
        <v>41.018259999999998</v>
      </c>
      <c r="F29" s="383">
        <v>40.671729999999997</v>
      </c>
      <c r="G29" s="383">
        <v>40.579590000000003</v>
      </c>
    </row>
    <row r="30" spans="1:7" x14ac:dyDescent="0.3">
      <c r="A30" s="377" t="s">
        <v>362</v>
      </c>
      <c r="B30" s="384">
        <v>11.004196629999999</v>
      </c>
      <c r="C30" s="384">
        <v>11.04119</v>
      </c>
      <c r="D30" s="384">
        <v>10.996130000000001</v>
      </c>
      <c r="E30" s="384">
        <v>10.992610000000001</v>
      </c>
      <c r="F30" s="384">
        <v>10.9336</v>
      </c>
      <c r="G30" s="384">
        <v>10.941800000000001</v>
      </c>
    </row>
    <row r="31" spans="1:7" x14ac:dyDescent="0.3">
      <c r="A31" s="377" t="s">
        <v>77</v>
      </c>
      <c r="B31" s="384">
        <v>5.6030128780000004</v>
      </c>
      <c r="C31" s="384">
        <v>5.6989879999999999</v>
      </c>
      <c r="D31" s="384">
        <v>5.5225429999999998</v>
      </c>
      <c r="E31" s="384">
        <v>5.4433569999999998</v>
      </c>
      <c r="F31" s="384">
        <v>5.184221</v>
      </c>
      <c r="G31" s="384">
        <v>5.0792140000000003</v>
      </c>
    </row>
    <row r="32" spans="1:7" x14ac:dyDescent="0.3">
      <c r="A32" s="377" t="s">
        <v>363</v>
      </c>
      <c r="B32" s="384">
        <v>9.0018303999999993E-2</v>
      </c>
      <c r="C32" s="384">
        <v>8.7675000000000003E-2</v>
      </c>
      <c r="D32" s="384">
        <v>8.4947999999999996E-2</v>
      </c>
      <c r="E32" s="384">
        <v>8.2539000000000001E-2</v>
      </c>
      <c r="F32" s="384">
        <v>8.0584000000000003E-2</v>
      </c>
      <c r="G32" s="384">
        <v>7.8775999999999999E-2</v>
      </c>
    </row>
    <row r="33" spans="1:7" x14ac:dyDescent="0.3">
      <c r="A33" s="377" t="s">
        <v>364</v>
      </c>
      <c r="B33" s="384">
        <v>3.3208256789999999</v>
      </c>
      <c r="C33" s="384">
        <v>1.6535930000000001</v>
      </c>
      <c r="D33" s="384">
        <v>0.69091999999999998</v>
      </c>
      <c r="E33" s="384">
        <v>0.62095199999999995</v>
      </c>
      <c r="F33" s="384">
        <v>0.62396799999999997</v>
      </c>
      <c r="G33" s="384">
        <v>0.62190100000000004</v>
      </c>
    </row>
    <row r="34" spans="1:7" x14ac:dyDescent="0.3">
      <c r="A34" s="377" t="s">
        <v>379</v>
      </c>
      <c r="B34" s="384">
        <v>1.1568256729999999</v>
      </c>
      <c r="C34" s="384">
        <v>1.303695</v>
      </c>
      <c r="D34" s="384">
        <v>1.4575530000000001</v>
      </c>
      <c r="E34" s="384">
        <v>1.5762689999999999</v>
      </c>
      <c r="F34" s="384">
        <v>1.7682659999999999</v>
      </c>
      <c r="G34" s="384">
        <v>1.98217</v>
      </c>
    </row>
    <row r="35" spans="1:7" x14ac:dyDescent="0.3">
      <c r="A35" s="377" t="s">
        <v>365</v>
      </c>
      <c r="B35" s="384">
        <v>19.69297907</v>
      </c>
      <c r="C35" s="384">
        <v>20.563099999999999</v>
      </c>
      <c r="D35" s="384">
        <v>20.228179999999998</v>
      </c>
      <c r="E35" s="384">
        <v>20.21255</v>
      </c>
      <c r="F35" s="384">
        <v>19.99213</v>
      </c>
      <c r="G35" s="384">
        <v>19.799600000000002</v>
      </c>
    </row>
    <row r="36" spans="1:7" x14ac:dyDescent="0.3">
      <c r="A36" s="377" t="s">
        <v>366</v>
      </c>
      <c r="B36" s="384">
        <v>16.291088550000001</v>
      </c>
      <c r="C36" s="384">
        <v>16.913129999999999</v>
      </c>
      <c r="D36" s="384">
        <v>16.600899999999999</v>
      </c>
      <c r="E36" s="384">
        <v>16.59854</v>
      </c>
      <c r="F36" s="384">
        <v>16.367059999999999</v>
      </c>
      <c r="G36" s="384">
        <v>16.128399999999999</v>
      </c>
    </row>
    <row r="37" spans="1:7" x14ac:dyDescent="0.3">
      <c r="A37" s="377" t="s">
        <v>367</v>
      </c>
      <c r="B37" s="384">
        <v>6.4436279999999999E-2</v>
      </c>
      <c r="C37" s="384">
        <v>6.4541000000000001E-2</v>
      </c>
      <c r="D37" s="384">
        <v>6.9419999999999996E-2</v>
      </c>
      <c r="E37" s="384">
        <v>7.7972E-2</v>
      </c>
      <c r="F37" s="384">
        <v>8.3969000000000002E-2</v>
      </c>
      <c r="G37" s="384">
        <v>8.8742000000000001E-2</v>
      </c>
    </row>
    <row r="38" spans="1:7" x14ac:dyDescent="0.3">
      <c r="A38" s="377" t="s">
        <v>368</v>
      </c>
      <c r="B38" s="384">
        <v>0.84603477800000004</v>
      </c>
      <c r="C38" s="384">
        <v>0.86382999999999999</v>
      </c>
      <c r="D38" s="384">
        <v>0.86431500000000006</v>
      </c>
      <c r="E38" s="384">
        <v>0.86698399999999998</v>
      </c>
      <c r="F38" s="384">
        <v>0.87109999999999999</v>
      </c>
      <c r="G38" s="384">
        <v>0.86647099999999999</v>
      </c>
    </row>
    <row r="39" spans="1:7" x14ac:dyDescent="0.3">
      <c r="A39" s="377" t="s">
        <v>380</v>
      </c>
      <c r="B39" s="384">
        <v>8.8395989670000006</v>
      </c>
      <c r="C39" s="384">
        <v>10.03092</v>
      </c>
      <c r="D39" s="384">
        <v>9.9972019999999997</v>
      </c>
      <c r="E39" s="384">
        <v>9.8488539999999993</v>
      </c>
      <c r="F39" s="384">
        <v>9.6609870000000004</v>
      </c>
      <c r="G39" s="384">
        <v>9.5136559999999992</v>
      </c>
    </row>
    <row r="40" spans="1:7" x14ac:dyDescent="0.3">
      <c r="A40" s="377" t="s">
        <v>369</v>
      </c>
      <c r="B40" s="384">
        <v>0.217803845</v>
      </c>
      <c r="C40" s="384">
        <v>0.20728099999999999</v>
      </c>
      <c r="D40" s="384">
        <v>0.191556</v>
      </c>
      <c r="E40" s="384">
        <v>0.18379300000000001</v>
      </c>
      <c r="F40" s="384">
        <v>0.17971200000000001</v>
      </c>
      <c r="G40" s="384">
        <v>0.17688999999999999</v>
      </c>
    </row>
    <row r="41" spans="1:7" x14ac:dyDescent="0.3">
      <c r="A41" s="377" t="s">
        <v>370</v>
      </c>
      <c r="B41" s="384">
        <v>2.5789811810000001</v>
      </c>
      <c r="C41" s="384">
        <v>2.0540060000000002</v>
      </c>
      <c r="D41" s="384">
        <v>1.994137</v>
      </c>
      <c r="E41" s="384">
        <v>1.9452430000000001</v>
      </c>
      <c r="F41" s="384">
        <v>1.9064859999999999</v>
      </c>
      <c r="G41" s="384">
        <v>1.8597170000000001</v>
      </c>
    </row>
    <row r="42" spans="1:7" x14ac:dyDescent="0.3">
      <c r="A42" s="377" t="s">
        <v>371</v>
      </c>
      <c r="B42" s="384">
        <v>2.1269151100000001</v>
      </c>
      <c r="C42" s="384">
        <v>1.999484</v>
      </c>
      <c r="D42" s="384">
        <v>2.0476860000000001</v>
      </c>
      <c r="E42" s="384">
        <v>2.2568419999999998</v>
      </c>
      <c r="F42" s="384">
        <v>2.2743310000000001</v>
      </c>
      <c r="G42" s="384">
        <v>2.29237</v>
      </c>
    </row>
    <row r="43" spans="1:7" x14ac:dyDescent="0.3">
      <c r="A43" s="377" t="s">
        <v>372</v>
      </c>
      <c r="B43" s="384">
        <v>3.4018905199999998</v>
      </c>
      <c r="C43" s="384">
        <v>3.6499679999999999</v>
      </c>
      <c r="D43" s="384">
        <v>3.6272720000000001</v>
      </c>
      <c r="E43" s="384">
        <v>3.6140050000000001</v>
      </c>
      <c r="F43" s="384">
        <v>3.6250680000000002</v>
      </c>
      <c r="G43" s="384">
        <v>3.6711960000000001</v>
      </c>
    </row>
    <row r="44" spans="1:7" x14ac:dyDescent="0.3">
      <c r="A44" s="377" t="s">
        <v>373</v>
      </c>
      <c r="B44" s="384">
        <v>2.0050947460000001</v>
      </c>
      <c r="C44" s="384">
        <v>1.866725</v>
      </c>
      <c r="D44" s="384">
        <v>1.9388339999999999</v>
      </c>
      <c r="E44" s="384">
        <v>2.0899839999999998</v>
      </c>
      <c r="F44" s="384">
        <v>2.0889669999999998</v>
      </c>
      <c r="G44" s="384">
        <v>2.076133</v>
      </c>
    </row>
    <row r="45" spans="1:7" x14ac:dyDescent="0.3">
      <c r="A45" s="377" t="s">
        <v>374</v>
      </c>
      <c r="B45" s="384">
        <v>0.77014285199999999</v>
      </c>
      <c r="C45" s="384">
        <v>0.76832100000000003</v>
      </c>
      <c r="D45" s="384">
        <v>0.82661799999999996</v>
      </c>
      <c r="E45" s="384">
        <v>0.96002100000000001</v>
      </c>
      <c r="F45" s="384">
        <v>0.93686599999999998</v>
      </c>
      <c r="G45" s="384">
        <v>0.93686599999999998</v>
      </c>
    </row>
    <row r="46" spans="1:7" x14ac:dyDescent="0.3">
      <c r="A46" s="375" t="s">
        <v>375</v>
      </c>
      <c r="B46" s="383">
        <v>5.0476562700000001</v>
      </c>
      <c r="C46" s="383">
        <v>5.0157080000000001</v>
      </c>
      <c r="D46" s="383">
        <v>5.4321739999999998</v>
      </c>
      <c r="E46" s="383">
        <v>4.4709570000000003</v>
      </c>
      <c r="F46" s="383">
        <v>3.5536029999999998</v>
      </c>
      <c r="G46" s="383">
        <v>3.601934</v>
      </c>
    </row>
    <row r="47" spans="1:7" x14ac:dyDescent="0.3">
      <c r="A47" s="377" t="s">
        <v>376</v>
      </c>
      <c r="B47" s="384">
        <v>4.8577721540000001</v>
      </c>
      <c r="C47" s="384">
        <v>4.6349669999999996</v>
      </c>
      <c r="D47" s="384">
        <v>5.0313299999999996</v>
      </c>
      <c r="E47" s="384">
        <v>4.0380750000000001</v>
      </c>
      <c r="F47" s="384">
        <v>3.1913809999999998</v>
      </c>
      <c r="G47" s="384">
        <v>3.2396739999999999</v>
      </c>
    </row>
    <row r="48" spans="1:7" ht="15" thickBot="1" x14ac:dyDescent="0.35">
      <c r="A48" s="378" t="s">
        <v>377</v>
      </c>
      <c r="B48" s="385">
        <v>0.18988411599999999</v>
      </c>
      <c r="C48" s="385">
        <v>0.380741</v>
      </c>
      <c r="D48" s="385">
        <v>0.40084399999999998</v>
      </c>
      <c r="E48" s="385">
        <v>0.43288199999999999</v>
      </c>
      <c r="F48" s="385">
        <v>0.36222199999999999</v>
      </c>
      <c r="G48" s="385">
        <v>0.36226000000000003</v>
      </c>
    </row>
    <row r="49" spans="1:7" ht="15.6" thickTop="1" thickBot="1" x14ac:dyDescent="0.35">
      <c r="A49" s="380" t="s">
        <v>54</v>
      </c>
      <c r="B49" s="386">
        <v>-4.8934744590000001</v>
      </c>
      <c r="C49" s="386">
        <v>-5.72478</v>
      </c>
      <c r="D49" s="386">
        <v>-6.1575899999999999</v>
      </c>
      <c r="E49" s="386">
        <v>-5.7075399999999998</v>
      </c>
      <c r="F49" s="386">
        <v>-5.5723200000000004</v>
      </c>
      <c r="G49" s="386">
        <v>-6.0978000000000003</v>
      </c>
    </row>
    <row r="50" spans="1:7" ht="15" thickTop="1" x14ac:dyDescent="0.3">
      <c r="A50" s="274" t="s">
        <v>381</v>
      </c>
      <c r="B50" s="274"/>
      <c r="C50" s="274"/>
      <c r="D50" s="274"/>
      <c r="E50" s="274"/>
      <c r="F50" s="274"/>
      <c r="G50" s="275" t="s">
        <v>156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3E5D3-DE25-4910-9606-DB39BE526D77}">
  <sheetPr codeName="Hárok1"/>
  <dimension ref="A1:G9"/>
  <sheetViews>
    <sheetView showGridLines="0" zoomScaleNormal="100" workbookViewId="0">
      <selection activeCell="A18" sqref="A18"/>
    </sheetView>
  </sheetViews>
  <sheetFormatPr defaultColWidth="9.33203125" defaultRowHeight="14.4" x14ac:dyDescent="0.3"/>
  <cols>
    <col min="1" max="1" width="61.33203125" bestFit="1" customWidth="1"/>
  </cols>
  <sheetData>
    <row r="1" spans="1:7" x14ac:dyDescent="0.3">
      <c r="A1" s="404" t="s">
        <v>2</v>
      </c>
      <c r="B1" s="404"/>
      <c r="C1" s="404"/>
      <c r="D1" s="404"/>
      <c r="E1" s="404"/>
      <c r="F1" s="404"/>
      <c r="G1" s="1"/>
    </row>
    <row r="2" spans="1:7" x14ac:dyDescent="0.3">
      <c r="A2" s="276" t="s">
        <v>60</v>
      </c>
      <c r="B2" s="276" t="s">
        <v>382</v>
      </c>
      <c r="C2" s="276" t="s">
        <v>383</v>
      </c>
      <c r="D2" s="277" t="s">
        <v>384</v>
      </c>
      <c r="E2" s="277" t="s">
        <v>385</v>
      </c>
      <c r="F2" s="277" t="s">
        <v>386</v>
      </c>
      <c r="G2" s="277" t="s">
        <v>387</v>
      </c>
    </row>
    <row r="3" spans="1:7" x14ac:dyDescent="0.3">
      <c r="A3" s="278" t="s">
        <v>388</v>
      </c>
      <c r="B3" s="279">
        <v>-1.7</v>
      </c>
      <c r="C3" s="279">
        <v>-4.9000000000000004</v>
      </c>
      <c r="D3" s="279">
        <v>-5.9</v>
      </c>
      <c r="E3" s="279">
        <v>-5</v>
      </c>
      <c r="F3" s="279">
        <v>-4</v>
      </c>
      <c r="G3" s="279">
        <v>-3</v>
      </c>
    </row>
    <row r="4" spans="1:7" x14ac:dyDescent="0.3">
      <c r="A4" s="278" t="s">
        <v>389</v>
      </c>
      <c r="B4" s="279">
        <v>-1.7</v>
      </c>
      <c r="C4" s="279">
        <v>-4.9000000000000004</v>
      </c>
      <c r="D4" s="279">
        <v>-5.9</v>
      </c>
      <c r="E4" s="279">
        <v>-5.4</v>
      </c>
      <c r="F4" s="279">
        <v>-5.2</v>
      </c>
      <c r="G4" s="279">
        <v>-5.5</v>
      </c>
    </row>
    <row r="5" spans="1:7" x14ac:dyDescent="0.3">
      <c r="A5" s="280" t="s">
        <v>390</v>
      </c>
      <c r="B5" s="281">
        <v>0</v>
      </c>
      <c r="C5" s="281">
        <v>0</v>
      </c>
      <c r="D5" s="281">
        <v>0</v>
      </c>
      <c r="E5" s="281">
        <v>0.40000000000000036</v>
      </c>
      <c r="F5" s="281">
        <v>1.2000000000000002</v>
      </c>
      <c r="G5" s="281">
        <v>2.5</v>
      </c>
    </row>
    <row r="6" spans="1:7" x14ac:dyDescent="0.3">
      <c r="A6" s="278" t="s">
        <v>391</v>
      </c>
      <c r="B6" s="282">
        <v>57.7</v>
      </c>
      <c r="C6" s="282">
        <v>56</v>
      </c>
      <c r="D6" s="282">
        <v>58.5</v>
      </c>
      <c r="E6" s="282">
        <v>59.5</v>
      </c>
      <c r="F6" s="282">
        <v>61.1</v>
      </c>
      <c r="G6" s="282">
        <v>62.3</v>
      </c>
    </row>
    <row r="7" spans="1:7" x14ac:dyDescent="0.3">
      <c r="A7" s="278" t="s">
        <v>392</v>
      </c>
      <c r="B7" s="279">
        <v>57.7</v>
      </c>
      <c r="C7" s="279">
        <v>56</v>
      </c>
      <c r="D7" s="279">
        <v>58.6</v>
      </c>
      <c r="E7" s="279">
        <v>59.8</v>
      </c>
      <c r="F7" s="279">
        <v>63.6</v>
      </c>
      <c r="G7" s="279">
        <v>67.8</v>
      </c>
    </row>
    <row r="8" spans="1:7" ht="15" thickBot="1" x14ac:dyDescent="0.35">
      <c r="A8" s="283" t="s">
        <v>393</v>
      </c>
      <c r="B8" s="284">
        <v>0</v>
      </c>
      <c r="C8" s="284">
        <v>0</v>
      </c>
      <c r="D8" s="284">
        <v>-0.10000000000000142</v>
      </c>
      <c r="E8" s="284">
        <v>-0.29999999999999716</v>
      </c>
      <c r="F8" s="284">
        <v>-2.5</v>
      </c>
      <c r="G8" s="284">
        <v>-5.5</v>
      </c>
    </row>
    <row r="9" spans="1:7" x14ac:dyDescent="0.3">
      <c r="A9" s="405"/>
      <c r="B9" s="405"/>
      <c r="C9" s="405"/>
      <c r="D9" s="1"/>
      <c r="E9" s="125"/>
      <c r="F9" s="125"/>
      <c r="G9" s="285" t="s">
        <v>394</v>
      </c>
    </row>
  </sheetData>
  <mergeCells count="2">
    <mergeCell ref="A1:F1"/>
    <mergeCell ref="A9:C9"/>
  </mergeCells>
  <pageMargins left="0.7" right="0.7" top="0.75" bottom="0.75" header="0.3" footer="0.3"/>
  <pageSetup paperSize="9" scale="95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F92F-985C-410B-9A29-1A39B7F178F7}">
  <dimension ref="A1:U49"/>
  <sheetViews>
    <sheetView showGridLines="0" topLeftCell="K23" zoomScale="162" zoomScaleNormal="140" zoomScaleSheetLayoutView="100" workbookViewId="0">
      <selection activeCell="O48" sqref="O48"/>
    </sheetView>
  </sheetViews>
  <sheetFormatPr defaultColWidth="9.44140625" defaultRowHeight="13.5" customHeight="1" x14ac:dyDescent="0.3"/>
  <cols>
    <col min="1" max="1" width="4.44140625" style="128" hidden="1" customWidth="1"/>
    <col min="2" max="2" width="42.44140625" style="128" hidden="1" customWidth="1"/>
    <col min="3" max="10" width="9.44140625" style="128" hidden="1" customWidth="1"/>
    <col min="11" max="11" width="40.5546875" style="128" customWidth="1"/>
    <col min="12" max="21" width="9.44140625" style="128" customWidth="1"/>
    <col min="22" max="22" width="9.44140625" style="147" customWidth="1"/>
    <col min="23" max="16384" width="9.44140625" style="147"/>
  </cols>
  <sheetData>
    <row r="1" spans="1:21" s="128" customFormat="1" ht="13.5" hidden="1" customHeight="1" x14ac:dyDescent="0.3">
      <c r="B1" s="129"/>
      <c r="G1" s="130">
        <v>363.94215899128267</v>
      </c>
    </row>
    <row r="2" spans="1:21" s="128" customFormat="1" ht="13.5" hidden="1" customHeight="1" x14ac:dyDescent="0.3">
      <c r="A2" s="131">
        <f t="shared" ref="A2:A12" si="0">RANK(G2,$G$2:$G$12)</f>
        <v>11</v>
      </c>
      <c r="B2" s="132" t="s">
        <v>75</v>
      </c>
      <c r="C2" s="133" t="s">
        <v>158</v>
      </c>
      <c r="D2" s="134"/>
      <c r="E2" s="134"/>
      <c r="F2" s="134"/>
      <c r="G2" s="132">
        <v>-207.74299999998766</v>
      </c>
    </row>
    <row r="3" spans="1:21" s="128" customFormat="1" ht="13.5" hidden="1" customHeight="1" x14ac:dyDescent="0.3">
      <c r="A3" s="131">
        <f t="shared" si="0"/>
        <v>6</v>
      </c>
      <c r="B3" s="132" t="s">
        <v>159</v>
      </c>
      <c r="C3" s="133" t="s">
        <v>160</v>
      </c>
      <c r="D3" s="134"/>
      <c r="E3" s="134"/>
      <c r="F3" s="134"/>
      <c r="G3" s="132">
        <v>62.873551433720877</v>
      </c>
    </row>
    <row r="4" spans="1:21" s="128" customFormat="1" ht="13.5" hidden="1" customHeight="1" x14ac:dyDescent="0.3">
      <c r="A4" s="131">
        <f t="shared" si="0"/>
        <v>5</v>
      </c>
      <c r="B4" s="132" t="s">
        <v>161</v>
      </c>
      <c r="C4" s="133" t="s">
        <v>162</v>
      </c>
      <c r="D4" s="134"/>
      <c r="E4" s="134"/>
      <c r="F4" s="134"/>
      <c r="G4" s="132">
        <v>79.246937249041366</v>
      </c>
    </row>
    <row r="5" spans="1:21" s="128" customFormat="1" ht="13.5" hidden="1" customHeight="1" x14ac:dyDescent="0.3">
      <c r="A5" s="131">
        <f t="shared" si="0"/>
        <v>10</v>
      </c>
      <c r="B5" s="132" t="s">
        <v>163</v>
      </c>
      <c r="C5" s="133" t="s">
        <v>164</v>
      </c>
      <c r="D5" s="134"/>
      <c r="E5" s="134"/>
      <c r="F5" s="134"/>
      <c r="G5" s="132">
        <v>-168.38837488302534</v>
      </c>
    </row>
    <row r="6" spans="1:21" s="128" customFormat="1" ht="13.5" hidden="1" customHeight="1" x14ac:dyDescent="0.3">
      <c r="A6" s="131">
        <f t="shared" si="0"/>
        <v>4</v>
      </c>
      <c r="B6" s="132" t="s">
        <v>165</v>
      </c>
      <c r="C6" s="133" t="s">
        <v>166</v>
      </c>
      <c r="D6" s="134"/>
      <c r="E6" s="134"/>
      <c r="F6" s="134"/>
      <c r="G6" s="135">
        <v>93.891970622696363</v>
      </c>
    </row>
    <row r="7" spans="1:21" s="128" customFormat="1" ht="13.5" hidden="1" customHeight="1" x14ac:dyDescent="0.3">
      <c r="A7" s="131">
        <f t="shared" si="0"/>
        <v>2</v>
      </c>
      <c r="B7" s="132" t="s">
        <v>167</v>
      </c>
      <c r="C7" s="133" t="s">
        <v>168</v>
      </c>
      <c r="D7" s="134"/>
      <c r="E7" s="134"/>
      <c r="F7" s="134"/>
      <c r="G7" s="132">
        <v>268.50149125438679</v>
      </c>
    </row>
    <row r="8" spans="1:21" s="128" customFormat="1" ht="13.5" hidden="1" customHeight="1" x14ac:dyDescent="0.3">
      <c r="A8" s="131">
        <f t="shared" si="0"/>
        <v>7</v>
      </c>
      <c r="B8" s="132" t="s">
        <v>169</v>
      </c>
      <c r="C8" s="133" t="s">
        <v>170</v>
      </c>
      <c r="D8" s="134"/>
      <c r="E8" s="134"/>
      <c r="F8" s="134"/>
      <c r="G8" s="132">
        <v>11.734121916289951</v>
      </c>
    </row>
    <row r="9" spans="1:21" s="128" customFormat="1" ht="13.5" hidden="1" customHeight="1" x14ac:dyDescent="0.3">
      <c r="A9" s="131">
        <f t="shared" si="0"/>
        <v>9</v>
      </c>
      <c r="B9" s="132" t="s">
        <v>171</v>
      </c>
      <c r="C9" s="133" t="s">
        <v>172</v>
      </c>
      <c r="D9" s="134"/>
      <c r="E9" s="134"/>
      <c r="F9" s="134"/>
      <c r="G9" s="132">
        <v>-167.804056019374</v>
      </c>
    </row>
    <row r="10" spans="1:21" s="128" customFormat="1" ht="13.5" hidden="1" customHeight="1" x14ac:dyDescent="0.3">
      <c r="A10" s="131">
        <f t="shared" si="0"/>
        <v>1</v>
      </c>
      <c r="B10" s="132" t="s">
        <v>173</v>
      </c>
      <c r="C10" s="133" t="s">
        <v>174</v>
      </c>
      <c r="D10" s="134"/>
      <c r="E10" s="134"/>
      <c r="F10" s="134"/>
      <c r="G10" s="132">
        <v>279.02086243535814</v>
      </c>
    </row>
    <row r="11" spans="1:21" s="128" customFormat="1" ht="13.5" hidden="1" customHeight="1" x14ac:dyDescent="0.3">
      <c r="A11" s="131">
        <f t="shared" si="0"/>
        <v>8</v>
      </c>
      <c r="B11" s="132" t="s">
        <v>175</v>
      </c>
      <c r="C11" s="133"/>
      <c r="D11" s="134"/>
      <c r="E11" s="134"/>
      <c r="F11" s="134"/>
      <c r="G11" s="135">
        <v>-17.882000000000062</v>
      </c>
    </row>
    <row r="12" spans="1:21" s="128" customFormat="1" ht="13.5" hidden="1" customHeight="1" x14ac:dyDescent="0.3">
      <c r="A12" s="131">
        <f t="shared" si="0"/>
        <v>3</v>
      </c>
      <c r="B12" s="132" t="s">
        <v>176</v>
      </c>
      <c r="C12" s="133"/>
      <c r="D12" s="134"/>
      <c r="E12" s="134"/>
      <c r="F12" s="134"/>
      <c r="G12" s="135">
        <v>130.49065498217624</v>
      </c>
    </row>
    <row r="13" spans="1:21" s="128" customFormat="1" ht="13.5" hidden="1" customHeight="1" x14ac:dyDescent="0.3"/>
    <row r="14" spans="1:21" s="128" customFormat="1" ht="13.5" customHeight="1" x14ac:dyDescent="0.3">
      <c r="B14" s="136" t="s">
        <v>177</v>
      </c>
      <c r="C14" s="137">
        <v>-7795.6530000000075</v>
      </c>
      <c r="D14" s="138">
        <f>C14</f>
        <v>-7795.6530000000075</v>
      </c>
      <c r="E14" s="139"/>
      <c r="F14" s="139"/>
      <c r="G14" s="139">
        <f>C14</f>
        <v>-7795.6530000000075</v>
      </c>
      <c r="H14" s="135" t="s">
        <v>178</v>
      </c>
      <c r="I14" s="128" t="s">
        <v>179</v>
      </c>
      <c r="J14" s="128" t="s">
        <v>179</v>
      </c>
      <c r="K14" s="387" t="str">
        <f t="shared" ref="K14:O14" si="1">B26</f>
        <v>Saldo VS v roku 2024 (odhad KRRZ)</v>
      </c>
      <c r="L14" s="388">
        <f>C26</f>
        <v>-7431.7108410087249</v>
      </c>
      <c r="M14" s="389">
        <f t="shared" si="1"/>
        <v>-7431.7108410087249</v>
      </c>
      <c r="N14" s="390">
        <f t="shared" si="1"/>
        <v>0</v>
      </c>
      <c r="O14" s="390">
        <f t="shared" si="1"/>
        <v>0</v>
      </c>
      <c r="P14" s="390">
        <f>G26</f>
        <v>-7431.7108410087249</v>
      </c>
      <c r="Q14" s="148" t="e">
        <f>#REF!</f>
        <v>#REF!</v>
      </c>
      <c r="R14" s="148" t="e">
        <f>#REF!</f>
        <v>#REF!</v>
      </c>
      <c r="S14" s="149" t="str">
        <f>H26</f>
        <v>GG balance (CBR Secretariat estimate)</v>
      </c>
      <c r="T14" s="128" t="s">
        <v>179</v>
      </c>
      <c r="U14" s="128" t="s">
        <v>179</v>
      </c>
    </row>
    <row r="15" spans="1:21" s="128" customFormat="1" ht="13.5" customHeight="1" x14ac:dyDescent="0.3">
      <c r="A15" s="131">
        <v>1</v>
      </c>
      <c r="B15" s="140" t="str">
        <f t="shared" ref="B15:B25" si="2">INDEX($B$2:$B$12,MATCH(A15,$A$2:$A$12,0),1)</f>
        <v>Hospodárenie ostatných subjektov VS</v>
      </c>
      <c r="C15" s="141">
        <v>279.02086243535814</v>
      </c>
      <c r="D15" s="138">
        <f>C15+D14</f>
        <v>-7516.6321375646494</v>
      </c>
      <c r="E15" s="139">
        <f>IF(AND(D14*C15&lt;0,ABS(C15)-ABS(D14)&gt;0),D14,0)</f>
        <v>0</v>
      </c>
      <c r="F15" s="139">
        <f t="shared" ref="F15:F25" si="3">IF(E15&lt;&gt;0,0,IF(D14*C15&gt;=0,D14,D14+C15))</f>
        <v>-7516.6321375646494</v>
      </c>
      <c r="G15" s="139">
        <f t="shared" ref="G15:G25" si="4">IF(AND(D14&lt;&gt;0,E15=0),IF(D14+C15&lt;0,-1,IF(D14&lt;0,-1,1))*ABS(C15)+E15,IF(D14+C15&lt;0,-1,1)*ABS(C15)+E15)</f>
        <v>-279.02086243535814</v>
      </c>
      <c r="H15" s="133" t="str">
        <f>INDEX($C$2:$C$10,MATCH(A15,$A$2:$A$10,0),1)</f>
        <v>Other GG entities</v>
      </c>
      <c r="I15" s="128" t="s">
        <v>179</v>
      </c>
      <c r="J15" s="128" t="s">
        <v>179</v>
      </c>
      <c r="K15" s="391" t="str">
        <f t="shared" ref="K15:O15" si="5">B25</f>
        <v>Daňové príjmy</v>
      </c>
      <c r="L15" s="392">
        <f>C25</f>
        <v>-207.74299999998766</v>
      </c>
      <c r="M15" s="389">
        <f t="shared" si="5"/>
        <v>-7431.7108410087258</v>
      </c>
      <c r="N15" s="390">
        <f t="shared" si="5"/>
        <v>0</v>
      </c>
      <c r="O15" s="390">
        <f t="shared" si="5"/>
        <v>-7223.9678410087381</v>
      </c>
      <c r="P15" s="390">
        <f>G25</f>
        <v>-207.74299999998766</v>
      </c>
      <c r="Q15" s="149">
        <v>0</v>
      </c>
      <c r="R15" s="148">
        <v>0</v>
      </c>
      <c r="S15" s="149" t="str">
        <f>H25</f>
        <v>Tax revenues</v>
      </c>
      <c r="T15" s="128" t="s">
        <v>179</v>
      </c>
      <c r="U15" s="128" t="s">
        <v>179</v>
      </c>
    </row>
    <row r="16" spans="1:21" s="128" customFormat="1" ht="13.5" customHeight="1" x14ac:dyDescent="0.3">
      <c r="A16" s="131">
        <v>2</v>
      </c>
      <c r="B16" s="140" t="str">
        <f t="shared" si="2"/>
        <v>Kapitálové výdavky ŠR</v>
      </c>
      <c r="C16" s="141">
        <v>268.50149125438679</v>
      </c>
      <c r="D16" s="138">
        <f>C16+D15</f>
        <v>-7248.1306463102628</v>
      </c>
      <c r="E16" s="139">
        <f t="shared" ref="E16:E25" si="6">IF(AND(D15*C16&lt;0,ABS(C16)-ABS(D15)&gt;0),D15,0)</f>
        <v>0</v>
      </c>
      <c r="F16" s="139">
        <f t="shared" si="3"/>
        <v>-7248.1306463102628</v>
      </c>
      <c r="G16" s="139">
        <f t="shared" si="4"/>
        <v>-268.50149125438679</v>
      </c>
      <c r="H16" s="133" t="str">
        <f>INDEX($C$2:$C$10,MATCH(A16,$A$2:$A$10,0),1)</f>
        <v>State budget capital expenditures</v>
      </c>
      <c r="I16" s="128" t="s">
        <v>179</v>
      </c>
      <c r="J16" s="128" t="s">
        <v>179</v>
      </c>
      <c r="K16" s="391" t="str">
        <f>B24</f>
        <v>Vzťahy s rozpočtom EÚ</v>
      </c>
      <c r="L16" s="392">
        <f>C24</f>
        <v>-168.38837488302534</v>
      </c>
      <c r="M16" s="389">
        <f t="shared" ref="M16:P16" si="7">D24</f>
        <v>-7223.9678410087381</v>
      </c>
      <c r="N16" s="390">
        <f t="shared" si="7"/>
        <v>0</v>
      </c>
      <c r="O16" s="390">
        <f t="shared" si="7"/>
        <v>-7055.5794661257123</v>
      </c>
      <c r="P16" s="390">
        <f t="shared" si="7"/>
        <v>-168.38837488302534</v>
      </c>
      <c r="Q16" s="148" t="e">
        <f>#REF!</f>
        <v>#REF!</v>
      </c>
      <c r="R16" s="148" t="e">
        <f>#REF!</f>
        <v>#REF!</v>
      </c>
      <c r="S16" s="149" t="str">
        <f>H24</f>
        <v>EU budget related transactions</v>
      </c>
      <c r="T16" s="128" t="s">
        <v>179</v>
      </c>
      <c r="U16" s="128" t="s">
        <v>179</v>
      </c>
    </row>
    <row r="17" spans="1:21" s="128" customFormat="1" ht="13.5" customHeight="1" x14ac:dyDescent="0.3">
      <c r="A17" s="131">
        <v>3</v>
      </c>
      <c r="B17" s="140" t="str">
        <f t="shared" si="2"/>
        <v>Ostatné vplyvy</v>
      </c>
      <c r="C17" s="141">
        <v>130.49065498217624</v>
      </c>
      <c r="D17" s="138">
        <f>C17+D16</f>
        <v>-7117.6399913280866</v>
      </c>
      <c r="E17" s="139">
        <f t="shared" si="6"/>
        <v>0</v>
      </c>
      <c r="F17" s="139">
        <f t="shared" si="3"/>
        <v>-7117.6399913280866</v>
      </c>
      <c r="G17" s="139">
        <f t="shared" si="4"/>
        <v>-130.49065498217624</v>
      </c>
      <c r="H17" s="133" t="e">
        <f>INDEX($C$2:$C$10,MATCH(A17,$A$2:$A$10,0),1)</f>
        <v>#N/A</v>
      </c>
      <c r="I17" s="128" t="s">
        <v>179</v>
      </c>
      <c r="J17" s="128" t="s">
        <v>179</v>
      </c>
      <c r="K17" s="391" t="str">
        <f>B23</f>
        <v>Výdavky na zdravotníctvo</v>
      </c>
      <c r="L17" s="392">
        <f>C23</f>
        <v>-167.804056019374</v>
      </c>
      <c r="M17" s="389">
        <f t="shared" ref="M17:P17" si="8">D23</f>
        <v>-7055.5794661257123</v>
      </c>
      <c r="N17" s="390">
        <f t="shared" si="8"/>
        <v>0</v>
      </c>
      <c r="O17" s="390">
        <f t="shared" si="8"/>
        <v>-6887.7754101063383</v>
      </c>
      <c r="P17" s="390">
        <f t="shared" si="8"/>
        <v>-167.804056019374</v>
      </c>
      <c r="Q17" s="148">
        <v>0</v>
      </c>
      <c r="R17" s="148">
        <v>0</v>
      </c>
      <c r="S17" s="149" t="e">
        <f>#REF!</f>
        <v>#REF!</v>
      </c>
      <c r="T17" s="128" t="s">
        <v>179</v>
      </c>
      <c r="U17" s="128" t="s">
        <v>179</v>
      </c>
    </row>
    <row r="18" spans="1:21" s="128" customFormat="1" ht="13.5" customHeight="1" x14ac:dyDescent="0.3">
      <c r="A18" s="131">
        <v>4</v>
      </c>
      <c r="B18" s="140" t="str">
        <f t="shared" si="2"/>
        <v>Bežné výdavky ŠR</v>
      </c>
      <c r="C18" s="141">
        <v>93.891970622696363</v>
      </c>
      <c r="D18" s="138">
        <f t="shared" ref="D18:D25" si="9">C18+D17</f>
        <v>-7023.7480207053904</v>
      </c>
      <c r="E18" s="139">
        <f t="shared" si="6"/>
        <v>0</v>
      </c>
      <c r="F18" s="139">
        <f t="shared" si="3"/>
        <v>-7023.7480207053904</v>
      </c>
      <c r="G18" s="139">
        <f t="shared" si="4"/>
        <v>-93.891970622696363</v>
      </c>
      <c r="H18" s="133" t="str">
        <f>INDEX($C$2:$C$10,MATCH(A18,$A$2:$A$10,0),1)</f>
        <v>State budget current expenditures</v>
      </c>
      <c r="I18" s="128" t="s">
        <v>179</v>
      </c>
      <c r="J18" s="128" t="s">
        <v>179</v>
      </c>
      <c r="K18" s="391" t="str">
        <f>B22</f>
        <v>Opatrenia spojené s cenami energií</v>
      </c>
      <c r="L18" s="392">
        <f>C22</f>
        <v>-17.882000000000062</v>
      </c>
      <c r="M18" s="389">
        <f t="shared" ref="M18:P18" si="10">D22</f>
        <v>-6887.7754101063383</v>
      </c>
      <c r="N18" s="390">
        <f t="shared" si="10"/>
        <v>0</v>
      </c>
      <c r="O18" s="390">
        <f t="shared" si="10"/>
        <v>-6869.8934101063387</v>
      </c>
      <c r="P18" s="390">
        <f t="shared" si="10"/>
        <v>-17.882000000000062</v>
      </c>
      <c r="Q18" s="148" t="e">
        <f>#REF!</f>
        <v>#REF!</v>
      </c>
      <c r="R18" s="148" t="e">
        <f>#REF!</f>
        <v>#REF!</v>
      </c>
      <c r="S18" s="149" t="e">
        <f>#REF!</f>
        <v>#REF!</v>
      </c>
      <c r="T18" s="128" t="s">
        <v>179</v>
      </c>
      <c r="U18" s="128" t="s">
        <v>179</v>
      </c>
    </row>
    <row r="19" spans="1:21" s="128" customFormat="1" ht="13.5" customHeight="1" x14ac:dyDescent="0.3">
      <c r="A19" s="131">
        <v>5</v>
      </c>
      <c r="B19" s="140" t="str">
        <f t="shared" si="2"/>
        <v>Sociálne transfery a dávky</v>
      </c>
      <c r="C19" s="141">
        <v>79.246937249041366</v>
      </c>
      <c r="D19" s="138">
        <f t="shared" si="9"/>
        <v>-6944.5010834563491</v>
      </c>
      <c r="E19" s="139">
        <f t="shared" si="6"/>
        <v>0</v>
      </c>
      <c r="F19" s="139">
        <f t="shared" si="3"/>
        <v>-6944.5010834563491</v>
      </c>
      <c r="G19" s="139">
        <f t="shared" si="4"/>
        <v>-79.246937249041366</v>
      </c>
      <c r="H19" s="133"/>
      <c r="K19" s="391" t="str">
        <f>B21</f>
        <v>Hospodárenie samospráv</v>
      </c>
      <c r="L19" s="392">
        <f>C21</f>
        <v>11.734121916289951</v>
      </c>
      <c r="M19" s="389">
        <f t="shared" ref="M19:P19" si="11">D21</f>
        <v>-6869.8934101063387</v>
      </c>
      <c r="N19" s="390">
        <f t="shared" si="11"/>
        <v>0</v>
      </c>
      <c r="O19" s="390">
        <f t="shared" si="11"/>
        <v>-6869.8934101063387</v>
      </c>
      <c r="P19" s="390">
        <f t="shared" si="11"/>
        <v>-11.734121916289951</v>
      </c>
      <c r="Q19" s="148">
        <v>0</v>
      </c>
      <c r="R19" s="148">
        <v>0</v>
      </c>
      <c r="S19" s="149" t="str">
        <f>H23</f>
        <v>Healthcare expenditures</v>
      </c>
    </row>
    <row r="20" spans="1:21" s="128" customFormat="1" ht="13.5" customHeight="1" x14ac:dyDescent="0.3">
      <c r="A20" s="131">
        <v>6</v>
      </c>
      <c r="B20" s="140" t="str">
        <f t="shared" si="2"/>
        <v>Vybrané nedaňové príjmy</v>
      </c>
      <c r="C20" s="141">
        <v>62.873551433720877</v>
      </c>
      <c r="D20" s="138">
        <f t="shared" si="9"/>
        <v>-6881.6275320226287</v>
      </c>
      <c r="E20" s="139">
        <f t="shared" si="6"/>
        <v>0</v>
      </c>
      <c r="F20" s="139">
        <f t="shared" si="3"/>
        <v>-6881.6275320226287</v>
      </c>
      <c r="G20" s="139">
        <f t="shared" si="4"/>
        <v>-62.873551433720877</v>
      </c>
      <c r="H20" s="133"/>
      <c r="K20" s="391" t="str">
        <f>B20</f>
        <v>Vybrané nedaňové príjmy</v>
      </c>
      <c r="L20" s="392">
        <f>C20</f>
        <v>62.873551433720877</v>
      </c>
      <c r="M20" s="389">
        <f t="shared" ref="M20:P20" si="12">D20</f>
        <v>-6881.6275320226287</v>
      </c>
      <c r="N20" s="390">
        <f t="shared" si="12"/>
        <v>0</v>
      </c>
      <c r="O20" s="390">
        <f t="shared" si="12"/>
        <v>-6881.6275320226287</v>
      </c>
      <c r="P20" s="390">
        <f t="shared" si="12"/>
        <v>-62.873551433720877</v>
      </c>
      <c r="Q20" s="148" t="e">
        <f>#REF!</f>
        <v>#REF!</v>
      </c>
      <c r="R20" s="148" t="e">
        <f>#REF!</f>
        <v>#REF!</v>
      </c>
      <c r="S20" s="149">
        <f>H20</f>
        <v>0</v>
      </c>
    </row>
    <row r="21" spans="1:21" s="128" customFormat="1" ht="13.5" customHeight="1" x14ac:dyDescent="0.3">
      <c r="A21" s="131">
        <v>7</v>
      </c>
      <c r="B21" s="140" t="str">
        <f t="shared" si="2"/>
        <v>Hospodárenie samospráv</v>
      </c>
      <c r="C21" s="141">
        <v>11.734121916289951</v>
      </c>
      <c r="D21" s="138">
        <f t="shared" si="9"/>
        <v>-6869.8934101063387</v>
      </c>
      <c r="E21" s="139">
        <f t="shared" si="6"/>
        <v>0</v>
      </c>
      <c r="F21" s="139">
        <f t="shared" si="3"/>
        <v>-6869.8934101063387</v>
      </c>
      <c r="G21" s="139">
        <f t="shared" si="4"/>
        <v>-11.734121916289951</v>
      </c>
      <c r="H21" s="133"/>
      <c r="K21" s="391" t="str">
        <f>B19</f>
        <v>Sociálne transfery a dávky</v>
      </c>
      <c r="L21" s="392">
        <f>C19</f>
        <v>79.246937249041366</v>
      </c>
      <c r="M21" s="389">
        <f t="shared" ref="M21:P21" si="13">D19</f>
        <v>-6944.5010834563491</v>
      </c>
      <c r="N21" s="390">
        <f t="shared" si="13"/>
        <v>0</v>
      </c>
      <c r="O21" s="390">
        <f t="shared" si="13"/>
        <v>-6944.5010834563491</v>
      </c>
      <c r="P21" s="390">
        <f t="shared" si="13"/>
        <v>-79.246937249041366</v>
      </c>
      <c r="Q21" s="148">
        <v>0</v>
      </c>
      <c r="R21" s="148">
        <v>0</v>
      </c>
      <c r="S21" s="149" t="e">
        <f>#REF!</f>
        <v>#REF!</v>
      </c>
    </row>
    <row r="22" spans="1:21" s="128" customFormat="1" ht="13.5" customHeight="1" x14ac:dyDescent="0.3">
      <c r="A22" s="131">
        <v>8</v>
      </c>
      <c r="B22" s="140" t="str">
        <f t="shared" si="2"/>
        <v>Opatrenia spojené s cenami energií</v>
      </c>
      <c r="C22" s="141">
        <v>-17.882000000000062</v>
      </c>
      <c r="D22" s="138">
        <f t="shared" si="9"/>
        <v>-6887.7754101063383</v>
      </c>
      <c r="E22" s="139">
        <f t="shared" si="6"/>
        <v>0</v>
      </c>
      <c r="F22" s="139">
        <f t="shared" si="3"/>
        <v>-6869.8934101063387</v>
      </c>
      <c r="G22" s="139">
        <f t="shared" si="4"/>
        <v>-17.882000000000062</v>
      </c>
      <c r="H22" s="133"/>
      <c r="K22" s="391" t="str">
        <f>B18</f>
        <v>Bežné výdavky ŠR</v>
      </c>
      <c r="L22" s="392">
        <f>C18</f>
        <v>93.891970622696363</v>
      </c>
      <c r="M22" s="389">
        <f t="shared" ref="M22:P22" si="14">D18</f>
        <v>-7023.7480207053904</v>
      </c>
      <c r="N22" s="390">
        <f t="shared" si="14"/>
        <v>0</v>
      </c>
      <c r="O22" s="390">
        <f t="shared" si="14"/>
        <v>-7023.7480207053904</v>
      </c>
      <c r="P22" s="390">
        <f t="shared" si="14"/>
        <v>-93.891970622696363</v>
      </c>
      <c r="Q22" s="148" t="e">
        <f>#REF!</f>
        <v>#REF!</v>
      </c>
      <c r="R22" s="148" t="e">
        <f>#REF!</f>
        <v>#REF!</v>
      </c>
      <c r="S22" s="149"/>
    </row>
    <row r="23" spans="1:21" s="128" customFormat="1" ht="13.5" customHeight="1" x14ac:dyDescent="0.3">
      <c r="A23" s="131">
        <v>9</v>
      </c>
      <c r="B23" s="140" t="str">
        <f t="shared" si="2"/>
        <v>Výdavky na zdravotníctvo</v>
      </c>
      <c r="C23" s="141">
        <v>-167.804056019374</v>
      </c>
      <c r="D23" s="138">
        <f t="shared" si="9"/>
        <v>-7055.5794661257123</v>
      </c>
      <c r="E23" s="139">
        <f t="shared" si="6"/>
        <v>0</v>
      </c>
      <c r="F23" s="139">
        <f t="shared" si="3"/>
        <v>-6887.7754101063383</v>
      </c>
      <c r="G23" s="139">
        <f t="shared" si="4"/>
        <v>-167.804056019374</v>
      </c>
      <c r="H23" s="133" t="str">
        <f>INDEX($C$2:$C$10,MATCH(A23,$A$2:$A$10,0),1)</f>
        <v>Healthcare expenditures</v>
      </c>
      <c r="I23" s="128" t="s">
        <v>179</v>
      </c>
      <c r="J23" s="128" t="s">
        <v>179</v>
      </c>
      <c r="K23" s="391" t="str">
        <f>B17</f>
        <v>Ostatné vplyvy</v>
      </c>
      <c r="L23" s="392">
        <f>C17</f>
        <v>130.49065498217624</v>
      </c>
      <c r="M23" s="389">
        <f t="shared" ref="M23:P23" si="15">D17</f>
        <v>-7117.6399913280866</v>
      </c>
      <c r="N23" s="390">
        <f t="shared" si="15"/>
        <v>0</v>
      </c>
      <c r="O23" s="390">
        <f t="shared" si="15"/>
        <v>-7117.6399913280866</v>
      </c>
      <c r="P23" s="390">
        <f t="shared" si="15"/>
        <v>-130.49065498217624</v>
      </c>
      <c r="Q23" s="148">
        <v>0</v>
      </c>
      <c r="R23" s="148">
        <v>0</v>
      </c>
      <c r="S23" s="149">
        <f>H19</f>
        <v>0</v>
      </c>
      <c r="T23" s="128" t="s">
        <v>179</v>
      </c>
      <c r="U23" s="128" t="s">
        <v>179</v>
      </c>
    </row>
    <row r="24" spans="1:21" s="128" customFormat="1" ht="13.5" customHeight="1" x14ac:dyDescent="0.3">
      <c r="A24" s="131">
        <v>10</v>
      </c>
      <c r="B24" s="140" t="str">
        <f t="shared" si="2"/>
        <v>Vzťahy s rozpočtom EÚ</v>
      </c>
      <c r="C24" s="141">
        <v>-168.38837488302534</v>
      </c>
      <c r="D24" s="138">
        <f t="shared" si="9"/>
        <v>-7223.9678410087381</v>
      </c>
      <c r="E24" s="139">
        <f t="shared" si="6"/>
        <v>0</v>
      </c>
      <c r="F24" s="139">
        <f t="shared" si="3"/>
        <v>-7055.5794661257123</v>
      </c>
      <c r="G24" s="139">
        <f t="shared" si="4"/>
        <v>-168.38837488302534</v>
      </c>
      <c r="H24" s="133" t="str">
        <f>INDEX($C$2:$C$10,MATCH(A24,$A$2:$A$10,0),1)</f>
        <v>EU budget related transactions</v>
      </c>
      <c r="I24" s="128" t="s">
        <v>179</v>
      </c>
      <c r="J24" s="128" t="s">
        <v>179</v>
      </c>
      <c r="K24" s="391" t="str">
        <f t="shared" ref="K24:P24" si="16">B16</f>
        <v>Kapitálové výdavky ŠR</v>
      </c>
      <c r="L24" s="392">
        <f t="shared" si="16"/>
        <v>268.50149125438679</v>
      </c>
      <c r="M24" s="389">
        <f t="shared" si="16"/>
        <v>-7248.1306463102628</v>
      </c>
      <c r="N24" s="390">
        <f t="shared" si="16"/>
        <v>0</v>
      </c>
      <c r="O24" s="390">
        <f t="shared" si="16"/>
        <v>-7248.1306463102628</v>
      </c>
      <c r="P24" s="390">
        <f t="shared" si="16"/>
        <v>-268.50149125438679</v>
      </c>
      <c r="Q24" s="148" t="e">
        <f>#REF!</f>
        <v>#REF!</v>
      </c>
      <c r="R24" s="148" t="e">
        <f>#REF!</f>
        <v>#REF!</v>
      </c>
      <c r="S24" s="149" t="str">
        <f>H16</f>
        <v>State budget capital expenditures</v>
      </c>
      <c r="T24" s="128" t="s">
        <v>179</v>
      </c>
      <c r="U24" s="128" t="s">
        <v>179</v>
      </c>
    </row>
    <row r="25" spans="1:21" s="128" customFormat="1" ht="13.5" customHeight="1" x14ac:dyDescent="0.3">
      <c r="A25" s="131">
        <v>11</v>
      </c>
      <c r="B25" s="140" t="str">
        <f t="shared" si="2"/>
        <v>Daňové príjmy</v>
      </c>
      <c r="C25" s="141">
        <v>-207.74299999998766</v>
      </c>
      <c r="D25" s="138">
        <f t="shared" si="9"/>
        <v>-7431.7108410087258</v>
      </c>
      <c r="E25" s="139">
        <f t="shared" si="6"/>
        <v>0</v>
      </c>
      <c r="F25" s="139">
        <f t="shared" si="3"/>
        <v>-7223.9678410087381</v>
      </c>
      <c r="G25" s="139">
        <f t="shared" si="4"/>
        <v>-207.74299999998766</v>
      </c>
      <c r="H25" s="133" t="str">
        <f>INDEX($C$2:$C$10,MATCH(A25,$A$2:$A$10,0),1)</f>
        <v>Tax revenues</v>
      </c>
      <c r="I25" s="128" t="s">
        <v>179</v>
      </c>
      <c r="J25" s="128" t="s">
        <v>179</v>
      </c>
      <c r="K25" s="391" t="str">
        <f t="shared" ref="K25:P25" si="17">B15</f>
        <v>Hospodárenie ostatných subjektov VS</v>
      </c>
      <c r="L25" s="392">
        <f t="shared" si="17"/>
        <v>279.02086243535814</v>
      </c>
      <c r="M25" s="389">
        <f t="shared" si="17"/>
        <v>-7516.6321375646494</v>
      </c>
      <c r="N25" s="390">
        <f t="shared" si="17"/>
        <v>0</v>
      </c>
      <c r="O25" s="390">
        <f t="shared" si="17"/>
        <v>-7516.6321375646494</v>
      </c>
      <c r="P25" s="390">
        <f t="shared" si="17"/>
        <v>-279.02086243535814</v>
      </c>
      <c r="Q25" s="148">
        <v>0</v>
      </c>
      <c r="R25" s="148">
        <v>0</v>
      </c>
      <c r="S25" s="149" t="str">
        <f>H15</f>
        <v>Other GG entities</v>
      </c>
      <c r="T25" s="128" t="s">
        <v>179</v>
      </c>
      <c r="U25" s="128" t="s">
        <v>179</v>
      </c>
    </row>
    <row r="26" spans="1:21" s="128" customFormat="1" ht="13.5" customHeight="1" thickBot="1" x14ac:dyDescent="0.35">
      <c r="B26" s="142" t="s">
        <v>180</v>
      </c>
      <c r="C26" s="143">
        <v>-7431.7108410087249</v>
      </c>
      <c r="D26" s="144">
        <f>D14+SUM(C15:C25)</f>
        <v>-7431.7108410087249</v>
      </c>
      <c r="E26" s="145"/>
      <c r="F26" s="145"/>
      <c r="G26" s="145">
        <f>D26</f>
        <v>-7431.7108410087249</v>
      </c>
      <c r="H26" s="135" t="s">
        <v>181</v>
      </c>
      <c r="I26" s="128" t="s">
        <v>179</v>
      </c>
      <c r="J26" s="128" t="s">
        <v>179</v>
      </c>
      <c r="K26" s="393" t="str">
        <f t="shared" ref="K26:P26" si="18">B14</f>
        <v>Saldo VS v roku 2024 (očakávaná skutočnosť PS)</v>
      </c>
      <c r="L26" s="394">
        <f t="shared" si="18"/>
        <v>-7795.6530000000075</v>
      </c>
      <c r="M26" s="395">
        <f t="shared" si="18"/>
        <v>-7795.6530000000075</v>
      </c>
      <c r="N26" s="396">
        <f t="shared" si="18"/>
        <v>0</v>
      </c>
      <c r="O26" s="396">
        <f t="shared" si="18"/>
        <v>0</v>
      </c>
      <c r="P26" s="396">
        <f t="shared" si="18"/>
        <v>-7795.6530000000075</v>
      </c>
      <c r="Q26" s="148" t="e">
        <f>#REF!</f>
        <v>#REF!</v>
      </c>
      <c r="R26" s="148" t="e">
        <f>#REF!</f>
        <v>#REF!</v>
      </c>
      <c r="S26" s="149" t="str">
        <f>H14</f>
        <v>GG balance (2019-2021 budget)</v>
      </c>
      <c r="T26" s="128" t="s">
        <v>179</v>
      </c>
      <c r="U26" s="128" t="s">
        <v>179</v>
      </c>
    </row>
    <row r="27" spans="1:21" s="128" customFormat="1" ht="13.5" customHeight="1" x14ac:dyDescent="0.3">
      <c r="B27" s="136"/>
      <c r="C27" s="400"/>
      <c r="D27" s="138"/>
      <c r="E27" s="139"/>
      <c r="F27" s="139"/>
      <c r="G27" s="139"/>
      <c r="H27" s="135"/>
      <c r="K27" s="387"/>
      <c r="L27" s="401"/>
      <c r="M27" s="389"/>
      <c r="N27" s="390"/>
      <c r="O27" s="390"/>
      <c r="P27" s="390"/>
      <c r="Q27" s="148"/>
      <c r="R27" s="148"/>
      <c r="S27" s="149"/>
    </row>
    <row r="28" spans="1:21" s="128" customFormat="1" ht="13.5" customHeight="1" x14ac:dyDescent="0.3">
      <c r="B28" s="136"/>
      <c r="C28" s="400"/>
      <c r="D28" s="138"/>
      <c r="E28" s="139"/>
      <c r="F28" s="139"/>
      <c r="G28" s="139"/>
      <c r="H28" s="135"/>
      <c r="K28" s="387"/>
      <c r="L28" s="401"/>
      <c r="M28" s="389"/>
      <c r="N28" s="390"/>
      <c r="O28" s="390"/>
      <c r="P28" s="390"/>
      <c r="Q28" s="148"/>
      <c r="R28" s="148"/>
      <c r="S28" s="149"/>
    </row>
    <row r="29" spans="1:21" s="128" customFormat="1" ht="13.5" customHeight="1" x14ac:dyDescent="0.3">
      <c r="K29" s="54" t="s">
        <v>20</v>
      </c>
    </row>
    <row r="30" spans="1:21" s="128" customFormat="1" ht="13.5" customHeight="1" x14ac:dyDescent="0.3">
      <c r="B30" s="146"/>
    </row>
    <row r="31" spans="1:21" s="128" customFormat="1" ht="13.5" customHeight="1" x14ac:dyDescent="0.3"/>
    <row r="32" spans="1:21" s="128" customFormat="1" ht="13.5" customHeight="1" x14ac:dyDescent="0.3"/>
    <row r="33" spans="15:15" s="128" customFormat="1" ht="13.5" customHeight="1" x14ac:dyDescent="0.3"/>
    <row r="34" spans="15:15" s="128" customFormat="1" ht="13.5" customHeight="1" x14ac:dyDescent="0.3"/>
    <row r="35" spans="15:15" s="128" customFormat="1" ht="13.5" customHeight="1" x14ac:dyDescent="0.3"/>
    <row r="36" spans="15:15" s="128" customFormat="1" ht="13.5" customHeight="1" x14ac:dyDescent="0.3"/>
    <row r="37" spans="15:15" s="128" customFormat="1" ht="13.5" customHeight="1" x14ac:dyDescent="0.3"/>
    <row r="38" spans="15:15" s="128" customFormat="1" ht="13.5" customHeight="1" x14ac:dyDescent="0.3"/>
    <row r="39" spans="15:15" s="128" customFormat="1" ht="13.5" customHeight="1" x14ac:dyDescent="0.3"/>
    <row r="40" spans="15:15" s="128" customFormat="1" ht="13.5" customHeight="1" x14ac:dyDescent="0.3"/>
    <row r="41" spans="15:15" s="128" customFormat="1" ht="13.5" customHeight="1" x14ac:dyDescent="0.3"/>
    <row r="48" spans="15:15" ht="13.5" customHeight="1" x14ac:dyDescent="0.3">
      <c r="O48" s="150" t="s">
        <v>51</v>
      </c>
    </row>
    <row r="49" ht="15" customHeight="1" x14ac:dyDescent="0.3"/>
  </sheetData>
  <pageMargins left="0.7" right="0.7" top="0.75" bottom="0.75" header="0.3" footer="0.3"/>
  <pageSetup orientation="landscape" r:id="rId1"/>
  <ignoredErrors>
    <ignoredError sqref="S17:S18 S21" evalError="1"/>
    <ignoredError sqref="M14:M26 N14:N26 O14:P26" unlocked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7A953-5B76-40DF-83EA-5E9C965E3DEA}">
  <dimension ref="A1:I8"/>
  <sheetViews>
    <sheetView showGridLines="0" workbookViewId="0">
      <selection activeCell="F17" sqref="F17"/>
    </sheetView>
  </sheetViews>
  <sheetFormatPr defaultRowHeight="14.4" x14ac:dyDescent="0.3"/>
  <sheetData>
    <row r="1" spans="1:9" x14ac:dyDescent="0.3">
      <c r="A1" s="399"/>
      <c r="B1" s="399"/>
      <c r="C1" s="399">
        <v>2024</v>
      </c>
      <c r="D1" s="399">
        <v>2025</v>
      </c>
      <c r="E1" s="399">
        <v>2026</v>
      </c>
      <c r="F1" s="399">
        <v>2027</v>
      </c>
      <c r="G1" s="399">
        <v>2028</v>
      </c>
      <c r="I1" s="54" t="s">
        <v>21</v>
      </c>
    </row>
    <row r="2" spans="1:9" x14ac:dyDescent="0.3">
      <c r="A2" s="32" t="s">
        <v>54</v>
      </c>
      <c r="B2" s="32"/>
      <c r="C2" s="32"/>
      <c r="D2" s="32"/>
      <c r="E2" s="32"/>
      <c r="F2" s="32"/>
      <c r="G2" s="32"/>
    </row>
    <row r="3" spans="1:9" x14ac:dyDescent="0.3">
      <c r="A3" s="32" t="s">
        <v>55</v>
      </c>
      <c r="B3" s="114"/>
      <c r="C3" s="114">
        <v>-5.7247814975782578</v>
      </c>
      <c r="D3" s="114">
        <v>-6.1575871963698292</v>
      </c>
      <c r="E3" s="114">
        <v>-5.7075444518183627</v>
      </c>
      <c r="F3" s="114">
        <v>-5.5723235120546279</v>
      </c>
      <c r="G3" s="114">
        <v>-6.0978005131284601</v>
      </c>
    </row>
    <row r="4" spans="1:9" x14ac:dyDescent="0.3">
      <c r="A4" s="32" t="s">
        <v>56</v>
      </c>
      <c r="B4" s="114"/>
      <c r="C4" s="114">
        <v>-0.83389724927712461</v>
      </c>
      <c r="D4" s="114">
        <v>4.5350025106460766E-2</v>
      </c>
      <c r="E4" s="114">
        <v>1.3725433243323037E-2</v>
      </c>
      <c r="F4" s="114">
        <v>0</v>
      </c>
      <c r="G4" s="114">
        <v>0</v>
      </c>
    </row>
    <row r="5" spans="1:9" x14ac:dyDescent="0.3">
      <c r="A5" s="32" t="s">
        <v>57</v>
      </c>
      <c r="B5" s="114"/>
      <c r="C5" s="114">
        <v>-0.58828802996955509</v>
      </c>
      <c r="D5" s="114">
        <v>-1.4320984942089217</v>
      </c>
      <c r="E5" s="114">
        <v>-0.60139623282304167</v>
      </c>
      <c r="F5" s="114">
        <v>-0.59412151882417308</v>
      </c>
      <c r="G5" s="114">
        <v>-0.56939478372714769</v>
      </c>
    </row>
    <row r="6" spans="1:9" x14ac:dyDescent="0.3">
      <c r="A6" s="32" t="s">
        <v>58</v>
      </c>
      <c r="B6" s="114"/>
      <c r="C6" s="114">
        <f>C3-C4-C5</f>
        <v>-4.302596218331578</v>
      </c>
      <c r="D6" s="114">
        <f>D3-D4-D5</f>
        <v>-4.7708387272673685</v>
      </c>
      <c r="E6" s="114">
        <f>E3-E4-E5</f>
        <v>-5.1198736522386437</v>
      </c>
      <c r="F6" s="114">
        <f>F3-F4-F5</f>
        <v>-4.9782019932304546</v>
      </c>
      <c r="G6" s="114">
        <f>G3-G4-G5</f>
        <v>-5.528405729401312</v>
      </c>
    </row>
    <row r="7" spans="1:9" x14ac:dyDescent="0.3">
      <c r="B7" s="38"/>
      <c r="C7" s="38"/>
      <c r="D7" s="38"/>
      <c r="E7" s="38"/>
      <c r="G7" s="39" t="s">
        <v>51</v>
      </c>
    </row>
    <row r="8" spans="1:9" x14ac:dyDescent="0.3">
      <c r="B8" s="38"/>
      <c r="C8" s="38"/>
      <c r="D8" s="38"/>
      <c r="E8" s="3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9675F-2776-4D05-A956-25CD290F4B87}">
  <sheetPr codeName="Hárok6">
    <pageSetUpPr fitToPage="1"/>
  </sheetPr>
  <dimension ref="A1:K32"/>
  <sheetViews>
    <sheetView showGridLines="0" zoomScaleNormal="100" workbookViewId="0">
      <selection activeCell="H1" sqref="H1"/>
    </sheetView>
  </sheetViews>
  <sheetFormatPr defaultColWidth="9.33203125" defaultRowHeight="14.4" x14ac:dyDescent="0.3"/>
  <cols>
    <col min="1" max="1" width="35.33203125" style="8" customWidth="1"/>
    <col min="2" max="16384" width="9.33203125" style="8"/>
  </cols>
  <sheetData>
    <row r="1" spans="1:11" x14ac:dyDescent="0.3">
      <c r="A1" s="69"/>
      <c r="B1" s="69">
        <v>2024</v>
      </c>
      <c r="C1" s="69">
        <v>2025</v>
      </c>
      <c r="D1" s="69">
        <v>2026</v>
      </c>
      <c r="E1" s="69">
        <v>2027</v>
      </c>
      <c r="F1" s="69">
        <v>2028</v>
      </c>
      <c r="G1"/>
      <c r="H1" s="54" t="s">
        <v>72</v>
      </c>
      <c r="I1"/>
      <c r="J1"/>
      <c r="K1"/>
    </row>
    <row r="2" spans="1:11" x14ac:dyDescent="0.3">
      <c r="A2" s="209" t="s">
        <v>73</v>
      </c>
      <c r="B2" s="397">
        <v>-4.302596218331578</v>
      </c>
      <c r="C2" s="397">
        <v>-4.7708387272673685</v>
      </c>
      <c r="D2" s="397">
        <v>-5.1198736522386437</v>
      </c>
      <c r="E2" s="397">
        <v>-4.9782019932304546</v>
      </c>
      <c r="F2" s="397">
        <v>-5.528405729401312</v>
      </c>
      <c r="G2"/>
      <c r="H2"/>
      <c r="I2"/>
      <c r="J2"/>
      <c r="K2"/>
    </row>
    <row r="3" spans="1:11" x14ac:dyDescent="0.3">
      <c r="A3" s="32" t="s">
        <v>74</v>
      </c>
      <c r="B3" s="398">
        <f>B2-SUM(B4:B7)</f>
        <v>-4.302596218331578</v>
      </c>
      <c r="C3" s="398">
        <f t="shared" ref="C3:F3" si="0">C2-SUM(C4:C7)</f>
        <v>-4.1583528938844303</v>
      </c>
      <c r="D3" s="398">
        <f t="shared" si="0"/>
        <v>-4.1431603543704014</v>
      </c>
      <c r="E3" s="398">
        <f t="shared" si="0"/>
        <v>-4.0454135762541439</v>
      </c>
      <c r="F3" s="398">
        <f t="shared" si="0"/>
        <v>-4.5349356028312533</v>
      </c>
      <c r="G3"/>
      <c r="H3"/>
      <c r="I3"/>
      <c r="J3"/>
      <c r="K3"/>
    </row>
    <row r="4" spans="1:11" x14ac:dyDescent="0.3">
      <c r="A4" s="32" t="s">
        <v>75</v>
      </c>
      <c r="B4" s="32"/>
      <c r="C4" s="398">
        <v>-0.59770164321504637</v>
      </c>
      <c r="D4" s="398">
        <v>-1.0256568351308282</v>
      </c>
      <c r="E4" s="398">
        <v>-1.3150581754330768</v>
      </c>
      <c r="F4" s="398">
        <v>-1.5577710999084786</v>
      </c>
      <c r="G4"/>
      <c r="H4"/>
      <c r="I4"/>
      <c r="J4"/>
      <c r="K4"/>
    </row>
    <row r="5" spans="1:11" x14ac:dyDescent="0.3">
      <c r="A5" s="32" t="s">
        <v>76</v>
      </c>
      <c r="B5" s="32"/>
      <c r="C5" s="398">
        <v>-0.22495043879399781</v>
      </c>
      <c r="D5" s="398">
        <v>-0.3887562080965421</v>
      </c>
      <c r="E5" s="398">
        <v>-0.5024328757625387</v>
      </c>
      <c r="F5" s="398">
        <v>-0.57274024709975624</v>
      </c>
      <c r="G5"/>
      <c r="H5"/>
      <c r="I5"/>
      <c r="J5"/>
      <c r="K5"/>
    </row>
    <row r="6" spans="1:11" x14ac:dyDescent="0.3">
      <c r="A6" s="32" t="s">
        <v>77</v>
      </c>
      <c r="B6" s="398"/>
      <c r="C6" s="398">
        <v>0.17644452236166241</v>
      </c>
      <c r="D6" s="398">
        <v>0.25563044851432704</v>
      </c>
      <c r="E6" s="398">
        <v>0.514766725045253</v>
      </c>
      <c r="F6" s="398">
        <v>0.61977389891593226</v>
      </c>
      <c r="G6"/>
      <c r="I6"/>
      <c r="J6"/>
      <c r="K6"/>
    </row>
    <row r="7" spans="1:11" x14ac:dyDescent="0.3">
      <c r="A7" s="32" t="s">
        <v>78</v>
      </c>
      <c r="B7" s="32"/>
      <c r="C7" s="398">
        <v>3.372172626444403E-2</v>
      </c>
      <c r="D7" s="398">
        <v>0.18206929684480144</v>
      </c>
      <c r="E7" s="398">
        <v>0.3699359091740515</v>
      </c>
      <c r="F7" s="398">
        <v>0.51726732152224386</v>
      </c>
      <c r="G7"/>
      <c r="H7" s="38"/>
      <c r="I7"/>
      <c r="J7"/>
      <c r="K7"/>
    </row>
    <row r="8" spans="1:11" x14ac:dyDescent="0.3">
      <c r="A8"/>
      <c r="B8"/>
      <c r="C8"/>
      <c r="D8"/>
      <c r="E8"/>
      <c r="F8" s="39" t="s">
        <v>51</v>
      </c>
      <c r="G8"/>
      <c r="H8"/>
      <c r="I8"/>
      <c r="J8"/>
      <c r="K8"/>
    </row>
    <row r="9" spans="1:11" x14ac:dyDescent="0.3">
      <c r="A9"/>
      <c r="B9"/>
      <c r="C9"/>
      <c r="D9"/>
      <c r="E9"/>
      <c r="F9"/>
      <c r="G9"/>
      <c r="H9"/>
      <c r="I9"/>
      <c r="J9"/>
      <c r="K9"/>
    </row>
    <row r="10" spans="1:11" x14ac:dyDescent="0.3">
      <c r="A10"/>
      <c r="B10"/>
      <c r="C10" s="37"/>
      <c r="D10" s="37"/>
      <c r="E10" s="37"/>
      <c r="F10" s="37"/>
      <c r="G10"/>
      <c r="H10"/>
      <c r="I10"/>
      <c r="J10"/>
      <c r="K10"/>
    </row>
    <row r="11" spans="1:11" x14ac:dyDescent="0.3">
      <c r="A11"/>
      <c r="B11"/>
      <c r="C11"/>
      <c r="D11"/>
      <c r="E11"/>
      <c r="F11"/>
      <c r="G11"/>
      <c r="H11"/>
      <c r="I11"/>
      <c r="J11"/>
      <c r="K11"/>
    </row>
    <row r="12" spans="1:11" x14ac:dyDescent="0.3">
      <c r="A12"/>
      <c r="B12"/>
      <c r="C12" s="38"/>
      <c r="D12" s="38"/>
      <c r="E12" s="38"/>
      <c r="F12" s="38"/>
      <c r="G12" s="38"/>
      <c r="H12" s="38"/>
      <c r="I12" s="38"/>
      <c r="J12"/>
      <c r="K12"/>
    </row>
    <row r="13" spans="1:11" x14ac:dyDescent="0.3">
      <c r="A13"/>
      <c r="B13"/>
      <c r="C13"/>
      <c r="D13"/>
      <c r="E13"/>
      <c r="F13"/>
      <c r="G13"/>
      <c r="H13"/>
      <c r="I13"/>
      <c r="J13"/>
      <c r="K13"/>
    </row>
    <row r="14" spans="1:11" x14ac:dyDescent="0.3">
      <c r="A14"/>
      <c r="B14"/>
      <c r="C14"/>
      <c r="D14"/>
      <c r="E14"/>
      <c r="F14"/>
      <c r="G14"/>
      <c r="H14"/>
      <c r="I14"/>
      <c r="J14"/>
      <c r="K14"/>
    </row>
    <row r="15" spans="1:11" x14ac:dyDescent="0.3">
      <c r="A15"/>
      <c r="B15"/>
      <c r="C15"/>
      <c r="D15"/>
      <c r="E15"/>
      <c r="F15"/>
      <c r="G15"/>
      <c r="H15"/>
      <c r="I15"/>
      <c r="J15"/>
      <c r="K15"/>
    </row>
    <row r="16" spans="1:11" x14ac:dyDescent="0.3">
      <c r="A16"/>
      <c r="B16"/>
      <c r="C16"/>
      <c r="D16"/>
      <c r="E16"/>
      <c r="F16"/>
      <c r="G16"/>
      <c r="H16"/>
      <c r="I16"/>
      <c r="J16"/>
      <c r="K16"/>
    </row>
    <row r="17" spans="1:11" x14ac:dyDescent="0.3">
      <c r="A17"/>
      <c r="B17"/>
      <c r="C17"/>
      <c r="D17"/>
      <c r="E17"/>
      <c r="F17"/>
      <c r="G17"/>
      <c r="H17"/>
      <c r="I17"/>
      <c r="J17"/>
      <c r="K17"/>
    </row>
    <row r="18" spans="1:11" x14ac:dyDescent="0.3">
      <c r="A18"/>
      <c r="B18"/>
      <c r="C18"/>
      <c r="D18"/>
      <c r="E18"/>
      <c r="F18"/>
      <c r="G18"/>
      <c r="H18"/>
      <c r="I18"/>
      <c r="J18"/>
      <c r="K18"/>
    </row>
    <row r="19" spans="1:11" x14ac:dyDescent="0.3">
      <c r="A19"/>
      <c r="B19"/>
      <c r="C19"/>
      <c r="D19"/>
      <c r="E19"/>
      <c r="F19"/>
      <c r="G19"/>
      <c r="H19"/>
      <c r="I19"/>
      <c r="J19"/>
      <c r="K19"/>
    </row>
    <row r="20" spans="1:11" x14ac:dyDescent="0.3">
      <c r="A20"/>
      <c r="B20"/>
      <c r="C20"/>
      <c r="D20"/>
      <c r="E20"/>
      <c r="F20"/>
      <c r="G20"/>
      <c r="H20"/>
      <c r="I20"/>
      <c r="J20"/>
      <c r="K20"/>
    </row>
    <row r="21" spans="1:11" x14ac:dyDescent="0.3">
      <c r="A21"/>
      <c r="B21"/>
      <c r="C21"/>
      <c r="D21"/>
      <c r="E21"/>
      <c r="F21"/>
      <c r="G21"/>
      <c r="H21"/>
      <c r="I21"/>
      <c r="J21"/>
      <c r="K21"/>
    </row>
    <row r="22" spans="1:11" x14ac:dyDescent="0.3">
      <c r="A22"/>
      <c r="B22"/>
      <c r="C22"/>
      <c r="D22"/>
      <c r="E22"/>
      <c r="F22"/>
      <c r="G22"/>
      <c r="H22"/>
      <c r="I22"/>
      <c r="J22"/>
      <c r="K22"/>
    </row>
    <row r="23" spans="1:11" x14ac:dyDescent="0.3">
      <c r="A23"/>
      <c r="B23"/>
      <c r="C23"/>
      <c r="D23"/>
      <c r="E23"/>
      <c r="F23"/>
      <c r="G23"/>
      <c r="H23"/>
      <c r="I23"/>
      <c r="J23"/>
      <c r="K23"/>
    </row>
    <row r="24" spans="1:11" x14ac:dyDescent="0.3">
      <c r="A24"/>
      <c r="B24"/>
      <c r="C24"/>
      <c r="D24"/>
      <c r="E24"/>
      <c r="F24"/>
      <c r="G24"/>
      <c r="H24"/>
      <c r="I24"/>
      <c r="J24"/>
      <c r="K24"/>
    </row>
    <row r="25" spans="1:11" x14ac:dyDescent="0.3">
      <c r="A25"/>
      <c r="B25"/>
      <c r="C25"/>
      <c r="D25"/>
      <c r="E25"/>
      <c r="G25"/>
      <c r="H25"/>
      <c r="I25"/>
      <c r="J25"/>
      <c r="K25"/>
    </row>
    <row r="26" spans="1:11" x14ac:dyDescent="0.3">
      <c r="A26"/>
      <c r="B26"/>
      <c r="C26"/>
      <c r="D26"/>
      <c r="E26"/>
      <c r="F26"/>
      <c r="G26"/>
      <c r="H26"/>
      <c r="I26"/>
      <c r="J26"/>
      <c r="K26"/>
    </row>
    <row r="27" spans="1:11" x14ac:dyDescent="0.3">
      <c r="A27"/>
      <c r="B27"/>
      <c r="C27"/>
      <c r="D27"/>
      <c r="E27"/>
      <c r="F27"/>
      <c r="G27"/>
      <c r="H27"/>
      <c r="I27"/>
      <c r="J27"/>
      <c r="K27"/>
    </row>
    <row r="28" spans="1:11" x14ac:dyDescent="0.3">
      <c r="A28"/>
      <c r="B28"/>
      <c r="C28"/>
      <c r="D28"/>
      <c r="E28"/>
      <c r="F28"/>
      <c r="G28"/>
      <c r="H28"/>
      <c r="I28"/>
      <c r="J28"/>
      <c r="K28"/>
    </row>
    <row r="29" spans="1:11" x14ac:dyDescent="0.3">
      <c r="A29"/>
      <c r="B29"/>
      <c r="C29"/>
      <c r="D29"/>
      <c r="E29"/>
      <c r="F29"/>
      <c r="G29"/>
      <c r="H29"/>
      <c r="I29"/>
      <c r="J29"/>
      <c r="K29"/>
    </row>
    <row r="30" spans="1:11" x14ac:dyDescent="0.3">
      <c r="A30"/>
      <c r="B30"/>
      <c r="C30"/>
      <c r="D30"/>
      <c r="E30"/>
      <c r="F30"/>
      <c r="G30"/>
      <c r="H30"/>
      <c r="I30"/>
      <c r="J30"/>
      <c r="K30"/>
    </row>
    <row r="31" spans="1:11" x14ac:dyDescent="0.3">
      <c r="A31"/>
      <c r="B31"/>
      <c r="C31"/>
      <c r="D31"/>
      <c r="E31"/>
      <c r="F31"/>
      <c r="G31"/>
      <c r="H31"/>
      <c r="I31"/>
      <c r="J31"/>
      <c r="K31"/>
    </row>
    <row r="32" spans="1:11" x14ac:dyDescent="0.3">
      <c r="A32"/>
      <c r="B32"/>
      <c r="C32"/>
      <c r="D32"/>
      <c r="E32"/>
      <c r="F32"/>
      <c r="G32"/>
      <c r="H32"/>
      <c r="I32"/>
      <c r="J32"/>
      <c r="K32"/>
    </row>
  </sheetData>
  <pageMargins left="0" right="0" top="0" bottom="0" header="0" footer="0"/>
  <pageSetup paperSize="8" scale="25" fitToHeight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CEF83-FBA3-4DD9-8F90-18D64A9EABC0}">
  <sheetPr codeName="Hárok34"/>
  <dimension ref="A1:H7"/>
  <sheetViews>
    <sheetView showGridLines="0" topLeftCell="D6" zoomScale="204" zoomScaleNormal="100" workbookViewId="0">
      <selection activeCell="H1" sqref="H1"/>
    </sheetView>
  </sheetViews>
  <sheetFormatPr defaultColWidth="8.6640625" defaultRowHeight="14.4" x14ac:dyDescent="0.3"/>
  <cols>
    <col min="1" max="1" width="14.6640625" style="7" customWidth="1"/>
    <col min="2" max="16384" width="8.6640625" style="7"/>
  </cols>
  <sheetData>
    <row r="1" spans="1:8" x14ac:dyDescent="0.3">
      <c r="A1" s="67"/>
      <c r="B1" s="68">
        <v>2024</v>
      </c>
      <c r="C1" s="68">
        <v>2025</v>
      </c>
      <c r="D1" s="68">
        <v>2026</v>
      </c>
      <c r="E1" s="68">
        <v>2027</v>
      </c>
      <c r="F1" s="68">
        <v>2028</v>
      </c>
      <c r="H1" s="54" t="s">
        <v>85</v>
      </c>
    </row>
    <row r="2" spans="1:8" x14ac:dyDescent="0.3">
      <c r="A2" s="32" t="s">
        <v>88</v>
      </c>
      <c r="B2" s="63">
        <v>-5.9</v>
      </c>
      <c r="C2" s="63">
        <v>-5.4</v>
      </c>
      <c r="D2" s="63"/>
      <c r="E2" s="63"/>
      <c r="F2" s="63"/>
    </row>
    <row r="3" spans="1:8" x14ac:dyDescent="0.3">
      <c r="A3" s="32" t="s">
        <v>89</v>
      </c>
      <c r="B3" s="63">
        <v>-5.9</v>
      </c>
      <c r="C3" s="63">
        <v>-5.5</v>
      </c>
      <c r="D3" s="63">
        <v>-5.2</v>
      </c>
      <c r="E3" s="63">
        <v>-5.5</v>
      </c>
      <c r="F3" s="64"/>
    </row>
    <row r="4" spans="1:8" x14ac:dyDescent="0.3">
      <c r="A4" s="32" t="s">
        <v>87</v>
      </c>
      <c r="B4" s="63">
        <v>-5.7247817306476829</v>
      </c>
      <c r="C4" s="63">
        <v>-6.1575874470598002</v>
      </c>
      <c r="D4" s="63">
        <v>-5.7075446841860256</v>
      </c>
      <c r="E4" s="63">
        <v>-5.5723237389171256</v>
      </c>
      <c r="F4" s="63">
        <v>-6.0978007613843719</v>
      </c>
    </row>
    <row r="5" spans="1:8" x14ac:dyDescent="0.3">
      <c r="A5" s="32" t="s">
        <v>90</v>
      </c>
      <c r="B5" s="63">
        <v>-5.8079262595000003</v>
      </c>
      <c r="C5" s="63">
        <v>-5.1609672973</v>
      </c>
      <c r="D5" s="63"/>
      <c r="E5" s="63"/>
      <c r="F5" s="63"/>
    </row>
    <row r="6" spans="1:8" x14ac:dyDescent="0.3">
      <c r="A6" s="32" t="s">
        <v>91</v>
      </c>
      <c r="B6" s="65">
        <v>-5.9580000000000002</v>
      </c>
      <c r="C6" s="63">
        <v>-6.1310000000000002</v>
      </c>
      <c r="D6" s="63">
        <v>-5.5880000000000001</v>
      </c>
      <c r="E6" s="63">
        <v>-5.6980000000000004</v>
      </c>
      <c r="F6" s="63">
        <v>-5.6539999999999999</v>
      </c>
    </row>
    <row r="7" spans="1:8" x14ac:dyDescent="0.3">
      <c r="A7" s="32" t="s">
        <v>92</v>
      </c>
      <c r="B7" s="65">
        <v>-6.0945278564867644</v>
      </c>
      <c r="C7" s="65">
        <v>-5.2832133596276156</v>
      </c>
      <c r="D7" s="65">
        <v>-4.9012573995546758</v>
      </c>
      <c r="E7" s="63"/>
      <c r="F7" s="6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B087F-8CC1-4E80-AAA5-4F628933B078}">
  <dimension ref="A1:H7"/>
  <sheetViews>
    <sheetView showGridLines="0" workbookViewId="0">
      <selection activeCell="AB25" sqref="AB25"/>
    </sheetView>
  </sheetViews>
  <sheetFormatPr defaultRowHeight="14.4" x14ac:dyDescent="0.3"/>
  <cols>
    <col min="1" max="1" width="20.6640625" customWidth="1"/>
  </cols>
  <sheetData>
    <row r="1" spans="1:8" x14ac:dyDescent="0.3">
      <c r="A1" s="66"/>
      <c r="B1" s="62">
        <v>2024</v>
      </c>
      <c r="C1" s="62">
        <v>2025</v>
      </c>
      <c r="D1" s="62">
        <v>2026</v>
      </c>
      <c r="E1" s="62">
        <v>2027</v>
      </c>
      <c r="F1" s="62">
        <v>2028</v>
      </c>
      <c r="H1" s="54" t="s">
        <v>86</v>
      </c>
    </row>
    <row r="2" spans="1:8" x14ac:dyDescent="0.3">
      <c r="A2" s="32" t="s">
        <v>88</v>
      </c>
      <c r="B2" s="63">
        <v>-5.6</v>
      </c>
      <c r="C2" s="63">
        <v>-5.3</v>
      </c>
      <c r="D2" s="63"/>
      <c r="E2" s="63"/>
      <c r="F2" s="63"/>
    </row>
    <row r="3" spans="1:8" x14ac:dyDescent="0.3">
      <c r="A3" s="32" t="s">
        <v>89</v>
      </c>
      <c r="B3" s="63">
        <v>-5.3</v>
      </c>
      <c r="C3" s="63">
        <v>-5.8</v>
      </c>
      <c r="D3" s="63">
        <v>-5.6000000000000005</v>
      </c>
      <c r="E3" s="63">
        <v>-5.8</v>
      </c>
      <c r="F3" s="64"/>
    </row>
    <row r="4" spans="1:8" x14ac:dyDescent="0.3">
      <c r="A4" s="32" t="s">
        <v>87</v>
      </c>
      <c r="B4" s="63">
        <v>-4.8671733156851253</v>
      </c>
      <c r="C4" s="63">
        <v>-6.2044805052566154</v>
      </c>
      <c r="D4" s="63">
        <v>-5.7829027581469923</v>
      </c>
      <c r="E4" s="63">
        <v>-5.6413132441920384</v>
      </c>
      <c r="F4" s="63">
        <v>-6.123945608893945</v>
      </c>
    </row>
    <row r="5" spans="1:8" x14ac:dyDescent="0.3">
      <c r="A5" s="32" t="s">
        <v>90</v>
      </c>
      <c r="B5" s="63">
        <v>-6.7701495950000004</v>
      </c>
      <c r="C5" s="63">
        <v>-6.5193530636999997</v>
      </c>
      <c r="D5" s="63"/>
      <c r="E5" s="63"/>
      <c r="F5" s="63"/>
    </row>
    <row r="6" spans="1:8" x14ac:dyDescent="0.3">
      <c r="A6" s="32" t="s">
        <v>91</v>
      </c>
      <c r="B6" s="65">
        <v>-5.2709999999999999</v>
      </c>
      <c r="C6" s="63">
        <v>-5.6</v>
      </c>
      <c r="D6" s="63">
        <v>-5.6040000000000001</v>
      </c>
      <c r="E6" s="63">
        <v>-5.7140000000000004</v>
      </c>
      <c r="F6" s="63">
        <v>-5.6689999999999996</v>
      </c>
    </row>
    <row r="7" spans="1:8" x14ac:dyDescent="0.3">
      <c r="A7" s="32" t="s">
        <v>92</v>
      </c>
      <c r="B7" s="65">
        <v>-6.0409603225421131</v>
      </c>
      <c r="C7" s="65">
        <v>-5.371103400419015</v>
      </c>
      <c r="D7" s="65">
        <v>-4.9571762262933738</v>
      </c>
      <c r="E7" s="63"/>
      <c r="F7" s="63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BDE2-48F5-406C-854D-DEE68737F9F9}">
  <dimension ref="A1:P31"/>
  <sheetViews>
    <sheetView showGridLines="0" topLeftCell="F1" zoomScale="128" zoomScaleNormal="85" workbookViewId="0">
      <selection activeCell="Z1" sqref="Z1:Z1048576"/>
    </sheetView>
  </sheetViews>
  <sheetFormatPr defaultRowHeight="14.4" x14ac:dyDescent="0.3"/>
  <cols>
    <col min="1" max="1" width="30.33203125" customWidth="1"/>
    <col min="25" max="25" width="9.109375" customWidth="1"/>
  </cols>
  <sheetData>
    <row r="1" spans="1:16" x14ac:dyDescent="0.3">
      <c r="A1" s="111" t="s">
        <v>60</v>
      </c>
      <c r="B1" s="112">
        <v>2017</v>
      </c>
      <c r="C1" s="112">
        <v>2018</v>
      </c>
      <c r="D1" s="112">
        <v>2019</v>
      </c>
      <c r="E1" s="112">
        <v>2020</v>
      </c>
      <c r="F1" s="112">
        <v>2021</v>
      </c>
      <c r="G1" s="112">
        <v>2022</v>
      </c>
      <c r="H1" s="112">
        <v>2023</v>
      </c>
      <c r="I1" s="112">
        <v>2024</v>
      </c>
      <c r="J1" s="112">
        <v>2025</v>
      </c>
      <c r="K1" s="112">
        <v>2026</v>
      </c>
      <c r="L1" s="112">
        <v>2027</v>
      </c>
      <c r="M1" s="112">
        <v>2028</v>
      </c>
      <c r="P1" s="402" t="s">
        <v>25</v>
      </c>
    </row>
    <row r="2" spans="1:16" x14ac:dyDescent="0.3">
      <c r="A2" s="102" t="s">
        <v>139</v>
      </c>
      <c r="B2" s="109">
        <v>-0.81339819115138567</v>
      </c>
      <c r="C2" s="109">
        <v>-2.0534901544304702</v>
      </c>
      <c r="D2" s="109">
        <v>-1.4298730344436734</v>
      </c>
      <c r="E2" s="109">
        <v>10.869764572989105</v>
      </c>
      <c r="F2" s="109">
        <v>2.2409453705638001</v>
      </c>
      <c r="G2" s="109">
        <v>-3.346988580293413</v>
      </c>
      <c r="H2" s="109">
        <v>-1.696890014827531</v>
      </c>
      <c r="I2" s="109">
        <v>3.1845628536025217</v>
      </c>
      <c r="J2" s="109">
        <v>2.235511347155871</v>
      </c>
      <c r="K2" s="109">
        <v>2.446177473090394</v>
      </c>
      <c r="L2" s="109">
        <v>3.2065653806467793</v>
      </c>
      <c r="M2" s="109">
        <v>3.4264614187552525</v>
      </c>
    </row>
    <row r="3" spans="1:16" x14ac:dyDescent="0.3">
      <c r="A3" s="102" t="s">
        <v>140</v>
      </c>
      <c r="B3" s="109">
        <v>1.4411260672328656</v>
      </c>
      <c r="C3" s="109">
        <v>1.3459850213686388</v>
      </c>
      <c r="D3" s="109">
        <v>1.2336161186575834</v>
      </c>
      <c r="E3" s="109">
        <v>1.1820489029567323</v>
      </c>
      <c r="F3" s="109">
        <v>1.0963568921110491</v>
      </c>
      <c r="G3" s="109">
        <v>1.0329720796496291</v>
      </c>
      <c r="H3" s="109">
        <v>1.1568257199911458</v>
      </c>
      <c r="I3" s="109">
        <v>1.2962165495475695</v>
      </c>
      <c r="J3" s="109">
        <v>1.4517553046499605</v>
      </c>
      <c r="K3" s="109">
        <v>1.5714737580229103</v>
      </c>
      <c r="L3" s="109">
        <v>1.7643150066325479</v>
      </c>
      <c r="M3" s="109">
        <v>1.9785317469902393</v>
      </c>
    </row>
    <row r="4" spans="1:16" x14ac:dyDescent="0.3">
      <c r="A4" s="102" t="s">
        <v>141</v>
      </c>
      <c r="B4" s="109">
        <v>-0.46143907102760257</v>
      </c>
      <c r="C4" s="109">
        <v>-0.33502198060188243</v>
      </c>
      <c r="D4" s="109">
        <v>-2.627880846809855E-2</v>
      </c>
      <c r="E4" s="109">
        <v>4.1674371793240992</v>
      </c>
      <c r="F4" s="109">
        <v>4.0856436809475527</v>
      </c>
      <c r="G4" s="109">
        <v>0.63968849406540607</v>
      </c>
      <c r="H4" s="109">
        <v>3.7366489379221441</v>
      </c>
      <c r="I4" s="109">
        <v>4.4439625896880139</v>
      </c>
      <c r="J4" s="109">
        <v>4.7621320195260894</v>
      </c>
      <c r="K4" s="109">
        <v>4.1962786942694024</v>
      </c>
      <c r="L4" s="109">
        <v>3.8512860982759931</v>
      </c>
      <c r="M4" s="109">
        <v>4.1214616645482174</v>
      </c>
    </row>
    <row r="5" spans="1:16" x14ac:dyDescent="0.3">
      <c r="A5" s="102" t="s">
        <v>142</v>
      </c>
      <c r="B5" s="109">
        <v>-0.62793704233342129</v>
      </c>
      <c r="C5" s="109">
        <v>-1.0262405192679238</v>
      </c>
      <c r="D5" s="109">
        <v>-1.2023801499109519</v>
      </c>
      <c r="E5" s="109">
        <v>-1.111142769643167</v>
      </c>
      <c r="F5" s="109">
        <v>-1.3714310639451581</v>
      </c>
      <c r="G5" s="109">
        <v>-4.2536918888345951</v>
      </c>
      <c r="H5" s="109">
        <v>-5.3121103196808646</v>
      </c>
      <c r="I5" s="109">
        <v>-1.9026914877632024</v>
      </c>
      <c r="J5" s="109">
        <v>-1.9570246173541412</v>
      </c>
      <c r="K5" s="109">
        <v>-1.6598133720771189</v>
      </c>
      <c r="L5" s="109">
        <v>-1.5543462357790201</v>
      </c>
      <c r="M5" s="109">
        <v>-1.4635976497778447</v>
      </c>
    </row>
    <row r="6" spans="1:16" x14ac:dyDescent="0.3">
      <c r="A6" s="107" t="s">
        <v>143</v>
      </c>
      <c r="B6" s="109">
        <v>-1.4741127239349816</v>
      </c>
      <c r="C6" s="109">
        <v>-1.9539843002017678</v>
      </c>
      <c r="D6" s="109">
        <v>-1.1809111417124056</v>
      </c>
      <c r="E6" s="109">
        <v>1.6142926315525061</v>
      </c>
      <c r="F6" s="109">
        <v>-2.6174467198617246</v>
      </c>
      <c r="G6" s="109">
        <v>-1.0433255256590057</v>
      </c>
      <c r="H6" s="109">
        <v>-0.82386358701638751</v>
      </c>
      <c r="I6" s="109">
        <v>-1.1209788221841399</v>
      </c>
      <c r="J6" s="109">
        <v>-1.5877227500060676</v>
      </c>
      <c r="K6" s="109">
        <v>-1.5605980884214994</v>
      </c>
      <c r="L6" s="109">
        <v>-1.4514271599618966</v>
      </c>
      <c r="M6" s="109">
        <v>-1.4415537973969221</v>
      </c>
    </row>
    <row r="7" spans="1:16" x14ac:dyDescent="0.3">
      <c r="A7" s="107" t="s">
        <v>144</v>
      </c>
      <c r="B7" s="109">
        <v>0.58840272635257607</v>
      </c>
      <c r="C7" s="109">
        <v>0.68884791826843406</v>
      </c>
      <c r="D7" s="109">
        <v>-0.88955063925862321</v>
      </c>
      <c r="E7" s="109">
        <v>5.0273041577977677</v>
      </c>
      <c r="F7" s="109">
        <v>2.1516382332497344</v>
      </c>
      <c r="G7" s="109">
        <v>-0.30784783858474746</v>
      </c>
      <c r="H7" s="109">
        <v>-1.3127296712040459</v>
      </c>
      <c r="I7" s="109">
        <v>0.28549819856151903</v>
      </c>
      <c r="J7" s="109">
        <v>0.86599940354478377</v>
      </c>
      <c r="K7" s="109">
        <v>-1.6011701363680582</v>
      </c>
      <c r="L7" s="109">
        <v>0.2827398230569238</v>
      </c>
      <c r="M7" s="109">
        <v>0.26021900537804948</v>
      </c>
    </row>
    <row r="8" spans="1:16" x14ac:dyDescent="0.3">
      <c r="A8" s="108" t="s">
        <v>145</v>
      </c>
      <c r="B8" s="110">
        <v>-0.27943814744082196</v>
      </c>
      <c r="C8" s="110">
        <v>-0.773076293995969</v>
      </c>
      <c r="D8" s="110">
        <v>0.63563158624882243</v>
      </c>
      <c r="E8" s="110">
        <v>-1.0175528998832561E-2</v>
      </c>
      <c r="F8" s="110">
        <v>-1.1038156519376536</v>
      </c>
      <c r="G8" s="110">
        <v>0.58521609906990024</v>
      </c>
      <c r="H8" s="110">
        <v>0.85833890516047751</v>
      </c>
      <c r="I8" s="110">
        <v>0.18255582575276108</v>
      </c>
      <c r="J8" s="110">
        <v>-1.2996280132047549</v>
      </c>
      <c r="K8" s="110">
        <v>1.5000066176647577</v>
      </c>
      <c r="L8" s="110">
        <v>0.31399784842223122</v>
      </c>
      <c r="M8" s="110">
        <v>-2.8599550986486033E-2</v>
      </c>
    </row>
    <row r="28" spans="4:14" x14ac:dyDescent="0.3"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</row>
    <row r="29" spans="4:14" x14ac:dyDescent="0.3">
      <c r="D29" s="403">
        <v>0</v>
      </c>
      <c r="E29" s="403">
        <v>0</v>
      </c>
      <c r="F29" s="403">
        <v>0</v>
      </c>
      <c r="G29" s="403">
        <v>0</v>
      </c>
      <c r="H29" s="403">
        <v>0</v>
      </c>
      <c r="I29" s="403">
        <v>15</v>
      </c>
      <c r="J29" s="403">
        <v>15</v>
      </c>
      <c r="K29" s="403">
        <v>15</v>
      </c>
      <c r="L29" s="403">
        <v>15</v>
      </c>
      <c r="M29" s="403">
        <v>15</v>
      </c>
      <c r="N29" s="403"/>
    </row>
    <row r="30" spans="4:14" x14ac:dyDescent="0.3">
      <c r="D30" s="403">
        <v>0</v>
      </c>
      <c r="E30" s="403">
        <v>0</v>
      </c>
      <c r="F30" s="403">
        <v>0</v>
      </c>
      <c r="G30" s="403">
        <v>0</v>
      </c>
      <c r="H30" s="403">
        <v>0</v>
      </c>
      <c r="I30" s="403">
        <v>-15</v>
      </c>
      <c r="J30" s="403">
        <v>-15</v>
      </c>
      <c r="K30" s="403">
        <v>-15</v>
      </c>
      <c r="L30" s="403">
        <v>-15</v>
      </c>
      <c r="M30" s="403">
        <v>-15</v>
      </c>
      <c r="N30" s="403"/>
    </row>
    <row r="31" spans="4:14" x14ac:dyDescent="0.3"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7B86-0A57-4EDE-991C-183C0F33ADDA}">
  <sheetPr codeName="Hárok36">
    <pageSetUpPr fitToPage="1"/>
  </sheetPr>
  <dimension ref="A1:L25"/>
  <sheetViews>
    <sheetView showGridLines="0" zoomScaleNormal="100" workbookViewId="0">
      <selection activeCell="L1" sqref="L1"/>
    </sheetView>
  </sheetViews>
  <sheetFormatPr defaultColWidth="9.33203125" defaultRowHeight="13.8" x14ac:dyDescent="0.3"/>
  <cols>
    <col min="1" max="1" width="9.33203125" style="6"/>
    <col min="2" max="2" width="10.33203125" style="6" customWidth="1"/>
    <col min="3" max="16384" width="9.33203125" style="6"/>
  </cols>
  <sheetData>
    <row r="1" spans="1:12" ht="36" x14ac:dyDescent="0.3">
      <c r="A1" s="101" t="s">
        <v>128</v>
      </c>
      <c r="B1" s="101" t="s">
        <v>129</v>
      </c>
      <c r="C1" s="101" t="s">
        <v>130</v>
      </c>
      <c r="D1" s="101" t="s">
        <v>131</v>
      </c>
      <c r="E1" s="101" t="s">
        <v>132</v>
      </c>
      <c r="F1" s="101" t="s">
        <v>133</v>
      </c>
      <c r="G1" s="101" t="s">
        <v>134</v>
      </c>
      <c r="H1" s="101" t="s">
        <v>135</v>
      </c>
      <c r="I1" s="101" t="s">
        <v>136</v>
      </c>
      <c r="L1" s="100" t="s">
        <v>138</v>
      </c>
    </row>
    <row r="2" spans="1:12" x14ac:dyDescent="0.3">
      <c r="A2" s="102">
        <v>2005</v>
      </c>
      <c r="B2" s="103">
        <v>34.731815147655674</v>
      </c>
      <c r="C2" s="103">
        <v>29.827852243308499</v>
      </c>
      <c r="D2" s="103"/>
      <c r="E2" s="102"/>
      <c r="F2" s="102"/>
      <c r="G2" s="102"/>
      <c r="H2" s="102"/>
      <c r="I2" s="102"/>
    </row>
    <row r="3" spans="1:12" x14ac:dyDescent="0.3">
      <c r="A3" s="102">
        <v>2006</v>
      </c>
      <c r="B3" s="103">
        <v>31.427005006972859</v>
      </c>
      <c r="C3" s="103">
        <v>26.979102719236923</v>
      </c>
      <c r="D3" s="103"/>
      <c r="E3" s="102"/>
      <c r="F3" s="102"/>
      <c r="G3" s="102"/>
      <c r="H3" s="102"/>
      <c r="I3" s="102"/>
    </row>
    <row r="4" spans="1:12" x14ac:dyDescent="0.3">
      <c r="A4" s="102">
        <v>2007</v>
      </c>
      <c r="B4" s="103">
        <v>30.345421557420909</v>
      </c>
      <c r="C4" s="103">
        <v>24.259460383703221</v>
      </c>
      <c r="D4" s="103"/>
      <c r="E4" s="102"/>
      <c r="F4" s="102"/>
      <c r="G4" s="102"/>
      <c r="H4" s="102"/>
      <c r="I4" s="102"/>
    </row>
    <row r="5" spans="1:12" x14ac:dyDescent="0.3">
      <c r="A5" s="102">
        <v>2008</v>
      </c>
      <c r="B5" s="103">
        <v>28.598858442495679</v>
      </c>
      <c r="C5" s="103">
        <v>22.598319009192235</v>
      </c>
      <c r="D5" s="103"/>
      <c r="E5" s="102"/>
      <c r="F5" s="102"/>
      <c r="G5" s="102"/>
      <c r="H5" s="102"/>
      <c r="I5" s="102"/>
    </row>
    <row r="6" spans="1:12" x14ac:dyDescent="0.3">
      <c r="A6" s="102">
        <v>2009</v>
      </c>
      <c r="B6" s="103">
        <v>36.360898971066611</v>
      </c>
      <c r="C6" s="103">
        <v>31.683503522088134</v>
      </c>
      <c r="D6" s="103"/>
      <c r="E6" s="102"/>
      <c r="F6" s="102"/>
      <c r="G6" s="102"/>
      <c r="H6" s="102"/>
      <c r="I6" s="102"/>
    </row>
    <row r="7" spans="1:12" x14ac:dyDescent="0.3">
      <c r="A7" s="102">
        <v>2010</v>
      </c>
      <c r="B7" s="103">
        <v>40.614906732940796</v>
      </c>
      <c r="C7" s="103">
        <v>36.706517423860141</v>
      </c>
      <c r="D7" s="103"/>
      <c r="E7" s="102"/>
      <c r="F7" s="102"/>
      <c r="G7" s="102"/>
      <c r="H7" s="102"/>
      <c r="I7" s="102"/>
    </row>
    <row r="8" spans="1:12" x14ac:dyDescent="0.3">
      <c r="A8" s="102">
        <v>2011</v>
      </c>
      <c r="B8" s="103">
        <v>43.15602807240429</v>
      </c>
      <c r="C8" s="103">
        <v>40.60190176887351</v>
      </c>
      <c r="D8" s="103"/>
      <c r="E8" s="102"/>
      <c r="F8" s="102"/>
      <c r="G8" s="102"/>
      <c r="H8" s="102"/>
      <c r="I8" s="102"/>
    </row>
    <row r="9" spans="1:12" x14ac:dyDescent="0.3">
      <c r="A9" s="102">
        <v>2012</v>
      </c>
      <c r="B9" s="103">
        <v>51.729072781411354</v>
      </c>
      <c r="C9" s="103">
        <v>45.03532280686985</v>
      </c>
      <c r="D9" s="103"/>
      <c r="E9" s="102">
        <v>50</v>
      </c>
      <c r="F9" s="102">
        <v>53</v>
      </c>
      <c r="G9" s="102">
        <v>55</v>
      </c>
      <c r="H9" s="102">
        <v>57</v>
      </c>
      <c r="I9" s="102">
        <v>60</v>
      </c>
    </row>
    <row r="10" spans="1:12" x14ac:dyDescent="0.3">
      <c r="A10" s="102">
        <v>2013</v>
      </c>
      <c r="B10" s="103">
        <v>54.692534043558574</v>
      </c>
      <c r="C10" s="103">
        <v>47.792672580437298</v>
      </c>
      <c r="D10" s="103"/>
      <c r="E10" s="102">
        <v>50</v>
      </c>
      <c r="F10" s="102">
        <v>53</v>
      </c>
      <c r="G10" s="102">
        <v>55</v>
      </c>
      <c r="H10" s="102">
        <v>57</v>
      </c>
      <c r="I10" s="102">
        <v>60</v>
      </c>
    </row>
    <row r="11" spans="1:12" x14ac:dyDescent="0.3">
      <c r="A11" s="102">
        <v>2014</v>
      </c>
      <c r="B11" s="103">
        <v>53.492590482551783</v>
      </c>
      <c r="C11" s="103">
        <v>49.479860388058334</v>
      </c>
      <c r="D11" s="103"/>
      <c r="E11" s="102">
        <v>50</v>
      </c>
      <c r="F11" s="102">
        <v>53</v>
      </c>
      <c r="G11" s="102">
        <v>55</v>
      </c>
      <c r="H11" s="102">
        <v>57</v>
      </c>
      <c r="I11" s="102">
        <v>60</v>
      </c>
    </row>
    <row r="12" spans="1:12" x14ac:dyDescent="0.3">
      <c r="A12" s="102">
        <v>2015</v>
      </c>
      <c r="B12" s="103">
        <v>51.685345580710383</v>
      </c>
      <c r="C12" s="103">
        <v>47.266055961860069</v>
      </c>
      <c r="D12" s="103"/>
      <c r="E12" s="102">
        <v>50</v>
      </c>
      <c r="F12" s="102">
        <v>53</v>
      </c>
      <c r="G12" s="102">
        <v>55</v>
      </c>
      <c r="H12" s="102">
        <v>57</v>
      </c>
      <c r="I12" s="102">
        <v>60</v>
      </c>
    </row>
    <row r="13" spans="1:12" x14ac:dyDescent="0.3">
      <c r="A13" s="102">
        <v>2016</v>
      </c>
      <c r="B13" s="103">
        <v>52.274897496099193</v>
      </c>
      <c r="C13" s="103">
        <v>46.928451538912107</v>
      </c>
      <c r="D13" s="103"/>
      <c r="E13" s="102">
        <v>50</v>
      </c>
      <c r="F13" s="102">
        <v>53</v>
      </c>
      <c r="G13" s="102">
        <v>55</v>
      </c>
      <c r="H13" s="102">
        <v>57</v>
      </c>
      <c r="I13" s="102">
        <v>60</v>
      </c>
    </row>
    <row r="14" spans="1:12" x14ac:dyDescent="0.3">
      <c r="A14" s="102">
        <v>2017</v>
      </c>
      <c r="B14" s="103">
        <v>51.461499304947807</v>
      </c>
      <c r="C14" s="103">
        <v>45.741639000400383</v>
      </c>
      <c r="D14" s="103"/>
      <c r="E14" s="102">
        <v>50</v>
      </c>
      <c r="F14" s="102">
        <v>53</v>
      </c>
      <c r="G14" s="102">
        <v>55</v>
      </c>
      <c r="H14" s="102">
        <v>57</v>
      </c>
      <c r="I14" s="102">
        <v>60</v>
      </c>
    </row>
    <row r="15" spans="1:12" x14ac:dyDescent="0.3">
      <c r="A15" s="102">
        <v>2018</v>
      </c>
      <c r="B15" s="103">
        <v>49.408009150517337</v>
      </c>
      <c r="C15" s="103">
        <v>43.330547974012717</v>
      </c>
      <c r="D15" s="103"/>
      <c r="E15" s="102">
        <v>49</v>
      </c>
      <c r="F15" s="102">
        <v>52</v>
      </c>
      <c r="G15" s="102">
        <v>54</v>
      </c>
      <c r="H15" s="102">
        <v>56</v>
      </c>
      <c r="I15" s="102">
        <v>59</v>
      </c>
    </row>
    <row r="16" spans="1:12" x14ac:dyDescent="0.3">
      <c r="A16" s="102">
        <v>2019</v>
      </c>
      <c r="B16" s="103">
        <v>47.978136116073664</v>
      </c>
      <c r="C16" s="103">
        <v>43.083383723553084</v>
      </c>
      <c r="D16" s="103"/>
      <c r="E16" s="102">
        <v>48</v>
      </c>
      <c r="F16" s="102">
        <v>51</v>
      </c>
      <c r="G16" s="102">
        <v>53</v>
      </c>
      <c r="H16" s="102">
        <v>55</v>
      </c>
      <c r="I16" s="102">
        <v>58</v>
      </c>
    </row>
    <row r="17" spans="1:9" x14ac:dyDescent="0.3">
      <c r="A17" s="102">
        <v>2020</v>
      </c>
      <c r="B17" s="103">
        <v>58.847579660700198</v>
      </c>
      <c r="C17" s="103">
        <v>48.879970031360301</v>
      </c>
      <c r="D17" s="103"/>
      <c r="E17" s="102">
        <v>47</v>
      </c>
      <c r="F17" s="102">
        <v>50</v>
      </c>
      <c r="G17" s="102">
        <v>52</v>
      </c>
      <c r="H17" s="102">
        <v>54</v>
      </c>
      <c r="I17" s="102">
        <v>57</v>
      </c>
    </row>
    <row r="18" spans="1:9" x14ac:dyDescent="0.3">
      <c r="A18" s="102">
        <v>2021</v>
      </c>
      <c r="B18" s="103">
        <v>61.088367230588602</v>
      </c>
      <c r="C18" s="103">
        <v>49.644253467472893</v>
      </c>
      <c r="D18" s="103"/>
      <c r="E18" s="102">
        <v>46</v>
      </c>
      <c r="F18" s="102">
        <v>49</v>
      </c>
      <c r="G18" s="102">
        <v>51</v>
      </c>
      <c r="H18" s="102">
        <v>53</v>
      </c>
      <c r="I18" s="102">
        <v>56</v>
      </c>
    </row>
    <row r="19" spans="1:9" x14ac:dyDescent="0.3">
      <c r="A19" s="102">
        <v>2022</v>
      </c>
      <c r="B19" s="103">
        <v>57.741261644806883</v>
      </c>
      <c r="C19" s="103">
        <v>47.597224387765927</v>
      </c>
      <c r="D19" s="103"/>
      <c r="E19" s="102">
        <v>45</v>
      </c>
      <c r="F19" s="102">
        <v>48</v>
      </c>
      <c r="G19" s="102">
        <v>50</v>
      </c>
      <c r="H19" s="102">
        <v>52</v>
      </c>
      <c r="I19" s="102">
        <v>55</v>
      </c>
    </row>
    <row r="20" spans="1:9" x14ac:dyDescent="0.3">
      <c r="A20" s="102">
        <v>2023</v>
      </c>
      <c r="B20" s="103">
        <v>56.044967464505632</v>
      </c>
      <c r="C20" s="103">
        <v>48.28771383307415</v>
      </c>
      <c r="D20" s="103">
        <v>56.044967464505625</v>
      </c>
      <c r="E20" s="102">
        <v>44</v>
      </c>
      <c r="F20" s="102">
        <v>47</v>
      </c>
      <c r="G20" s="102">
        <v>49</v>
      </c>
      <c r="H20" s="102">
        <v>51</v>
      </c>
      <c r="I20" s="102">
        <v>54</v>
      </c>
    </row>
    <row r="21" spans="1:9" x14ac:dyDescent="0.3">
      <c r="A21" s="102">
        <v>2024</v>
      </c>
      <c r="B21" s="103"/>
      <c r="C21" s="103">
        <v>51.607522377795881</v>
      </c>
      <c r="D21" s="103">
        <v>59.229530318108147</v>
      </c>
      <c r="E21" s="102">
        <v>43</v>
      </c>
      <c r="F21" s="102">
        <v>46</v>
      </c>
      <c r="G21" s="102">
        <v>48</v>
      </c>
      <c r="H21" s="102">
        <v>50</v>
      </c>
      <c r="I21" s="102">
        <v>53</v>
      </c>
    </row>
    <row r="22" spans="1:9" x14ac:dyDescent="0.3">
      <c r="A22" s="102">
        <v>2025</v>
      </c>
      <c r="B22" s="103"/>
      <c r="C22" s="103">
        <v>53.43109325019347</v>
      </c>
      <c r="D22" s="103">
        <v>61.465041665264017</v>
      </c>
      <c r="E22" s="102">
        <v>42</v>
      </c>
      <c r="F22" s="102">
        <v>45</v>
      </c>
      <c r="G22" s="102">
        <v>47</v>
      </c>
      <c r="H22" s="102">
        <v>49</v>
      </c>
      <c r="I22" s="102">
        <v>52</v>
      </c>
    </row>
    <row r="23" spans="1:9" x14ac:dyDescent="0.3">
      <c r="A23" s="102">
        <v>2026</v>
      </c>
      <c r="B23" s="103"/>
      <c r="C23" s="103">
        <v>57.899373130223694</v>
      </c>
      <c r="D23" s="103">
        <v>63.911219138354411</v>
      </c>
      <c r="E23" s="102">
        <v>41</v>
      </c>
      <c r="F23" s="102">
        <v>44</v>
      </c>
      <c r="G23" s="102">
        <v>46</v>
      </c>
      <c r="H23" s="102">
        <v>48</v>
      </c>
      <c r="I23" s="102">
        <v>51</v>
      </c>
    </row>
    <row r="24" spans="1:9" x14ac:dyDescent="0.3">
      <c r="A24" s="102">
        <v>2027</v>
      </c>
      <c r="B24" s="103"/>
      <c r="C24" s="103">
        <v>61.105938510870459</v>
      </c>
      <c r="D24" s="103">
        <v>67.117784519001191</v>
      </c>
      <c r="E24" s="102">
        <v>40</v>
      </c>
      <c r="F24" s="102">
        <v>43</v>
      </c>
      <c r="G24" s="102">
        <v>45</v>
      </c>
      <c r="H24" s="102">
        <v>47</v>
      </c>
      <c r="I24" s="102">
        <v>50</v>
      </c>
    </row>
    <row r="25" spans="1:9" x14ac:dyDescent="0.3">
      <c r="A25" s="102">
        <v>2028</v>
      </c>
      <c r="B25" s="104"/>
      <c r="C25" s="104">
        <v>64.5</v>
      </c>
      <c r="D25" s="104">
        <v>70.5</v>
      </c>
      <c r="E25" s="29">
        <v>40</v>
      </c>
      <c r="F25" s="29">
        <v>43</v>
      </c>
      <c r="G25" s="29">
        <v>45</v>
      </c>
      <c r="H25" s="29">
        <v>47</v>
      </c>
      <c r="I25" s="29">
        <v>50</v>
      </c>
    </row>
  </sheetData>
  <pageMargins left="0.7" right="0.7" top="0.75" bottom="0.75" header="0.3" footer="0.3"/>
  <pageSetup paperSize="9" scale="3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5B636-C8E5-42D9-B761-4CFA559FB0BA}">
  <dimension ref="A1:I3"/>
  <sheetViews>
    <sheetView showGridLines="0" topLeftCell="E5" zoomScale="176" workbookViewId="0">
      <selection activeCell="I1" sqref="I1"/>
    </sheetView>
  </sheetViews>
  <sheetFormatPr defaultRowHeight="14.4" x14ac:dyDescent="0.3"/>
  <cols>
    <col min="1" max="1" width="21.5546875" customWidth="1"/>
  </cols>
  <sheetData>
    <row r="1" spans="1:9" x14ac:dyDescent="0.3">
      <c r="A1" s="60"/>
      <c r="B1" s="57">
        <v>2023</v>
      </c>
      <c r="C1" s="57">
        <v>2024</v>
      </c>
      <c r="D1" s="57">
        <v>2025</v>
      </c>
      <c r="E1" s="57">
        <v>2026</v>
      </c>
      <c r="F1" s="57">
        <v>2027</v>
      </c>
      <c r="G1" s="57">
        <v>2028</v>
      </c>
      <c r="I1" s="54" t="s">
        <v>82</v>
      </c>
    </row>
    <row r="2" spans="1:9" x14ac:dyDescent="0.3">
      <c r="A2" s="55" t="s">
        <v>83</v>
      </c>
      <c r="B2" s="58">
        <v>-4.5818108374289226</v>
      </c>
      <c r="C2" s="58">
        <v>0.24581395283751495</v>
      </c>
      <c r="D2" s="58">
        <v>0.24973131314343433</v>
      </c>
      <c r="E2" s="58">
        <v>0.92947018835013917</v>
      </c>
      <c r="F2" s="58">
        <v>1.209824172169466</v>
      </c>
      <c r="G2" s="58">
        <v>-0.41098518002291162</v>
      </c>
    </row>
    <row r="3" spans="1:9" x14ac:dyDescent="0.3">
      <c r="A3" s="56" t="s">
        <v>84</v>
      </c>
      <c r="B3" s="59">
        <v>-0.31252145599999998</v>
      </c>
      <c r="C3" s="59">
        <v>0.24133099999999999</v>
      </c>
      <c r="D3" s="59">
        <v>0.5591699</v>
      </c>
      <c r="E3" s="59">
        <v>0.43071559999999998</v>
      </c>
      <c r="F3" s="59">
        <v>0.26270110000000002</v>
      </c>
      <c r="G3" s="59">
        <v>0.28855259999999999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1D9A-B873-4821-A4AF-EDC314B3F493}">
  <dimension ref="A1:O3"/>
  <sheetViews>
    <sheetView showGridLines="0" zoomScaleNormal="100" workbookViewId="0">
      <selection activeCell="V23" sqref="V23"/>
    </sheetView>
  </sheetViews>
  <sheetFormatPr defaultColWidth="8.6640625" defaultRowHeight="14.4" x14ac:dyDescent="0.3"/>
  <cols>
    <col min="1" max="1" width="19" style="1" customWidth="1"/>
    <col min="2" max="11" width="8.6640625" style="1"/>
    <col min="12" max="15" width="8.6640625" style="11"/>
    <col min="16" max="16384" width="8.6640625" style="1"/>
  </cols>
  <sheetData>
    <row r="1" spans="1:9" x14ac:dyDescent="0.3">
      <c r="A1" s="61"/>
      <c r="B1" s="53">
        <v>2023</v>
      </c>
      <c r="C1" s="53">
        <v>2024</v>
      </c>
      <c r="D1" s="53">
        <v>2025</v>
      </c>
      <c r="E1" s="53">
        <v>2026</v>
      </c>
      <c r="F1" s="53">
        <v>2027</v>
      </c>
      <c r="G1" s="53">
        <v>2028</v>
      </c>
      <c r="I1" s="54" t="s">
        <v>79</v>
      </c>
    </row>
    <row r="2" spans="1:9" x14ac:dyDescent="0.3">
      <c r="A2" s="15" t="s">
        <v>80</v>
      </c>
      <c r="B2" s="52">
        <v>3.9842543328730531</v>
      </c>
      <c r="C2" s="52">
        <v>1.3906455980422556</v>
      </c>
      <c r="D2" s="52">
        <v>1.191979680167214</v>
      </c>
      <c r="E2" s="52">
        <v>1.13710616282794</v>
      </c>
      <c r="F2" s="52">
        <v>1.3269162526860123</v>
      </c>
      <c r="G2" s="52">
        <v>1.4694695451438731</v>
      </c>
    </row>
    <row r="3" spans="1:9" x14ac:dyDescent="0.3">
      <c r="A3" s="15" t="s">
        <v>81</v>
      </c>
      <c r="B3" s="52">
        <v>0.30574373783285308</v>
      </c>
      <c r="C3" s="52">
        <v>1.635757555357108</v>
      </c>
      <c r="D3" s="52">
        <v>1.3295011970055475</v>
      </c>
      <c r="E3" s="52">
        <v>1.0973000982589691</v>
      </c>
      <c r="F3" s="52">
        <v>0</v>
      </c>
      <c r="G3" s="52">
        <v>0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2C69-61C5-455E-A076-CA84674F0779}">
  <dimension ref="A1:G2558"/>
  <sheetViews>
    <sheetView showGridLines="0" zoomScaleNormal="100" workbookViewId="0">
      <selection activeCell="F9" sqref="F9"/>
    </sheetView>
  </sheetViews>
  <sheetFormatPr defaultColWidth="9.6640625" defaultRowHeight="13.8" x14ac:dyDescent="0.3"/>
  <cols>
    <col min="1" max="1" width="29.33203125" style="296" customWidth="1"/>
    <col min="2" max="2" width="9.6640625" style="296" customWidth="1"/>
    <col min="3" max="4" width="9.88671875" style="296" customWidth="1"/>
    <col min="5" max="16384" width="9.6640625" style="296"/>
  </cols>
  <sheetData>
    <row r="1" spans="1:7" x14ac:dyDescent="0.3">
      <c r="A1" s="295" t="s">
        <v>317</v>
      </c>
    </row>
    <row r="2" spans="1:7" x14ac:dyDescent="0.3">
      <c r="A2" s="223"/>
      <c r="B2" s="224"/>
      <c r="C2" s="297"/>
      <c r="D2" s="297"/>
      <c r="E2" s="297"/>
      <c r="G2" s="301" t="s">
        <v>425</v>
      </c>
    </row>
    <row r="3" spans="1:7" x14ac:dyDescent="0.3">
      <c r="A3" s="298"/>
      <c r="B3" s="299"/>
      <c r="C3" s="230">
        <v>1</v>
      </c>
      <c r="D3" s="230">
        <v>4</v>
      </c>
      <c r="E3" s="230">
        <v>6</v>
      </c>
    </row>
    <row r="4" spans="1:7" x14ac:dyDescent="0.3">
      <c r="A4" s="300" t="s">
        <v>409</v>
      </c>
      <c r="B4" s="226">
        <v>7</v>
      </c>
      <c r="C4" s="230">
        <v>1</v>
      </c>
      <c r="D4" s="230">
        <v>4</v>
      </c>
      <c r="E4" s="230">
        <v>6</v>
      </c>
    </row>
    <row r="5" spans="1:7" x14ac:dyDescent="0.3">
      <c r="A5" s="300" t="s">
        <v>410</v>
      </c>
      <c r="B5" s="226">
        <v>4</v>
      </c>
      <c r="C5" s="230">
        <v>1</v>
      </c>
      <c r="D5" s="230">
        <v>4</v>
      </c>
      <c r="E5" s="230">
        <v>6</v>
      </c>
    </row>
    <row r="6" spans="1:7" x14ac:dyDescent="0.3">
      <c r="A6" s="300" t="s">
        <v>411</v>
      </c>
      <c r="B6" s="226">
        <v>1.9</v>
      </c>
      <c r="C6" s="230">
        <v>1</v>
      </c>
      <c r="D6" s="230">
        <v>4</v>
      </c>
      <c r="E6" s="230">
        <v>6</v>
      </c>
    </row>
    <row r="7" spans="1:7" x14ac:dyDescent="0.3">
      <c r="A7" s="300" t="s">
        <v>412</v>
      </c>
      <c r="B7" s="226">
        <v>1.4</v>
      </c>
      <c r="C7" s="230">
        <v>1</v>
      </c>
      <c r="D7" s="230">
        <v>4</v>
      </c>
      <c r="E7" s="230">
        <v>6</v>
      </c>
    </row>
    <row r="8" spans="1:7" x14ac:dyDescent="0.3">
      <c r="A8" s="300" t="s">
        <v>413</v>
      </c>
      <c r="B8" s="226">
        <v>0.4</v>
      </c>
      <c r="C8" s="230">
        <v>1</v>
      </c>
      <c r="D8" s="230">
        <v>4</v>
      </c>
      <c r="E8" s="230">
        <v>6</v>
      </c>
    </row>
    <row r="9" spans="1:7" x14ac:dyDescent="0.3">
      <c r="A9" s="300" t="s">
        <v>414</v>
      </c>
      <c r="B9" s="226">
        <v>0.83</v>
      </c>
      <c r="C9" s="230">
        <v>1</v>
      </c>
      <c r="D9" s="230">
        <v>4</v>
      </c>
      <c r="E9" s="230">
        <v>6</v>
      </c>
    </row>
    <row r="10" spans="1:7" x14ac:dyDescent="0.3">
      <c r="A10" s="300" t="s">
        <v>415</v>
      </c>
      <c r="B10" s="226">
        <v>1.1981153569580012</v>
      </c>
      <c r="C10" s="230">
        <v>1</v>
      </c>
      <c r="D10" s="230">
        <v>4</v>
      </c>
      <c r="E10" s="230">
        <v>6</v>
      </c>
    </row>
    <row r="11" spans="1:7" x14ac:dyDescent="0.3">
      <c r="A11" s="225" t="s">
        <v>416</v>
      </c>
      <c r="B11" s="226">
        <v>1.6497370647195042</v>
      </c>
      <c r="C11" s="230">
        <v>1</v>
      </c>
      <c r="D11" s="230">
        <v>4</v>
      </c>
      <c r="E11" s="230">
        <v>6</v>
      </c>
    </row>
    <row r="12" spans="1:7" x14ac:dyDescent="0.3">
      <c r="A12" s="225" t="s">
        <v>417</v>
      </c>
      <c r="B12" s="226">
        <v>4.858228919854187</v>
      </c>
      <c r="C12" s="230">
        <v>1</v>
      </c>
      <c r="D12" s="230">
        <v>4</v>
      </c>
      <c r="E12" s="230">
        <v>6</v>
      </c>
    </row>
    <row r="13" spans="1:7" x14ac:dyDescent="0.3">
      <c r="A13" s="225" t="s">
        <v>418</v>
      </c>
      <c r="B13" s="226">
        <v>5.1726435461118774</v>
      </c>
      <c r="C13" s="230">
        <v>1</v>
      </c>
      <c r="D13" s="230">
        <v>4</v>
      </c>
      <c r="E13" s="230">
        <v>6</v>
      </c>
    </row>
    <row r="14" spans="1:7" x14ac:dyDescent="0.3">
      <c r="A14" s="225" t="s">
        <v>419</v>
      </c>
      <c r="B14" s="226">
        <v>4.2112790812321075</v>
      </c>
      <c r="C14" s="230">
        <v>1</v>
      </c>
      <c r="D14" s="230">
        <v>4</v>
      </c>
      <c r="E14" s="230">
        <v>6</v>
      </c>
    </row>
    <row r="15" spans="1:7" x14ac:dyDescent="0.3">
      <c r="A15" s="225" t="s">
        <v>420</v>
      </c>
      <c r="B15" s="226">
        <v>4.3475443730568299</v>
      </c>
      <c r="C15" s="230">
        <v>1</v>
      </c>
      <c r="D15" s="230">
        <v>4</v>
      </c>
      <c r="E15" s="230">
        <v>6</v>
      </c>
    </row>
    <row r="16" spans="1:7" x14ac:dyDescent="0.3">
      <c r="A16" s="225" t="s">
        <v>421</v>
      </c>
      <c r="B16" s="226">
        <v>5.3044454791111102</v>
      </c>
      <c r="C16" s="230">
        <v>1</v>
      </c>
      <c r="D16" s="230">
        <v>4</v>
      </c>
      <c r="E16" s="230">
        <v>6</v>
      </c>
    </row>
    <row r="17" spans="1:5" x14ac:dyDescent="0.3">
      <c r="A17" s="225" t="s">
        <v>422</v>
      </c>
      <c r="B17" s="226">
        <v>6.2184070702982197</v>
      </c>
      <c r="C17" s="230">
        <v>1</v>
      </c>
      <c r="D17" s="230">
        <v>4</v>
      </c>
      <c r="E17" s="230">
        <v>6</v>
      </c>
    </row>
    <row r="18" spans="1:5" x14ac:dyDescent="0.3">
      <c r="A18" s="225" t="s">
        <v>423</v>
      </c>
      <c r="B18" s="226">
        <v>6.3657799320675856</v>
      </c>
      <c r="C18" s="230">
        <v>1</v>
      </c>
      <c r="D18" s="230">
        <v>4</v>
      </c>
      <c r="E18" s="230">
        <v>6</v>
      </c>
    </row>
    <row r="19" spans="1:5" x14ac:dyDescent="0.3">
      <c r="A19" s="225"/>
      <c r="B19" s="226"/>
      <c r="C19" s="230">
        <v>1</v>
      </c>
      <c r="D19" s="230">
        <v>4</v>
      </c>
      <c r="E19" s="230">
        <v>6</v>
      </c>
    </row>
    <row r="20" spans="1:5" x14ac:dyDescent="0.3">
      <c r="A20" s="302"/>
      <c r="B20" s="303"/>
    </row>
    <row r="21" spans="1:5" x14ac:dyDescent="0.3">
      <c r="B21" s="304"/>
      <c r="C21" s="305"/>
      <c r="D21" s="305"/>
      <c r="E21" s="305"/>
    </row>
    <row r="22" spans="1:5" ht="11.85" customHeight="1" x14ac:dyDescent="0.3">
      <c r="B22" s="306"/>
    </row>
    <row r="23" spans="1:5" x14ac:dyDescent="0.3">
      <c r="A23" s="225"/>
      <c r="B23" s="307"/>
    </row>
    <row r="24" spans="1:5" x14ac:dyDescent="0.3">
      <c r="A24" s="225"/>
      <c r="B24" s="308"/>
    </row>
    <row r="25" spans="1:5" x14ac:dyDescent="0.3">
      <c r="A25" s="225"/>
      <c r="B25" s="307"/>
    </row>
    <row r="26" spans="1:5" ht="11.85" customHeight="1" x14ac:dyDescent="0.3"/>
    <row r="27" spans="1:5" ht="11.85" customHeight="1" x14ac:dyDescent="0.3"/>
    <row r="28" spans="1:5" ht="11.85" customHeight="1" x14ac:dyDescent="0.3">
      <c r="A28" s="309"/>
    </row>
    <row r="29" spans="1:5" ht="11.85" customHeight="1" x14ac:dyDescent="0.3"/>
    <row r="30" spans="1:5" ht="11.85" customHeight="1" x14ac:dyDescent="0.3"/>
    <row r="31" spans="1:5" x14ac:dyDescent="0.3">
      <c r="B31" s="310"/>
    </row>
    <row r="32" spans="1:5" ht="11.85" customHeight="1" x14ac:dyDescent="0.3"/>
    <row r="33" spans="1:1" ht="11.85" customHeight="1" x14ac:dyDescent="0.3"/>
    <row r="34" spans="1:1" ht="11.85" customHeight="1" x14ac:dyDescent="0.3"/>
    <row r="35" spans="1:1" ht="11.85" customHeight="1" x14ac:dyDescent="0.3"/>
    <row r="36" spans="1:1" ht="11.85" customHeight="1" x14ac:dyDescent="0.3"/>
    <row r="37" spans="1:1" ht="11.85" customHeight="1" x14ac:dyDescent="0.3"/>
    <row r="38" spans="1:1" ht="11.85" customHeight="1" x14ac:dyDescent="0.3"/>
    <row r="39" spans="1:1" ht="11.85" customHeight="1" x14ac:dyDescent="0.3"/>
    <row r="40" spans="1:1" ht="11.85" customHeight="1" x14ac:dyDescent="0.3">
      <c r="A40" s="309"/>
    </row>
    <row r="41" spans="1:1" ht="11.85" customHeight="1" x14ac:dyDescent="0.3"/>
    <row r="42" spans="1:1" ht="11.85" customHeight="1" x14ac:dyDescent="0.3"/>
    <row r="43" spans="1:1" ht="11.85" customHeight="1" x14ac:dyDescent="0.3"/>
    <row r="44" spans="1:1" ht="11.85" customHeight="1" x14ac:dyDescent="0.3"/>
    <row r="45" spans="1:1" ht="11.85" customHeight="1" x14ac:dyDescent="0.3"/>
    <row r="46" spans="1:1" ht="11.85" customHeight="1" x14ac:dyDescent="0.3"/>
    <row r="47" spans="1:1" ht="11.85" customHeight="1" x14ac:dyDescent="0.3"/>
    <row r="48" spans="1:1" ht="11.85" customHeight="1" x14ac:dyDescent="0.3">
      <c r="A48" s="311"/>
    </row>
    <row r="49" ht="11.85" customHeight="1" x14ac:dyDescent="0.3"/>
    <row r="50" ht="11.85" customHeight="1" x14ac:dyDescent="0.3"/>
    <row r="51" ht="11.85" customHeight="1" x14ac:dyDescent="0.3"/>
    <row r="52" ht="11.85" customHeight="1" x14ac:dyDescent="0.3"/>
    <row r="53" ht="11.85" customHeight="1" x14ac:dyDescent="0.3"/>
    <row r="54" ht="11.85" customHeight="1" x14ac:dyDescent="0.3"/>
    <row r="55" ht="11.85" customHeight="1" x14ac:dyDescent="0.3"/>
    <row r="56" ht="11.85" customHeight="1" x14ac:dyDescent="0.3"/>
    <row r="57" ht="11.85" customHeight="1" x14ac:dyDescent="0.3"/>
    <row r="58" ht="11.85" customHeight="1" x14ac:dyDescent="0.3"/>
    <row r="59" ht="11.85" customHeight="1" x14ac:dyDescent="0.3"/>
    <row r="60" ht="11.85" customHeight="1" x14ac:dyDescent="0.3"/>
    <row r="61" ht="11.85" customHeight="1" x14ac:dyDescent="0.3"/>
    <row r="62" ht="11.85" customHeight="1" x14ac:dyDescent="0.3"/>
    <row r="63" ht="11.85" customHeight="1" x14ac:dyDescent="0.3"/>
    <row r="64" ht="11.85" customHeight="1" x14ac:dyDescent="0.3"/>
    <row r="65" ht="11.85" customHeight="1" x14ac:dyDescent="0.3"/>
    <row r="66" ht="11.85" customHeight="1" x14ac:dyDescent="0.3"/>
    <row r="67" ht="11.85" customHeight="1" x14ac:dyDescent="0.3"/>
    <row r="68" ht="11.85" customHeight="1" x14ac:dyDescent="0.3"/>
    <row r="69" ht="11.85" customHeight="1" x14ac:dyDescent="0.3"/>
    <row r="70" ht="11.85" customHeight="1" x14ac:dyDescent="0.3"/>
    <row r="71" ht="11.85" customHeight="1" x14ac:dyDescent="0.3"/>
    <row r="72" ht="11.85" customHeight="1" x14ac:dyDescent="0.3"/>
    <row r="73" ht="11.85" customHeight="1" x14ac:dyDescent="0.3"/>
    <row r="74" ht="11.85" customHeight="1" x14ac:dyDescent="0.3"/>
    <row r="75" ht="11.85" customHeight="1" x14ac:dyDescent="0.3"/>
    <row r="76" ht="11.85" customHeight="1" x14ac:dyDescent="0.3"/>
    <row r="77" ht="11.85" customHeight="1" x14ac:dyDescent="0.3"/>
    <row r="78" ht="11.85" customHeight="1" x14ac:dyDescent="0.3"/>
    <row r="79" ht="11.85" customHeight="1" x14ac:dyDescent="0.3"/>
    <row r="80" ht="11.85" customHeight="1" x14ac:dyDescent="0.3"/>
    <row r="81" ht="11.85" customHeight="1" x14ac:dyDescent="0.3"/>
    <row r="82" ht="11.85" customHeight="1" x14ac:dyDescent="0.3"/>
    <row r="83" ht="11.85" customHeight="1" x14ac:dyDescent="0.3"/>
    <row r="84" ht="11.85" customHeight="1" x14ac:dyDescent="0.3"/>
    <row r="85" ht="11.85" customHeight="1" x14ac:dyDescent="0.3"/>
    <row r="86" ht="11.85" customHeight="1" x14ac:dyDescent="0.3"/>
    <row r="87" ht="11.85" customHeight="1" x14ac:dyDescent="0.3"/>
    <row r="88" ht="11.85" customHeight="1" x14ac:dyDescent="0.3"/>
    <row r="89" ht="11.85" customHeight="1" x14ac:dyDescent="0.3"/>
    <row r="90" ht="11.85" customHeight="1" x14ac:dyDescent="0.3"/>
    <row r="91" ht="11.85" customHeight="1" x14ac:dyDescent="0.3"/>
    <row r="92" ht="11.85" customHeight="1" x14ac:dyDescent="0.3"/>
    <row r="93" ht="11.85" customHeight="1" x14ac:dyDescent="0.3"/>
    <row r="94" ht="11.85" customHeight="1" x14ac:dyDescent="0.3"/>
    <row r="95" ht="11.85" customHeight="1" x14ac:dyDescent="0.3"/>
    <row r="96" ht="11.85" customHeight="1" x14ac:dyDescent="0.3"/>
    <row r="97" ht="11.85" customHeight="1" x14ac:dyDescent="0.3"/>
    <row r="98" ht="11.85" customHeight="1" x14ac:dyDescent="0.3"/>
    <row r="99" ht="11.85" customHeight="1" x14ac:dyDescent="0.3"/>
    <row r="100" ht="11.85" customHeight="1" x14ac:dyDescent="0.3"/>
    <row r="101" ht="11.85" customHeight="1" x14ac:dyDescent="0.3"/>
    <row r="102" ht="11.85" customHeight="1" x14ac:dyDescent="0.3"/>
    <row r="103" ht="11.85" customHeight="1" x14ac:dyDescent="0.3"/>
    <row r="104" ht="11.85" customHeight="1" x14ac:dyDescent="0.3"/>
    <row r="105" ht="11.85" customHeight="1" x14ac:dyDescent="0.3"/>
    <row r="106" ht="11.85" customHeight="1" x14ac:dyDescent="0.3"/>
    <row r="107" ht="11.85" customHeight="1" x14ac:dyDescent="0.3"/>
    <row r="108" ht="11.85" customHeight="1" x14ac:dyDescent="0.3"/>
    <row r="109" ht="11.85" customHeight="1" x14ac:dyDescent="0.3"/>
    <row r="110" ht="11.85" customHeight="1" x14ac:dyDescent="0.3"/>
    <row r="111" ht="11.85" customHeight="1" x14ac:dyDescent="0.3"/>
    <row r="112" ht="11.85" customHeight="1" x14ac:dyDescent="0.3"/>
    <row r="113" ht="11.85" customHeight="1" x14ac:dyDescent="0.3"/>
    <row r="114" ht="11.85" customHeight="1" x14ac:dyDescent="0.3"/>
    <row r="115" ht="11.85" customHeight="1" x14ac:dyDescent="0.3"/>
    <row r="116" ht="11.85" customHeight="1" x14ac:dyDescent="0.3"/>
    <row r="117" ht="11.85" customHeight="1" x14ac:dyDescent="0.3"/>
    <row r="118" ht="11.85" customHeight="1" x14ac:dyDescent="0.3"/>
    <row r="119" ht="11.85" customHeight="1" x14ac:dyDescent="0.3"/>
    <row r="120" ht="11.85" customHeight="1" x14ac:dyDescent="0.3"/>
    <row r="121" ht="11.85" customHeight="1" x14ac:dyDescent="0.3"/>
    <row r="122" ht="11.85" customHeight="1" x14ac:dyDescent="0.3"/>
    <row r="123" ht="11.85" customHeight="1" x14ac:dyDescent="0.3"/>
    <row r="124" ht="11.85" customHeight="1" x14ac:dyDescent="0.3"/>
    <row r="125" ht="11.85" customHeight="1" x14ac:dyDescent="0.3"/>
    <row r="126" ht="11.85" customHeight="1" x14ac:dyDescent="0.3"/>
    <row r="127" ht="11.85" customHeight="1" x14ac:dyDescent="0.3"/>
    <row r="128" ht="11.85" customHeight="1" x14ac:dyDescent="0.3"/>
    <row r="129" ht="11.85" customHeight="1" x14ac:dyDescent="0.3"/>
    <row r="130" ht="11.85" customHeight="1" x14ac:dyDescent="0.3"/>
    <row r="131" ht="11.85" customHeight="1" x14ac:dyDescent="0.3"/>
    <row r="132" ht="11.85" customHeight="1" x14ac:dyDescent="0.3"/>
    <row r="133" ht="11.85" customHeight="1" x14ac:dyDescent="0.3"/>
    <row r="134" ht="11.85" customHeight="1" x14ac:dyDescent="0.3"/>
    <row r="135" ht="11.85" customHeight="1" x14ac:dyDescent="0.3"/>
    <row r="136" ht="11.85" customHeight="1" x14ac:dyDescent="0.3"/>
    <row r="137" ht="11.85" customHeight="1" x14ac:dyDescent="0.3"/>
    <row r="138" ht="11.85" customHeight="1" x14ac:dyDescent="0.3"/>
    <row r="139" ht="11.85" customHeight="1" x14ac:dyDescent="0.3"/>
    <row r="140" ht="11.85" customHeight="1" x14ac:dyDescent="0.3"/>
    <row r="141" ht="11.85" customHeight="1" x14ac:dyDescent="0.3"/>
    <row r="142" ht="11.85" customHeight="1" x14ac:dyDescent="0.3"/>
    <row r="143" ht="11.85" customHeight="1" x14ac:dyDescent="0.3"/>
    <row r="144" ht="11.85" customHeight="1" x14ac:dyDescent="0.3"/>
    <row r="145" ht="11.85" customHeight="1" x14ac:dyDescent="0.3"/>
    <row r="146" ht="11.85" customHeight="1" x14ac:dyDescent="0.3"/>
    <row r="147" ht="11.85" customHeight="1" x14ac:dyDescent="0.3"/>
    <row r="148" ht="11.85" customHeight="1" x14ac:dyDescent="0.3"/>
    <row r="149" ht="11.85" customHeight="1" x14ac:dyDescent="0.3"/>
    <row r="150" ht="11.85" customHeight="1" x14ac:dyDescent="0.3"/>
    <row r="151" ht="11.85" customHeight="1" x14ac:dyDescent="0.3"/>
    <row r="152" ht="11.85" customHeight="1" x14ac:dyDescent="0.3"/>
    <row r="153" ht="11.85" customHeight="1" x14ac:dyDescent="0.3"/>
    <row r="154" ht="11.85" customHeight="1" x14ac:dyDescent="0.3"/>
    <row r="155" ht="11.85" customHeight="1" x14ac:dyDescent="0.3"/>
    <row r="156" ht="11.85" customHeight="1" x14ac:dyDescent="0.3"/>
    <row r="157" ht="11.85" customHeight="1" x14ac:dyDescent="0.3"/>
    <row r="158" ht="11.85" customHeight="1" x14ac:dyDescent="0.3"/>
    <row r="159" ht="11.85" customHeight="1" x14ac:dyDescent="0.3"/>
    <row r="160" ht="11.85" customHeight="1" x14ac:dyDescent="0.3"/>
    <row r="161" ht="11.85" customHeight="1" x14ac:dyDescent="0.3"/>
    <row r="162" ht="11.85" customHeight="1" x14ac:dyDescent="0.3"/>
    <row r="163" ht="11.85" customHeight="1" x14ac:dyDescent="0.3"/>
    <row r="164" ht="11.85" customHeight="1" x14ac:dyDescent="0.3"/>
    <row r="165" ht="11.85" customHeight="1" x14ac:dyDescent="0.3"/>
    <row r="166" ht="11.85" customHeight="1" x14ac:dyDescent="0.3"/>
    <row r="167" ht="11.85" customHeight="1" x14ac:dyDescent="0.3"/>
    <row r="168" ht="11.85" customHeight="1" x14ac:dyDescent="0.3"/>
    <row r="169" ht="11.85" customHeight="1" x14ac:dyDescent="0.3"/>
    <row r="170" ht="11.85" customHeight="1" x14ac:dyDescent="0.3"/>
    <row r="171" ht="11.85" customHeight="1" x14ac:dyDescent="0.3"/>
    <row r="172" ht="11.85" customHeight="1" x14ac:dyDescent="0.3"/>
    <row r="173" ht="11.85" customHeight="1" x14ac:dyDescent="0.3"/>
    <row r="174" ht="11.85" customHeight="1" x14ac:dyDescent="0.3"/>
    <row r="175" ht="11.85" customHeight="1" x14ac:dyDescent="0.3"/>
    <row r="176" ht="11.85" customHeight="1" x14ac:dyDescent="0.3"/>
    <row r="177" ht="11.85" customHeight="1" x14ac:dyDescent="0.3"/>
    <row r="178" ht="11.85" customHeight="1" x14ac:dyDescent="0.3"/>
    <row r="179" ht="11.85" customHeight="1" x14ac:dyDescent="0.3"/>
    <row r="180" ht="11.85" customHeight="1" x14ac:dyDescent="0.3"/>
    <row r="181" ht="11.85" customHeight="1" x14ac:dyDescent="0.3"/>
    <row r="182" ht="11.85" customHeight="1" x14ac:dyDescent="0.3"/>
    <row r="183" ht="11.85" customHeight="1" x14ac:dyDescent="0.3"/>
    <row r="184" ht="11.85" customHeight="1" x14ac:dyDescent="0.3"/>
    <row r="185" ht="11.85" customHeight="1" x14ac:dyDescent="0.3"/>
    <row r="186" ht="11.85" customHeight="1" x14ac:dyDescent="0.3"/>
    <row r="187" ht="11.85" customHeight="1" x14ac:dyDescent="0.3"/>
    <row r="188" ht="11.85" customHeight="1" x14ac:dyDescent="0.3"/>
    <row r="189" ht="11.85" customHeight="1" x14ac:dyDescent="0.3"/>
    <row r="190" ht="11.85" customHeight="1" x14ac:dyDescent="0.3"/>
    <row r="191" ht="11.85" customHeight="1" x14ac:dyDescent="0.3"/>
    <row r="192" ht="11.85" customHeight="1" x14ac:dyDescent="0.3"/>
    <row r="193" ht="11.85" customHeight="1" x14ac:dyDescent="0.3"/>
    <row r="194" ht="11.85" customHeight="1" x14ac:dyDescent="0.3"/>
    <row r="195" ht="11.85" customHeight="1" x14ac:dyDescent="0.3"/>
    <row r="196" ht="11.85" customHeight="1" x14ac:dyDescent="0.3"/>
    <row r="197" ht="11.85" customHeight="1" x14ac:dyDescent="0.3"/>
    <row r="198" ht="11.85" customHeight="1" x14ac:dyDescent="0.3"/>
    <row r="199" ht="11.85" customHeight="1" x14ac:dyDescent="0.3"/>
    <row r="200" ht="11.85" customHeight="1" x14ac:dyDescent="0.3"/>
    <row r="201" ht="11.85" customHeight="1" x14ac:dyDescent="0.3"/>
    <row r="202" ht="11.85" customHeight="1" x14ac:dyDescent="0.3"/>
    <row r="203" ht="11.85" customHeight="1" x14ac:dyDescent="0.3"/>
    <row r="204" ht="11.85" customHeight="1" x14ac:dyDescent="0.3"/>
    <row r="205" ht="11.85" customHeight="1" x14ac:dyDescent="0.3"/>
    <row r="206" ht="11.85" customHeight="1" x14ac:dyDescent="0.3"/>
    <row r="207" ht="11.85" customHeight="1" x14ac:dyDescent="0.3"/>
    <row r="208" ht="11.85" customHeight="1" x14ac:dyDescent="0.3"/>
    <row r="209" ht="11.85" customHeight="1" x14ac:dyDescent="0.3"/>
    <row r="210" ht="11.85" customHeight="1" x14ac:dyDescent="0.3"/>
    <row r="211" ht="11.85" customHeight="1" x14ac:dyDescent="0.3"/>
    <row r="212" ht="11.85" customHeight="1" x14ac:dyDescent="0.3"/>
    <row r="213" ht="11.85" customHeight="1" x14ac:dyDescent="0.3"/>
    <row r="214" ht="11.85" customHeight="1" x14ac:dyDescent="0.3"/>
    <row r="215" ht="11.85" customHeight="1" x14ac:dyDescent="0.3"/>
    <row r="216" ht="11.85" customHeight="1" x14ac:dyDescent="0.3"/>
    <row r="217" ht="11.85" customHeight="1" x14ac:dyDescent="0.3"/>
    <row r="218" ht="11.85" customHeight="1" x14ac:dyDescent="0.3"/>
    <row r="219" ht="11.85" customHeight="1" x14ac:dyDescent="0.3"/>
    <row r="220" ht="11.85" customHeight="1" x14ac:dyDescent="0.3"/>
    <row r="221" ht="11.85" customHeight="1" x14ac:dyDescent="0.3"/>
    <row r="222" ht="11.85" customHeight="1" x14ac:dyDescent="0.3"/>
    <row r="223" ht="11.85" customHeight="1" x14ac:dyDescent="0.3"/>
    <row r="224" ht="11.85" customHeight="1" x14ac:dyDescent="0.3"/>
    <row r="225" ht="11.85" customHeight="1" x14ac:dyDescent="0.3"/>
    <row r="226" ht="11.85" customHeight="1" x14ac:dyDescent="0.3"/>
    <row r="227" ht="11.85" customHeight="1" x14ac:dyDescent="0.3"/>
    <row r="228" ht="11.85" customHeight="1" x14ac:dyDescent="0.3"/>
    <row r="229" ht="11.85" customHeight="1" x14ac:dyDescent="0.3"/>
    <row r="230" ht="11.85" customHeight="1" x14ac:dyDescent="0.3"/>
    <row r="231" ht="11.85" customHeight="1" x14ac:dyDescent="0.3"/>
    <row r="232" ht="11.85" customHeight="1" x14ac:dyDescent="0.3"/>
    <row r="233" ht="11.85" customHeight="1" x14ac:dyDescent="0.3"/>
    <row r="234" ht="11.85" customHeight="1" x14ac:dyDescent="0.3"/>
    <row r="235" ht="11.85" customHeight="1" x14ac:dyDescent="0.3"/>
    <row r="236" ht="11.85" customHeight="1" x14ac:dyDescent="0.3"/>
    <row r="237" ht="11.85" customHeight="1" x14ac:dyDescent="0.3"/>
    <row r="238" ht="11.85" customHeight="1" x14ac:dyDescent="0.3"/>
    <row r="239" ht="11.85" customHeight="1" x14ac:dyDescent="0.3"/>
    <row r="240" ht="11.85" customHeight="1" x14ac:dyDescent="0.3"/>
    <row r="241" ht="11.85" customHeight="1" x14ac:dyDescent="0.3"/>
    <row r="242" ht="11.85" customHeight="1" x14ac:dyDescent="0.3"/>
    <row r="243" ht="11.85" customHeight="1" x14ac:dyDescent="0.3"/>
    <row r="244" ht="11.85" customHeight="1" x14ac:dyDescent="0.3"/>
    <row r="245" ht="11.85" customHeight="1" x14ac:dyDescent="0.3"/>
    <row r="246" ht="11.85" customHeight="1" x14ac:dyDescent="0.3"/>
    <row r="247" ht="11.85" customHeight="1" x14ac:dyDescent="0.3"/>
    <row r="248" ht="11.85" customHeight="1" x14ac:dyDescent="0.3"/>
    <row r="249" ht="11.85" customHeight="1" x14ac:dyDescent="0.3"/>
    <row r="250" ht="11.85" customHeight="1" x14ac:dyDescent="0.3"/>
    <row r="251" ht="11.85" customHeight="1" x14ac:dyDescent="0.3"/>
    <row r="252" ht="11.85" customHeight="1" x14ac:dyDescent="0.3"/>
    <row r="253" ht="11.85" customHeight="1" x14ac:dyDescent="0.3"/>
    <row r="254" ht="11.85" customHeight="1" x14ac:dyDescent="0.3"/>
    <row r="255" ht="11.85" customHeight="1" x14ac:dyDescent="0.3"/>
    <row r="256" ht="11.85" customHeight="1" x14ac:dyDescent="0.3"/>
    <row r="257" ht="11.85" customHeight="1" x14ac:dyDescent="0.3"/>
    <row r="258" ht="11.85" customHeight="1" x14ac:dyDescent="0.3"/>
    <row r="259" ht="11.85" customHeight="1" x14ac:dyDescent="0.3"/>
    <row r="260" ht="11.85" customHeight="1" x14ac:dyDescent="0.3"/>
    <row r="261" ht="11.85" customHeight="1" x14ac:dyDescent="0.3"/>
    <row r="262" ht="11.85" customHeight="1" x14ac:dyDescent="0.3"/>
    <row r="263" ht="11.85" customHeight="1" x14ac:dyDescent="0.3"/>
    <row r="264" ht="11.85" customHeight="1" x14ac:dyDescent="0.3"/>
    <row r="265" ht="11.85" customHeight="1" x14ac:dyDescent="0.3"/>
    <row r="266" ht="11.85" customHeight="1" x14ac:dyDescent="0.3"/>
    <row r="267" ht="11.85" customHeight="1" x14ac:dyDescent="0.3"/>
    <row r="268" ht="11.85" customHeight="1" x14ac:dyDescent="0.3"/>
    <row r="269" ht="11.85" customHeight="1" x14ac:dyDescent="0.3"/>
    <row r="270" ht="11.85" customHeight="1" x14ac:dyDescent="0.3"/>
    <row r="271" ht="11.85" customHeight="1" x14ac:dyDescent="0.3"/>
    <row r="272" ht="11.85" customHeight="1" x14ac:dyDescent="0.3"/>
    <row r="273" ht="11.85" customHeight="1" x14ac:dyDescent="0.3"/>
    <row r="274" ht="11.85" customHeight="1" x14ac:dyDescent="0.3"/>
    <row r="275" ht="11.85" customHeight="1" x14ac:dyDescent="0.3"/>
    <row r="276" ht="11.85" customHeight="1" x14ac:dyDescent="0.3"/>
    <row r="277" ht="11.85" customHeight="1" x14ac:dyDescent="0.3"/>
    <row r="278" ht="11.85" customHeight="1" x14ac:dyDescent="0.3"/>
    <row r="279" ht="11.85" customHeight="1" x14ac:dyDescent="0.3"/>
    <row r="280" ht="11.85" customHeight="1" x14ac:dyDescent="0.3"/>
    <row r="281" ht="11.85" customHeight="1" x14ac:dyDescent="0.3"/>
    <row r="282" ht="11.85" customHeight="1" x14ac:dyDescent="0.3"/>
    <row r="283" ht="11.85" customHeight="1" x14ac:dyDescent="0.3"/>
    <row r="284" ht="11.85" customHeight="1" x14ac:dyDescent="0.3"/>
    <row r="285" ht="11.85" customHeight="1" x14ac:dyDescent="0.3"/>
    <row r="286" ht="11.85" customHeight="1" x14ac:dyDescent="0.3"/>
    <row r="287" ht="11.85" customHeight="1" x14ac:dyDescent="0.3"/>
    <row r="288" ht="11.85" customHeight="1" x14ac:dyDescent="0.3"/>
    <row r="289" ht="11.85" customHeight="1" x14ac:dyDescent="0.3"/>
    <row r="290" ht="11.85" customHeight="1" x14ac:dyDescent="0.3"/>
    <row r="291" ht="11.85" customHeight="1" x14ac:dyDescent="0.3"/>
    <row r="292" ht="11.85" customHeight="1" x14ac:dyDescent="0.3"/>
    <row r="293" ht="11.85" customHeight="1" x14ac:dyDescent="0.3"/>
    <row r="294" ht="11.85" customHeight="1" x14ac:dyDescent="0.3"/>
    <row r="295" ht="11.85" customHeight="1" x14ac:dyDescent="0.3"/>
    <row r="296" ht="11.85" customHeight="1" x14ac:dyDescent="0.3"/>
    <row r="297" ht="11.85" customHeight="1" x14ac:dyDescent="0.3"/>
    <row r="298" ht="11.85" customHeight="1" x14ac:dyDescent="0.3"/>
    <row r="299" ht="11.85" customHeight="1" x14ac:dyDescent="0.3"/>
    <row r="300" ht="11.85" customHeight="1" x14ac:dyDescent="0.3"/>
    <row r="301" ht="11.85" customHeight="1" x14ac:dyDescent="0.3"/>
    <row r="302" ht="11.85" customHeight="1" x14ac:dyDescent="0.3"/>
    <row r="303" ht="11.85" customHeight="1" x14ac:dyDescent="0.3"/>
    <row r="304" ht="11.85" customHeight="1" x14ac:dyDescent="0.3"/>
    <row r="305" ht="11.85" customHeight="1" x14ac:dyDescent="0.3"/>
    <row r="306" ht="11.85" customHeight="1" x14ac:dyDescent="0.3"/>
    <row r="307" ht="11.85" customHeight="1" x14ac:dyDescent="0.3"/>
    <row r="308" ht="11.85" customHeight="1" x14ac:dyDescent="0.3"/>
    <row r="309" ht="11.85" customHeight="1" x14ac:dyDescent="0.3"/>
    <row r="310" ht="11.85" customHeight="1" x14ac:dyDescent="0.3"/>
    <row r="311" ht="11.85" customHeight="1" x14ac:dyDescent="0.3"/>
    <row r="312" ht="11.85" customHeight="1" x14ac:dyDescent="0.3"/>
    <row r="313" ht="11.85" customHeight="1" x14ac:dyDescent="0.3"/>
    <row r="314" ht="11.85" customHeight="1" x14ac:dyDescent="0.3"/>
    <row r="315" ht="11.85" customHeight="1" x14ac:dyDescent="0.3"/>
    <row r="316" ht="11.85" customHeight="1" x14ac:dyDescent="0.3"/>
    <row r="317" ht="11.85" customHeight="1" x14ac:dyDescent="0.3"/>
    <row r="318" ht="11.85" customHeight="1" x14ac:dyDescent="0.3"/>
    <row r="319" ht="11.85" customHeight="1" x14ac:dyDescent="0.3"/>
    <row r="320" ht="11.85" customHeight="1" x14ac:dyDescent="0.3"/>
    <row r="321" ht="11.85" customHeight="1" x14ac:dyDescent="0.3"/>
    <row r="322" ht="11.85" customHeight="1" x14ac:dyDescent="0.3"/>
    <row r="323" ht="11.85" customHeight="1" x14ac:dyDescent="0.3"/>
    <row r="324" ht="11.85" customHeight="1" x14ac:dyDescent="0.3"/>
    <row r="325" ht="11.85" customHeight="1" x14ac:dyDescent="0.3"/>
    <row r="326" ht="11.85" customHeight="1" x14ac:dyDescent="0.3"/>
    <row r="327" ht="11.85" customHeight="1" x14ac:dyDescent="0.3"/>
    <row r="328" ht="11.85" customHeight="1" x14ac:dyDescent="0.3"/>
    <row r="329" ht="11.85" customHeight="1" x14ac:dyDescent="0.3"/>
    <row r="330" ht="11.85" customHeight="1" x14ac:dyDescent="0.3"/>
    <row r="331" ht="11.85" customHeight="1" x14ac:dyDescent="0.3"/>
    <row r="332" ht="11.85" customHeight="1" x14ac:dyDescent="0.3"/>
    <row r="333" ht="11.85" customHeight="1" x14ac:dyDescent="0.3"/>
    <row r="334" ht="11.85" customHeight="1" x14ac:dyDescent="0.3"/>
    <row r="335" ht="11.85" customHeight="1" x14ac:dyDescent="0.3"/>
    <row r="336" ht="11.85" customHeight="1" x14ac:dyDescent="0.3"/>
    <row r="337" ht="11.85" customHeight="1" x14ac:dyDescent="0.3"/>
    <row r="338" ht="11.85" customHeight="1" x14ac:dyDescent="0.3"/>
    <row r="339" ht="11.85" customHeight="1" x14ac:dyDescent="0.3"/>
    <row r="340" ht="11.85" customHeight="1" x14ac:dyDescent="0.3"/>
    <row r="341" ht="11.85" customHeight="1" x14ac:dyDescent="0.3"/>
    <row r="342" ht="11.85" customHeight="1" x14ac:dyDescent="0.3"/>
    <row r="343" ht="11.85" customHeight="1" x14ac:dyDescent="0.3"/>
    <row r="344" ht="11.85" customHeight="1" x14ac:dyDescent="0.3"/>
    <row r="345" ht="11.85" customHeight="1" x14ac:dyDescent="0.3"/>
    <row r="346" ht="11.85" customHeight="1" x14ac:dyDescent="0.3"/>
    <row r="347" ht="11.85" customHeight="1" x14ac:dyDescent="0.3"/>
    <row r="348" ht="11.85" customHeight="1" x14ac:dyDescent="0.3"/>
    <row r="349" ht="11.85" customHeight="1" x14ac:dyDescent="0.3"/>
    <row r="350" ht="11.85" customHeight="1" x14ac:dyDescent="0.3"/>
    <row r="351" ht="11.85" customHeight="1" x14ac:dyDescent="0.3"/>
    <row r="352" ht="11.85" customHeight="1" x14ac:dyDescent="0.3"/>
    <row r="353" ht="11.85" customHeight="1" x14ac:dyDescent="0.3"/>
    <row r="354" ht="11.85" customHeight="1" x14ac:dyDescent="0.3"/>
    <row r="355" ht="11.85" customHeight="1" x14ac:dyDescent="0.3"/>
    <row r="356" ht="11.85" customHeight="1" x14ac:dyDescent="0.3"/>
    <row r="357" ht="11.85" customHeight="1" x14ac:dyDescent="0.3"/>
    <row r="358" ht="11.85" customHeight="1" x14ac:dyDescent="0.3"/>
    <row r="359" ht="11.85" customHeight="1" x14ac:dyDescent="0.3"/>
    <row r="360" ht="11.85" customHeight="1" x14ac:dyDescent="0.3"/>
    <row r="361" ht="11.85" customHeight="1" x14ac:dyDescent="0.3"/>
    <row r="362" ht="11.85" customHeight="1" x14ac:dyDescent="0.3"/>
    <row r="363" ht="11.85" customHeight="1" x14ac:dyDescent="0.3"/>
    <row r="364" ht="11.85" customHeight="1" x14ac:dyDescent="0.3"/>
    <row r="365" ht="11.85" customHeight="1" x14ac:dyDescent="0.3"/>
    <row r="366" ht="11.85" customHeight="1" x14ac:dyDescent="0.3"/>
    <row r="367" ht="11.85" customHeight="1" x14ac:dyDescent="0.3"/>
    <row r="368" ht="11.85" customHeight="1" x14ac:dyDescent="0.3"/>
    <row r="369" ht="11.85" customHeight="1" x14ac:dyDescent="0.3"/>
    <row r="370" ht="11.85" customHeight="1" x14ac:dyDescent="0.3"/>
    <row r="371" ht="11.85" customHeight="1" x14ac:dyDescent="0.3"/>
    <row r="372" ht="11.85" customHeight="1" x14ac:dyDescent="0.3"/>
    <row r="373" ht="11.85" customHeight="1" x14ac:dyDescent="0.3"/>
    <row r="374" ht="11.85" customHeight="1" x14ac:dyDescent="0.3"/>
    <row r="375" ht="11.85" customHeight="1" x14ac:dyDescent="0.3"/>
    <row r="376" ht="11.85" customHeight="1" x14ac:dyDescent="0.3"/>
    <row r="377" ht="11.85" customHeight="1" x14ac:dyDescent="0.3"/>
    <row r="378" ht="11.85" customHeight="1" x14ac:dyDescent="0.3"/>
    <row r="379" ht="11.85" customHeight="1" x14ac:dyDescent="0.3"/>
    <row r="380" ht="11.85" customHeight="1" x14ac:dyDescent="0.3"/>
    <row r="381" ht="11.85" customHeight="1" x14ac:dyDescent="0.3"/>
    <row r="382" ht="11.85" customHeight="1" x14ac:dyDescent="0.3"/>
    <row r="383" ht="11.85" customHeight="1" x14ac:dyDescent="0.3"/>
    <row r="384" ht="11.85" customHeight="1" x14ac:dyDescent="0.3"/>
    <row r="385" ht="11.85" customHeight="1" x14ac:dyDescent="0.3"/>
    <row r="386" ht="11.85" customHeight="1" x14ac:dyDescent="0.3"/>
    <row r="387" ht="11.85" customHeight="1" x14ac:dyDescent="0.3"/>
    <row r="388" ht="11.85" customHeight="1" x14ac:dyDescent="0.3"/>
    <row r="389" ht="11.85" customHeight="1" x14ac:dyDescent="0.3"/>
    <row r="390" ht="11.85" customHeight="1" x14ac:dyDescent="0.3"/>
    <row r="391" ht="11.85" customHeight="1" x14ac:dyDescent="0.3"/>
    <row r="392" ht="11.85" customHeight="1" x14ac:dyDescent="0.3"/>
    <row r="393" ht="11.85" customHeight="1" x14ac:dyDescent="0.3"/>
    <row r="394" ht="11.85" customHeight="1" x14ac:dyDescent="0.3"/>
    <row r="395" ht="11.85" customHeight="1" x14ac:dyDescent="0.3"/>
    <row r="396" ht="11.85" customHeight="1" x14ac:dyDescent="0.3"/>
    <row r="397" ht="11.85" customHeight="1" x14ac:dyDescent="0.3"/>
    <row r="398" ht="11.85" customHeight="1" x14ac:dyDescent="0.3"/>
    <row r="399" ht="11.85" customHeight="1" x14ac:dyDescent="0.3"/>
    <row r="400" ht="11.85" customHeight="1" x14ac:dyDescent="0.3"/>
    <row r="401" ht="11.85" customHeight="1" x14ac:dyDescent="0.3"/>
    <row r="402" ht="11.85" customHeight="1" x14ac:dyDescent="0.3"/>
    <row r="403" ht="11.85" customHeight="1" x14ac:dyDescent="0.3"/>
    <row r="404" ht="11.85" customHeight="1" x14ac:dyDescent="0.3"/>
    <row r="405" ht="11.85" customHeight="1" x14ac:dyDescent="0.3"/>
    <row r="406" ht="11.85" customHeight="1" x14ac:dyDescent="0.3"/>
    <row r="407" ht="11.85" customHeight="1" x14ac:dyDescent="0.3"/>
    <row r="408" ht="11.85" customHeight="1" x14ac:dyDescent="0.3"/>
    <row r="409" ht="11.85" customHeight="1" x14ac:dyDescent="0.3"/>
    <row r="410" ht="11.85" customHeight="1" x14ac:dyDescent="0.3"/>
    <row r="411" ht="11.85" customHeight="1" x14ac:dyDescent="0.3"/>
    <row r="412" ht="11.85" customHeight="1" x14ac:dyDescent="0.3"/>
    <row r="413" ht="11.85" customHeight="1" x14ac:dyDescent="0.3"/>
    <row r="414" ht="11.85" customHeight="1" x14ac:dyDescent="0.3"/>
    <row r="415" ht="11.85" customHeight="1" x14ac:dyDescent="0.3"/>
    <row r="416" ht="11.85" customHeight="1" x14ac:dyDescent="0.3"/>
    <row r="417" ht="11.85" customHeight="1" x14ac:dyDescent="0.3"/>
    <row r="418" ht="11.85" customHeight="1" x14ac:dyDescent="0.3"/>
    <row r="419" ht="11.85" customHeight="1" x14ac:dyDescent="0.3"/>
    <row r="420" ht="11.85" customHeight="1" x14ac:dyDescent="0.3"/>
    <row r="421" ht="11.85" customHeight="1" x14ac:dyDescent="0.3"/>
    <row r="422" ht="11.85" customHeight="1" x14ac:dyDescent="0.3"/>
    <row r="423" ht="11.85" customHeight="1" x14ac:dyDescent="0.3"/>
    <row r="424" ht="11.85" customHeight="1" x14ac:dyDescent="0.3"/>
    <row r="425" ht="11.85" customHeight="1" x14ac:dyDescent="0.3"/>
    <row r="426" ht="11.85" customHeight="1" x14ac:dyDescent="0.3"/>
    <row r="427" ht="11.85" customHeight="1" x14ac:dyDescent="0.3"/>
    <row r="428" ht="11.85" customHeight="1" x14ac:dyDescent="0.3"/>
    <row r="429" ht="11.85" customHeight="1" x14ac:dyDescent="0.3"/>
    <row r="430" ht="11.85" customHeight="1" x14ac:dyDescent="0.3"/>
    <row r="431" ht="11.85" customHeight="1" x14ac:dyDescent="0.3"/>
    <row r="432" ht="11.85" customHeight="1" x14ac:dyDescent="0.3"/>
    <row r="433" ht="11.85" customHeight="1" x14ac:dyDescent="0.3"/>
    <row r="434" ht="11.85" customHeight="1" x14ac:dyDescent="0.3"/>
    <row r="435" ht="11.85" customHeight="1" x14ac:dyDescent="0.3"/>
    <row r="436" ht="11.85" customHeight="1" x14ac:dyDescent="0.3"/>
    <row r="437" ht="11.85" customHeight="1" x14ac:dyDescent="0.3"/>
    <row r="438" ht="11.85" customHeight="1" x14ac:dyDescent="0.3"/>
    <row r="439" ht="11.85" customHeight="1" x14ac:dyDescent="0.3"/>
    <row r="440" ht="11.85" customHeight="1" x14ac:dyDescent="0.3"/>
    <row r="441" ht="11.85" customHeight="1" x14ac:dyDescent="0.3"/>
    <row r="442" ht="11.85" customHeight="1" x14ac:dyDescent="0.3"/>
    <row r="443" ht="11.85" customHeight="1" x14ac:dyDescent="0.3"/>
    <row r="444" ht="11.85" customHeight="1" x14ac:dyDescent="0.3"/>
    <row r="445" ht="11.85" customHeight="1" x14ac:dyDescent="0.3"/>
    <row r="446" ht="11.85" customHeight="1" x14ac:dyDescent="0.3"/>
    <row r="447" ht="11.85" customHeight="1" x14ac:dyDescent="0.3"/>
    <row r="448" ht="11.85" customHeight="1" x14ac:dyDescent="0.3"/>
    <row r="449" ht="11.85" customHeight="1" x14ac:dyDescent="0.3"/>
    <row r="450" ht="11.85" customHeight="1" x14ac:dyDescent="0.3"/>
    <row r="451" ht="11.85" customHeight="1" x14ac:dyDescent="0.3"/>
    <row r="452" ht="11.85" customHeight="1" x14ac:dyDescent="0.3"/>
    <row r="453" ht="11.85" customHeight="1" x14ac:dyDescent="0.3"/>
    <row r="454" ht="11.85" customHeight="1" x14ac:dyDescent="0.3"/>
    <row r="455" ht="11.85" customHeight="1" x14ac:dyDescent="0.3"/>
    <row r="456" ht="11.85" customHeight="1" x14ac:dyDescent="0.3"/>
    <row r="457" ht="11.85" customHeight="1" x14ac:dyDescent="0.3"/>
    <row r="458" ht="11.85" customHeight="1" x14ac:dyDescent="0.3"/>
    <row r="459" ht="11.85" customHeight="1" x14ac:dyDescent="0.3"/>
    <row r="460" ht="11.85" customHeight="1" x14ac:dyDescent="0.3"/>
    <row r="461" ht="11.85" customHeight="1" x14ac:dyDescent="0.3"/>
    <row r="462" ht="11.85" customHeight="1" x14ac:dyDescent="0.3"/>
    <row r="463" ht="11.85" customHeight="1" x14ac:dyDescent="0.3"/>
    <row r="464" ht="11.85" customHeight="1" x14ac:dyDescent="0.3"/>
    <row r="465" ht="11.85" customHeight="1" x14ac:dyDescent="0.3"/>
    <row r="466" ht="11.85" customHeight="1" x14ac:dyDescent="0.3"/>
    <row r="467" ht="11.85" customHeight="1" x14ac:dyDescent="0.3"/>
    <row r="468" ht="11.85" customHeight="1" x14ac:dyDescent="0.3"/>
    <row r="469" ht="11.85" customHeight="1" x14ac:dyDescent="0.3"/>
    <row r="470" ht="11.85" customHeight="1" x14ac:dyDescent="0.3"/>
    <row r="471" ht="11.85" customHeight="1" x14ac:dyDescent="0.3"/>
    <row r="472" ht="11.85" customHeight="1" x14ac:dyDescent="0.3"/>
    <row r="473" ht="11.85" customHeight="1" x14ac:dyDescent="0.3"/>
    <row r="474" ht="11.85" customHeight="1" x14ac:dyDescent="0.3"/>
    <row r="475" ht="11.85" customHeight="1" x14ac:dyDescent="0.3"/>
    <row r="476" ht="11.85" customHeight="1" x14ac:dyDescent="0.3"/>
    <row r="477" ht="11.85" customHeight="1" x14ac:dyDescent="0.3"/>
    <row r="478" ht="11.85" customHeight="1" x14ac:dyDescent="0.3"/>
    <row r="479" ht="11.85" customHeight="1" x14ac:dyDescent="0.3"/>
    <row r="480" ht="11.85" customHeight="1" x14ac:dyDescent="0.3"/>
    <row r="481" ht="11.85" customHeight="1" x14ac:dyDescent="0.3"/>
    <row r="482" ht="11.85" customHeight="1" x14ac:dyDescent="0.3"/>
    <row r="483" ht="11.85" customHeight="1" x14ac:dyDescent="0.3"/>
    <row r="484" ht="11.85" customHeight="1" x14ac:dyDescent="0.3"/>
    <row r="485" ht="11.85" customHeight="1" x14ac:dyDescent="0.3"/>
    <row r="486" ht="11.85" customHeight="1" x14ac:dyDescent="0.3"/>
    <row r="487" ht="11.85" customHeight="1" x14ac:dyDescent="0.3"/>
    <row r="488" ht="11.85" customHeight="1" x14ac:dyDescent="0.3"/>
    <row r="489" ht="11.85" customHeight="1" x14ac:dyDescent="0.3"/>
    <row r="490" ht="11.85" customHeight="1" x14ac:dyDescent="0.3"/>
    <row r="491" ht="11.85" customHeight="1" x14ac:dyDescent="0.3"/>
    <row r="492" ht="11.85" customHeight="1" x14ac:dyDescent="0.3"/>
    <row r="493" ht="11.85" customHeight="1" x14ac:dyDescent="0.3"/>
    <row r="494" ht="11.85" customHeight="1" x14ac:dyDescent="0.3"/>
    <row r="495" ht="11.85" customHeight="1" x14ac:dyDescent="0.3"/>
    <row r="496" ht="11.85" customHeight="1" x14ac:dyDescent="0.3"/>
    <row r="497" ht="11.85" customHeight="1" x14ac:dyDescent="0.3"/>
    <row r="498" ht="11.85" customHeight="1" x14ac:dyDescent="0.3"/>
    <row r="499" ht="11.85" customHeight="1" x14ac:dyDescent="0.3"/>
    <row r="500" ht="11.85" customHeight="1" x14ac:dyDescent="0.3"/>
    <row r="501" ht="11.85" customHeight="1" x14ac:dyDescent="0.3"/>
    <row r="502" ht="11.85" customHeight="1" x14ac:dyDescent="0.3"/>
    <row r="503" ht="11.85" customHeight="1" x14ac:dyDescent="0.3"/>
    <row r="504" ht="11.85" customHeight="1" x14ac:dyDescent="0.3"/>
    <row r="505" ht="11.85" customHeight="1" x14ac:dyDescent="0.3"/>
    <row r="506" ht="11.85" customHeight="1" x14ac:dyDescent="0.3"/>
    <row r="507" ht="11.85" customHeight="1" x14ac:dyDescent="0.3"/>
    <row r="508" ht="11.85" customHeight="1" x14ac:dyDescent="0.3"/>
    <row r="509" ht="11.85" customHeight="1" x14ac:dyDescent="0.3"/>
    <row r="510" ht="11.85" customHeight="1" x14ac:dyDescent="0.3"/>
    <row r="511" ht="11.85" customHeight="1" x14ac:dyDescent="0.3"/>
    <row r="512" ht="11.85" customHeight="1" x14ac:dyDescent="0.3"/>
    <row r="513" ht="11.85" customHeight="1" x14ac:dyDescent="0.3"/>
    <row r="514" ht="11.85" customHeight="1" x14ac:dyDescent="0.3"/>
    <row r="515" ht="11.85" customHeight="1" x14ac:dyDescent="0.3"/>
    <row r="516" ht="11.85" customHeight="1" x14ac:dyDescent="0.3"/>
    <row r="517" ht="11.85" customHeight="1" x14ac:dyDescent="0.3"/>
    <row r="518" ht="11.85" customHeight="1" x14ac:dyDescent="0.3"/>
    <row r="519" ht="11.85" customHeight="1" x14ac:dyDescent="0.3"/>
    <row r="520" ht="11.85" customHeight="1" x14ac:dyDescent="0.3"/>
    <row r="521" ht="11.85" customHeight="1" x14ac:dyDescent="0.3"/>
    <row r="522" ht="11.85" customHeight="1" x14ac:dyDescent="0.3"/>
    <row r="523" ht="11.85" customHeight="1" x14ac:dyDescent="0.3"/>
    <row r="524" ht="11.85" customHeight="1" x14ac:dyDescent="0.3"/>
    <row r="525" ht="11.85" customHeight="1" x14ac:dyDescent="0.3"/>
    <row r="526" ht="11.85" customHeight="1" x14ac:dyDescent="0.3"/>
    <row r="527" ht="11.85" customHeight="1" x14ac:dyDescent="0.3"/>
    <row r="528" ht="11.85" customHeight="1" x14ac:dyDescent="0.3"/>
    <row r="529" ht="11.85" customHeight="1" x14ac:dyDescent="0.3"/>
    <row r="530" ht="11.85" customHeight="1" x14ac:dyDescent="0.3"/>
    <row r="531" ht="11.85" customHeight="1" x14ac:dyDescent="0.3"/>
    <row r="532" ht="11.85" customHeight="1" x14ac:dyDescent="0.3"/>
    <row r="533" ht="11.85" customHeight="1" x14ac:dyDescent="0.3"/>
    <row r="534" ht="11.85" customHeight="1" x14ac:dyDescent="0.3"/>
    <row r="535" ht="11.85" customHeight="1" x14ac:dyDescent="0.3"/>
    <row r="536" ht="11.85" customHeight="1" x14ac:dyDescent="0.3"/>
    <row r="537" ht="11.85" customHeight="1" x14ac:dyDescent="0.3"/>
    <row r="538" ht="11.85" customHeight="1" x14ac:dyDescent="0.3"/>
    <row r="539" ht="11.85" customHeight="1" x14ac:dyDescent="0.3"/>
    <row r="540" ht="11.85" customHeight="1" x14ac:dyDescent="0.3"/>
    <row r="541" ht="11.85" customHeight="1" x14ac:dyDescent="0.3"/>
    <row r="542" ht="11.85" customHeight="1" x14ac:dyDescent="0.3"/>
    <row r="543" ht="11.85" customHeight="1" x14ac:dyDescent="0.3"/>
    <row r="544" ht="11.85" customHeight="1" x14ac:dyDescent="0.3"/>
    <row r="545" ht="11.85" customHeight="1" x14ac:dyDescent="0.3"/>
    <row r="546" ht="11.85" customHeight="1" x14ac:dyDescent="0.3"/>
    <row r="547" ht="11.85" customHeight="1" x14ac:dyDescent="0.3"/>
    <row r="548" ht="11.85" customHeight="1" x14ac:dyDescent="0.3"/>
    <row r="549" ht="11.85" customHeight="1" x14ac:dyDescent="0.3"/>
    <row r="550" ht="11.85" customHeight="1" x14ac:dyDescent="0.3"/>
    <row r="551" ht="11.85" customHeight="1" x14ac:dyDescent="0.3"/>
    <row r="552" ht="11.85" customHeight="1" x14ac:dyDescent="0.3"/>
    <row r="553" ht="11.85" customHeight="1" x14ac:dyDescent="0.3"/>
    <row r="554" ht="11.85" customHeight="1" x14ac:dyDescent="0.3"/>
    <row r="555" ht="11.85" customHeight="1" x14ac:dyDescent="0.3"/>
    <row r="556" ht="11.85" customHeight="1" x14ac:dyDescent="0.3"/>
    <row r="557" ht="11.85" customHeight="1" x14ac:dyDescent="0.3"/>
    <row r="558" ht="11.85" customHeight="1" x14ac:dyDescent="0.3"/>
    <row r="559" ht="11.85" customHeight="1" x14ac:dyDescent="0.3"/>
    <row r="560" ht="11.85" customHeight="1" x14ac:dyDescent="0.3"/>
    <row r="561" ht="11.85" customHeight="1" x14ac:dyDescent="0.3"/>
    <row r="562" ht="11.85" customHeight="1" x14ac:dyDescent="0.3"/>
    <row r="563" ht="11.85" customHeight="1" x14ac:dyDescent="0.3"/>
    <row r="564" ht="11.85" customHeight="1" x14ac:dyDescent="0.3"/>
    <row r="565" ht="11.85" customHeight="1" x14ac:dyDescent="0.3"/>
    <row r="566" ht="11.85" customHeight="1" x14ac:dyDescent="0.3"/>
    <row r="567" ht="11.85" customHeight="1" x14ac:dyDescent="0.3"/>
    <row r="568" ht="11.85" customHeight="1" x14ac:dyDescent="0.3"/>
    <row r="569" ht="11.85" customHeight="1" x14ac:dyDescent="0.3"/>
    <row r="570" ht="11.85" customHeight="1" x14ac:dyDescent="0.3"/>
    <row r="571" ht="11.85" customHeight="1" x14ac:dyDescent="0.3"/>
    <row r="572" ht="11.85" customHeight="1" x14ac:dyDescent="0.3"/>
    <row r="573" ht="11.85" customHeight="1" x14ac:dyDescent="0.3"/>
    <row r="574" ht="11.85" customHeight="1" x14ac:dyDescent="0.3"/>
    <row r="575" ht="11.85" customHeight="1" x14ac:dyDescent="0.3"/>
    <row r="576" ht="11.85" customHeight="1" x14ac:dyDescent="0.3"/>
    <row r="577" ht="11.85" customHeight="1" x14ac:dyDescent="0.3"/>
    <row r="578" ht="11.85" customHeight="1" x14ac:dyDescent="0.3"/>
    <row r="579" ht="11.85" customHeight="1" x14ac:dyDescent="0.3"/>
    <row r="580" ht="11.85" customHeight="1" x14ac:dyDescent="0.3"/>
    <row r="581" ht="11.85" customHeight="1" x14ac:dyDescent="0.3"/>
    <row r="582" ht="11.85" customHeight="1" x14ac:dyDescent="0.3"/>
    <row r="583" ht="11.85" customHeight="1" x14ac:dyDescent="0.3"/>
    <row r="584" ht="11.85" customHeight="1" x14ac:dyDescent="0.3"/>
    <row r="585" ht="11.85" customHeight="1" x14ac:dyDescent="0.3"/>
    <row r="586" ht="11.85" customHeight="1" x14ac:dyDescent="0.3"/>
    <row r="587" ht="11.85" customHeight="1" x14ac:dyDescent="0.3"/>
    <row r="588" ht="11.85" customHeight="1" x14ac:dyDescent="0.3"/>
    <row r="589" ht="11.85" customHeight="1" x14ac:dyDescent="0.3"/>
    <row r="590" ht="11.85" customHeight="1" x14ac:dyDescent="0.3"/>
    <row r="591" ht="11.85" customHeight="1" x14ac:dyDescent="0.3"/>
    <row r="592" ht="11.85" customHeight="1" x14ac:dyDescent="0.3"/>
    <row r="593" ht="11.85" customHeight="1" x14ac:dyDescent="0.3"/>
    <row r="594" ht="11.85" customHeight="1" x14ac:dyDescent="0.3"/>
    <row r="595" ht="11.85" customHeight="1" x14ac:dyDescent="0.3"/>
    <row r="596" ht="11.85" customHeight="1" x14ac:dyDescent="0.3"/>
    <row r="597" ht="11.85" customHeight="1" x14ac:dyDescent="0.3"/>
    <row r="598" ht="11.85" customHeight="1" x14ac:dyDescent="0.3"/>
    <row r="599" ht="11.85" customHeight="1" x14ac:dyDescent="0.3"/>
    <row r="600" ht="11.85" customHeight="1" x14ac:dyDescent="0.3"/>
    <row r="601" ht="11.85" customHeight="1" x14ac:dyDescent="0.3"/>
    <row r="602" ht="11.85" customHeight="1" x14ac:dyDescent="0.3"/>
    <row r="603" ht="11.85" customHeight="1" x14ac:dyDescent="0.3"/>
    <row r="604" ht="11.85" customHeight="1" x14ac:dyDescent="0.3"/>
    <row r="605" ht="11.85" customHeight="1" x14ac:dyDescent="0.3"/>
    <row r="606" ht="11.85" customHeight="1" x14ac:dyDescent="0.3"/>
    <row r="607" ht="11.85" customHeight="1" x14ac:dyDescent="0.3"/>
    <row r="608" ht="11.85" customHeight="1" x14ac:dyDescent="0.3"/>
    <row r="609" ht="11.85" customHeight="1" x14ac:dyDescent="0.3"/>
    <row r="610" ht="11.85" customHeight="1" x14ac:dyDescent="0.3"/>
    <row r="611" ht="11.85" customHeight="1" x14ac:dyDescent="0.3"/>
    <row r="612" ht="11.85" customHeight="1" x14ac:dyDescent="0.3"/>
    <row r="613" ht="11.85" customHeight="1" x14ac:dyDescent="0.3"/>
    <row r="614" ht="11.85" customHeight="1" x14ac:dyDescent="0.3"/>
    <row r="615" ht="11.85" customHeight="1" x14ac:dyDescent="0.3"/>
    <row r="616" ht="11.85" customHeight="1" x14ac:dyDescent="0.3"/>
    <row r="617" ht="11.85" customHeight="1" x14ac:dyDescent="0.3"/>
    <row r="618" ht="11.85" customHeight="1" x14ac:dyDescent="0.3"/>
    <row r="619" ht="11.85" customHeight="1" x14ac:dyDescent="0.3"/>
    <row r="620" ht="11.85" customHeight="1" x14ac:dyDescent="0.3"/>
    <row r="621" ht="11.85" customHeight="1" x14ac:dyDescent="0.3"/>
    <row r="622" ht="11.85" customHeight="1" x14ac:dyDescent="0.3"/>
    <row r="623" ht="11.85" customHeight="1" x14ac:dyDescent="0.3"/>
    <row r="624" ht="11.85" customHeight="1" x14ac:dyDescent="0.3"/>
    <row r="625" ht="11.85" customHeight="1" x14ac:dyDescent="0.3"/>
    <row r="626" ht="11.85" customHeight="1" x14ac:dyDescent="0.3"/>
    <row r="627" ht="11.85" customHeight="1" x14ac:dyDescent="0.3"/>
    <row r="628" ht="11.85" customHeight="1" x14ac:dyDescent="0.3"/>
    <row r="629" ht="11.85" customHeight="1" x14ac:dyDescent="0.3"/>
    <row r="630" ht="11.85" customHeight="1" x14ac:dyDescent="0.3"/>
    <row r="631" ht="11.85" customHeight="1" x14ac:dyDescent="0.3"/>
    <row r="632" ht="11.85" customHeight="1" x14ac:dyDescent="0.3"/>
    <row r="633" ht="11.85" customHeight="1" x14ac:dyDescent="0.3"/>
    <row r="634" ht="11.85" customHeight="1" x14ac:dyDescent="0.3"/>
    <row r="635" ht="11.85" customHeight="1" x14ac:dyDescent="0.3"/>
    <row r="636" ht="11.85" customHeight="1" x14ac:dyDescent="0.3"/>
    <row r="637" ht="11.85" customHeight="1" x14ac:dyDescent="0.3"/>
    <row r="638" ht="11.85" customHeight="1" x14ac:dyDescent="0.3"/>
    <row r="639" ht="11.85" customHeight="1" x14ac:dyDescent="0.3"/>
    <row r="640" ht="11.85" customHeight="1" x14ac:dyDescent="0.3"/>
    <row r="641" ht="11.85" customHeight="1" x14ac:dyDescent="0.3"/>
    <row r="642" ht="11.85" customHeight="1" x14ac:dyDescent="0.3"/>
    <row r="643" ht="11.85" customHeight="1" x14ac:dyDescent="0.3"/>
    <row r="644" ht="11.85" customHeight="1" x14ac:dyDescent="0.3"/>
    <row r="645" ht="11.85" customHeight="1" x14ac:dyDescent="0.3"/>
    <row r="646" ht="11.85" customHeight="1" x14ac:dyDescent="0.3"/>
    <row r="647" ht="11.85" customHeight="1" x14ac:dyDescent="0.3"/>
    <row r="648" ht="11.85" customHeight="1" x14ac:dyDescent="0.3"/>
    <row r="649" ht="11.85" customHeight="1" x14ac:dyDescent="0.3"/>
    <row r="650" ht="11.85" customHeight="1" x14ac:dyDescent="0.3"/>
    <row r="651" ht="11.85" customHeight="1" x14ac:dyDescent="0.3"/>
    <row r="652" ht="11.85" customHeight="1" x14ac:dyDescent="0.3"/>
    <row r="653" ht="11.85" customHeight="1" x14ac:dyDescent="0.3"/>
    <row r="654" ht="11.85" customHeight="1" x14ac:dyDescent="0.3"/>
    <row r="655" ht="11.85" customHeight="1" x14ac:dyDescent="0.3"/>
    <row r="656" ht="11.85" customHeight="1" x14ac:dyDescent="0.3"/>
    <row r="657" ht="11.85" customHeight="1" x14ac:dyDescent="0.3"/>
    <row r="658" ht="11.85" customHeight="1" x14ac:dyDescent="0.3"/>
    <row r="659" ht="11.85" customHeight="1" x14ac:dyDescent="0.3"/>
    <row r="660" ht="11.85" customHeight="1" x14ac:dyDescent="0.3"/>
    <row r="661" ht="11.85" customHeight="1" x14ac:dyDescent="0.3"/>
    <row r="662" ht="11.85" customHeight="1" x14ac:dyDescent="0.3"/>
    <row r="663" ht="11.85" customHeight="1" x14ac:dyDescent="0.3"/>
    <row r="664" ht="11.85" customHeight="1" x14ac:dyDescent="0.3"/>
    <row r="665" ht="11.85" customHeight="1" x14ac:dyDescent="0.3"/>
    <row r="666" ht="11.85" customHeight="1" x14ac:dyDescent="0.3"/>
    <row r="667" ht="11.85" customHeight="1" x14ac:dyDescent="0.3"/>
    <row r="668" ht="11.85" customHeight="1" x14ac:dyDescent="0.3"/>
    <row r="669" ht="11.85" customHeight="1" x14ac:dyDescent="0.3"/>
    <row r="670" ht="11.85" customHeight="1" x14ac:dyDescent="0.3"/>
    <row r="671" ht="11.85" customHeight="1" x14ac:dyDescent="0.3"/>
    <row r="672" ht="11.85" customHeight="1" x14ac:dyDescent="0.3"/>
    <row r="673" ht="11.85" customHeight="1" x14ac:dyDescent="0.3"/>
    <row r="674" ht="11.85" customHeight="1" x14ac:dyDescent="0.3"/>
    <row r="675" ht="11.85" customHeight="1" x14ac:dyDescent="0.3"/>
    <row r="676" ht="11.85" customHeight="1" x14ac:dyDescent="0.3"/>
    <row r="677" ht="11.85" customHeight="1" x14ac:dyDescent="0.3"/>
    <row r="678" ht="11.85" customHeight="1" x14ac:dyDescent="0.3"/>
    <row r="679" ht="11.85" customHeight="1" x14ac:dyDescent="0.3"/>
    <row r="680" ht="11.85" customHeight="1" x14ac:dyDescent="0.3"/>
    <row r="681" ht="11.85" customHeight="1" x14ac:dyDescent="0.3"/>
    <row r="682" ht="11.85" customHeight="1" x14ac:dyDescent="0.3"/>
    <row r="683" ht="11.85" customHeight="1" x14ac:dyDescent="0.3"/>
    <row r="684" ht="11.85" customHeight="1" x14ac:dyDescent="0.3"/>
    <row r="685" ht="11.85" customHeight="1" x14ac:dyDescent="0.3"/>
    <row r="686" ht="11.85" customHeight="1" x14ac:dyDescent="0.3"/>
    <row r="687" ht="11.85" customHeight="1" x14ac:dyDescent="0.3"/>
    <row r="688" ht="11.85" customHeight="1" x14ac:dyDescent="0.3"/>
    <row r="689" ht="11.85" customHeight="1" x14ac:dyDescent="0.3"/>
    <row r="690" ht="11.85" customHeight="1" x14ac:dyDescent="0.3"/>
    <row r="691" ht="11.85" customHeight="1" x14ac:dyDescent="0.3"/>
    <row r="692" ht="11.85" customHeight="1" x14ac:dyDescent="0.3"/>
    <row r="693" ht="11.85" customHeight="1" x14ac:dyDescent="0.3"/>
    <row r="694" ht="11.85" customHeight="1" x14ac:dyDescent="0.3"/>
    <row r="695" ht="11.85" customHeight="1" x14ac:dyDescent="0.3"/>
    <row r="696" ht="11.85" customHeight="1" x14ac:dyDescent="0.3"/>
    <row r="697" ht="11.85" customHeight="1" x14ac:dyDescent="0.3"/>
    <row r="698" ht="11.85" customHeight="1" x14ac:dyDescent="0.3"/>
    <row r="699" ht="11.85" customHeight="1" x14ac:dyDescent="0.3"/>
    <row r="700" ht="11.85" customHeight="1" x14ac:dyDescent="0.3"/>
    <row r="701" ht="11.85" customHeight="1" x14ac:dyDescent="0.3"/>
    <row r="702" ht="11.85" customHeight="1" x14ac:dyDescent="0.3"/>
    <row r="703" ht="11.85" customHeight="1" x14ac:dyDescent="0.3"/>
    <row r="704" ht="11.85" customHeight="1" x14ac:dyDescent="0.3"/>
    <row r="705" ht="11.85" customHeight="1" x14ac:dyDescent="0.3"/>
    <row r="706" ht="11.85" customHeight="1" x14ac:dyDescent="0.3"/>
    <row r="707" ht="11.85" customHeight="1" x14ac:dyDescent="0.3"/>
    <row r="708" ht="11.85" customHeight="1" x14ac:dyDescent="0.3"/>
    <row r="709" ht="11.85" customHeight="1" x14ac:dyDescent="0.3"/>
    <row r="710" ht="11.85" customHeight="1" x14ac:dyDescent="0.3"/>
    <row r="711" ht="11.85" customHeight="1" x14ac:dyDescent="0.3"/>
    <row r="712" ht="11.85" customHeight="1" x14ac:dyDescent="0.3"/>
    <row r="713" ht="11.85" customHeight="1" x14ac:dyDescent="0.3"/>
    <row r="714" ht="11.85" customHeight="1" x14ac:dyDescent="0.3"/>
    <row r="715" ht="11.85" customHeight="1" x14ac:dyDescent="0.3"/>
    <row r="716" ht="11.85" customHeight="1" x14ac:dyDescent="0.3"/>
    <row r="717" ht="11.85" customHeight="1" x14ac:dyDescent="0.3"/>
    <row r="718" ht="11.85" customHeight="1" x14ac:dyDescent="0.3"/>
    <row r="719" ht="11.85" customHeight="1" x14ac:dyDescent="0.3"/>
    <row r="720" ht="11.85" customHeight="1" x14ac:dyDescent="0.3"/>
    <row r="721" ht="11.85" customHeight="1" x14ac:dyDescent="0.3"/>
    <row r="722" ht="11.85" customHeight="1" x14ac:dyDescent="0.3"/>
    <row r="723" ht="11.85" customHeight="1" x14ac:dyDescent="0.3"/>
    <row r="724" ht="11.85" customHeight="1" x14ac:dyDescent="0.3"/>
    <row r="725" ht="11.85" customHeight="1" x14ac:dyDescent="0.3"/>
    <row r="726" ht="11.85" customHeight="1" x14ac:dyDescent="0.3"/>
    <row r="727" ht="11.85" customHeight="1" x14ac:dyDescent="0.3"/>
    <row r="728" ht="11.85" customHeight="1" x14ac:dyDescent="0.3"/>
    <row r="729" ht="11.85" customHeight="1" x14ac:dyDescent="0.3"/>
    <row r="730" ht="11.85" customHeight="1" x14ac:dyDescent="0.3"/>
    <row r="731" ht="11.85" customHeight="1" x14ac:dyDescent="0.3"/>
    <row r="732" ht="11.85" customHeight="1" x14ac:dyDescent="0.3"/>
    <row r="733" ht="11.85" customHeight="1" x14ac:dyDescent="0.3"/>
    <row r="734" ht="11.85" customHeight="1" x14ac:dyDescent="0.3"/>
    <row r="735" ht="11.85" customHeight="1" x14ac:dyDescent="0.3"/>
    <row r="736" ht="11.85" customHeight="1" x14ac:dyDescent="0.3"/>
    <row r="737" ht="11.85" customHeight="1" x14ac:dyDescent="0.3"/>
    <row r="738" ht="11.85" customHeight="1" x14ac:dyDescent="0.3"/>
    <row r="739" ht="11.85" customHeight="1" x14ac:dyDescent="0.3"/>
    <row r="740" ht="11.85" customHeight="1" x14ac:dyDescent="0.3"/>
    <row r="741" ht="11.85" customHeight="1" x14ac:dyDescent="0.3"/>
    <row r="742" ht="11.85" customHeight="1" x14ac:dyDescent="0.3"/>
    <row r="743" ht="11.85" customHeight="1" x14ac:dyDescent="0.3"/>
    <row r="744" ht="11.85" customHeight="1" x14ac:dyDescent="0.3"/>
    <row r="745" ht="11.85" customHeight="1" x14ac:dyDescent="0.3"/>
    <row r="746" ht="11.85" customHeight="1" x14ac:dyDescent="0.3"/>
    <row r="747" ht="11.85" customHeight="1" x14ac:dyDescent="0.3"/>
    <row r="748" ht="11.85" customHeight="1" x14ac:dyDescent="0.3"/>
    <row r="749" ht="11.85" customHeight="1" x14ac:dyDescent="0.3"/>
    <row r="750" ht="11.85" customHeight="1" x14ac:dyDescent="0.3"/>
    <row r="751" ht="11.85" customHeight="1" x14ac:dyDescent="0.3"/>
    <row r="752" ht="11.85" customHeight="1" x14ac:dyDescent="0.3"/>
    <row r="753" ht="11.85" customHeight="1" x14ac:dyDescent="0.3"/>
    <row r="754" ht="11.85" customHeight="1" x14ac:dyDescent="0.3"/>
    <row r="755" ht="11.85" customHeight="1" x14ac:dyDescent="0.3"/>
    <row r="756" ht="11.85" customHeight="1" x14ac:dyDescent="0.3"/>
    <row r="757" ht="11.85" customHeight="1" x14ac:dyDescent="0.3"/>
    <row r="758" ht="11.85" customHeight="1" x14ac:dyDescent="0.3"/>
    <row r="759" ht="11.85" customHeight="1" x14ac:dyDescent="0.3"/>
    <row r="760" ht="11.85" customHeight="1" x14ac:dyDescent="0.3"/>
    <row r="761" ht="11.85" customHeight="1" x14ac:dyDescent="0.3"/>
    <row r="762" ht="11.85" customHeight="1" x14ac:dyDescent="0.3"/>
    <row r="763" ht="11.85" customHeight="1" x14ac:dyDescent="0.3"/>
    <row r="764" ht="11.85" customHeight="1" x14ac:dyDescent="0.3"/>
    <row r="765" ht="11.85" customHeight="1" x14ac:dyDescent="0.3"/>
    <row r="766" ht="11.85" customHeight="1" x14ac:dyDescent="0.3"/>
    <row r="767" ht="11.85" customHeight="1" x14ac:dyDescent="0.3"/>
    <row r="768" ht="11.85" customHeight="1" x14ac:dyDescent="0.3"/>
    <row r="769" ht="11.85" customHeight="1" x14ac:dyDescent="0.3"/>
    <row r="770" ht="11.85" customHeight="1" x14ac:dyDescent="0.3"/>
    <row r="771" ht="11.85" customHeight="1" x14ac:dyDescent="0.3"/>
    <row r="772" ht="11.85" customHeight="1" x14ac:dyDescent="0.3"/>
    <row r="773" ht="11.85" customHeight="1" x14ac:dyDescent="0.3"/>
    <row r="774" ht="11.85" customHeight="1" x14ac:dyDescent="0.3"/>
    <row r="775" ht="11.85" customHeight="1" x14ac:dyDescent="0.3"/>
    <row r="776" ht="11.85" customHeight="1" x14ac:dyDescent="0.3"/>
    <row r="777" ht="11.85" customHeight="1" x14ac:dyDescent="0.3"/>
    <row r="778" ht="11.85" customHeight="1" x14ac:dyDescent="0.3"/>
    <row r="779" ht="11.85" customHeight="1" x14ac:dyDescent="0.3"/>
    <row r="780" ht="11.85" customHeight="1" x14ac:dyDescent="0.3"/>
    <row r="781" ht="11.85" customHeight="1" x14ac:dyDescent="0.3"/>
    <row r="782" ht="11.85" customHeight="1" x14ac:dyDescent="0.3"/>
    <row r="783" ht="11.85" customHeight="1" x14ac:dyDescent="0.3"/>
    <row r="784" ht="11.85" customHeight="1" x14ac:dyDescent="0.3"/>
    <row r="785" ht="11.85" customHeight="1" x14ac:dyDescent="0.3"/>
    <row r="786" ht="11.85" customHeight="1" x14ac:dyDescent="0.3"/>
    <row r="787" ht="11.85" customHeight="1" x14ac:dyDescent="0.3"/>
    <row r="788" ht="11.85" customHeight="1" x14ac:dyDescent="0.3"/>
    <row r="789" ht="11.85" customHeight="1" x14ac:dyDescent="0.3"/>
    <row r="790" ht="11.85" customHeight="1" x14ac:dyDescent="0.3"/>
    <row r="791" ht="11.85" customHeight="1" x14ac:dyDescent="0.3"/>
    <row r="792" ht="11.85" customHeight="1" x14ac:dyDescent="0.3"/>
    <row r="793" ht="11.85" customHeight="1" x14ac:dyDescent="0.3"/>
    <row r="794" ht="11.85" customHeight="1" x14ac:dyDescent="0.3"/>
    <row r="795" ht="11.85" customHeight="1" x14ac:dyDescent="0.3"/>
    <row r="796" ht="11.85" customHeight="1" x14ac:dyDescent="0.3"/>
    <row r="797" ht="11.85" customHeight="1" x14ac:dyDescent="0.3"/>
    <row r="798" ht="11.85" customHeight="1" x14ac:dyDescent="0.3"/>
    <row r="799" ht="11.85" customHeight="1" x14ac:dyDescent="0.3"/>
    <row r="800" ht="11.85" customHeight="1" x14ac:dyDescent="0.3"/>
    <row r="801" ht="11.85" customHeight="1" x14ac:dyDescent="0.3"/>
    <row r="802" ht="11.85" customHeight="1" x14ac:dyDescent="0.3"/>
    <row r="803" ht="11.85" customHeight="1" x14ac:dyDescent="0.3"/>
    <row r="804" ht="11.85" customHeight="1" x14ac:dyDescent="0.3"/>
    <row r="805" ht="11.85" customHeight="1" x14ac:dyDescent="0.3"/>
    <row r="806" ht="11.85" customHeight="1" x14ac:dyDescent="0.3"/>
    <row r="807" ht="11.85" customHeight="1" x14ac:dyDescent="0.3"/>
    <row r="808" ht="11.85" customHeight="1" x14ac:dyDescent="0.3"/>
    <row r="809" ht="11.85" customHeight="1" x14ac:dyDescent="0.3"/>
    <row r="810" ht="11.85" customHeight="1" x14ac:dyDescent="0.3"/>
    <row r="811" ht="11.85" customHeight="1" x14ac:dyDescent="0.3"/>
    <row r="812" ht="11.85" customHeight="1" x14ac:dyDescent="0.3"/>
    <row r="813" ht="11.85" customHeight="1" x14ac:dyDescent="0.3"/>
    <row r="814" ht="11.85" customHeight="1" x14ac:dyDescent="0.3"/>
    <row r="815" ht="11.85" customHeight="1" x14ac:dyDescent="0.3"/>
    <row r="816" ht="11.85" customHeight="1" x14ac:dyDescent="0.3"/>
    <row r="817" ht="11.85" customHeight="1" x14ac:dyDescent="0.3"/>
    <row r="818" ht="11.85" customHeight="1" x14ac:dyDescent="0.3"/>
    <row r="819" ht="11.85" customHeight="1" x14ac:dyDescent="0.3"/>
    <row r="820" ht="11.85" customHeight="1" x14ac:dyDescent="0.3"/>
    <row r="821" ht="11.85" customHeight="1" x14ac:dyDescent="0.3"/>
    <row r="822" ht="11.85" customHeight="1" x14ac:dyDescent="0.3"/>
    <row r="823" ht="11.85" customHeight="1" x14ac:dyDescent="0.3"/>
    <row r="824" ht="11.85" customHeight="1" x14ac:dyDescent="0.3"/>
    <row r="825" ht="11.85" customHeight="1" x14ac:dyDescent="0.3"/>
    <row r="826" ht="11.85" customHeight="1" x14ac:dyDescent="0.3"/>
    <row r="827" ht="11.85" customHeight="1" x14ac:dyDescent="0.3"/>
    <row r="828" ht="11.85" customHeight="1" x14ac:dyDescent="0.3"/>
    <row r="829" ht="11.85" customHeight="1" x14ac:dyDescent="0.3"/>
    <row r="830" ht="11.85" customHeight="1" x14ac:dyDescent="0.3"/>
    <row r="831" ht="11.85" customHeight="1" x14ac:dyDescent="0.3"/>
    <row r="832" ht="11.85" customHeight="1" x14ac:dyDescent="0.3"/>
    <row r="833" ht="11.85" customHeight="1" x14ac:dyDescent="0.3"/>
    <row r="834" ht="11.85" customHeight="1" x14ac:dyDescent="0.3"/>
    <row r="835" ht="11.85" customHeight="1" x14ac:dyDescent="0.3"/>
    <row r="836" ht="11.85" customHeight="1" x14ac:dyDescent="0.3"/>
    <row r="837" ht="11.85" customHeight="1" x14ac:dyDescent="0.3"/>
    <row r="838" ht="11.85" customHeight="1" x14ac:dyDescent="0.3"/>
    <row r="839" ht="11.85" customHeight="1" x14ac:dyDescent="0.3"/>
    <row r="840" ht="11.85" customHeight="1" x14ac:dyDescent="0.3"/>
    <row r="841" ht="11.85" customHeight="1" x14ac:dyDescent="0.3"/>
    <row r="842" ht="11.85" customHeight="1" x14ac:dyDescent="0.3"/>
    <row r="843" ht="11.85" customHeight="1" x14ac:dyDescent="0.3"/>
    <row r="844" ht="11.85" customHeight="1" x14ac:dyDescent="0.3"/>
    <row r="845" ht="11.85" customHeight="1" x14ac:dyDescent="0.3"/>
    <row r="846" ht="11.85" customHeight="1" x14ac:dyDescent="0.3"/>
    <row r="847" ht="11.85" customHeight="1" x14ac:dyDescent="0.3"/>
    <row r="848" ht="11.85" customHeight="1" x14ac:dyDescent="0.3"/>
    <row r="849" ht="11.85" customHeight="1" x14ac:dyDescent="0.3"/>
    <row r="850" ht="11.85" customHeight="1" x14ac:dyDescent="0.3"/>
    <row r="851" ht="11.85" customHeight="1" x14ac:dyDescent="0.3"/>
    <row r="852" ht="11.85" customHeight="1" x14ac:dyDescent="0.3"/>
    <row r="853" ht="11.85" customHeight="1" x14ac:dyDescent="0.3"/>
    <row r="854" ht="11.85" customHeight="1" x14ac:dyDescent="0.3"/>
    <row r="855" ht="11.85" customHeight="1" x14ac:dyDescent="0.3"/>
    <row r="856" ht="11.85" customHeight="1" x14ac:dyDescent="0.3"/>
    <row r="857" ht="11.85" customHeight="1" x14ac:dyDescent="0.3"/>
    <row r="858" ht="11.85" customHeight="1" x14ac:dyDescent="0.3"/>
    <row r="859" ht="11.85" customHeight="1" x14ac:dyDescent="0.3"/>
    <row r="860" ht="11.85" customHeight="1" x14ac:dyDescent="0.3"/>
    <row r="861" ht="11.85" customHeight="1" x14ac:dyDescent="0.3"/>
    <row r="862" ht="11.85" customHeight="1" x14ac:dyDescent="0.3"/>
    <row r="863" ht="11.85" customHeight="1" x14ac:dyDescent="0.3"/>
    <row r="864" ht="11.85" customHeight="1" x14ac:dyDescent="0.3"/>
    <row r="865" ht="11.85" customHeight="1" x14ac:dyDescent="0.3"/>
    <row r="866" ht="11.85" customHeight="1" x14ac:dyDescent="0.3"/>
    <row r="867" ht="11.85" customHeight="1" x14ac:dyDescent="0.3"/>
    <row r="868" ht="11.85" customHeight="1" x14ac:dyDescent="0.3"/>
    <row r="869" ht="11.85" customHeight="1" x14ac:dyDescent="0.3"/>
    <row r="870" ht="11.85" customHeight="1" x14ac:dyDescent="0.3"/>
    <row r="871" ht="11.85" customHeight="1" x14ac:dyDescent="0.3"/>
    <row r="872" ht="11.85" customHeight="1" x14ac:dyDescent="0.3"/>
    <row r="873" ht="11.85" customHeight="1" x14ac:dyDescent="0.3"/>
    <row r="874" ht="11.85" customHeight="1" x14ac:dyDescent="0.3"/>
    <row r="875" ht="11.85" customHeight="1" x14ac:dyDescent="0.3"/>
    <row r="876" ht="11.85" customHeight="1" x14ac:dyDescent="0.3"/>
    <row r="877" ht="11.85" customHeight="1" x14ac:dyDescent="0.3"/>
    <row r="878" ht="11.85" customHeight="1" x14ac:dyDescent="0.3"/>
    <row r="879" ht="11.85" customHeight="1" x14ac:dyDescent="0.3"/>
    <row r="880" ht="11.85" customHeight="1" x14ac:dyDescent="0.3"/>
    <row r="881" ht="11.85" customHeight="1" x14ac:dyDescent="0.3"/>
    <row r="882" ht="11.85" customHeight="1" x14ac:dyDescent="0.3"/>
    <row r="883" ht="11.85" customHeight="1" x14ac:dyDescent="0.3"/>
    <row r="884" ht="11.85" customHeight="1" x14ac:dyDescent="0.3"/>
    <row r="885" ht="11.85" customHeight="1" x14ac:dyDescent="0.3"/>
    <row r="886" ht="11.85" customHeight="1" x14ac:dyDescent="0.3"/>
    <row r="887" ht="11.85" customHeight="1" x14ac:dyDescent="0.3"/>
    <row r="888" ht="11.85" customHeight="1" x14ac:dyDescent="0.3"/>
    <row r="889" ht="11.85" customHeight="1" x14ac:dyDescent="0.3"/>
    <row r="890" ht="11.85" customHeight="1" x14ac:dyDescent="0.3"/>
    <row r="891" ht="11.85" customHeight="1" x14ac:dyDescent="0.3"/>
    <row r="892" ht="11.85" customHeight="1" x14ac:dyDescent="0.3"/>
    <row r="893" ht="11.85" customHeight="1" x14ac:dyDescent="0.3"/>
    <row r="894" ht="11.85" customHeight="1" x14ac:dyDescent="0.3"/>
    <row r="895" ht="11.85" customHeight="1" x14ac:dyDescent="0.3"/>
    <row r="896" ht="11.85" customHeight="1" x14ac:dyDescent="0.3"/>
    <row r="897" ht="11.85" customHeight="1" x14ac:dyDescent="0.3"/>
    <row r="898" ht="11.85" customHeight="1" x14ac:dyDescent="0.3"/>
    <row r="899" ht="11.85" customHeight="1" x14ac:dyDescent="0.3"/>
    <row r="900" ht="11.85" customHeight="1" x14ac:dyDescent="0.3"/>
    <row r="901" ht="11.85" customHeight="1" x14ac:dyDescent="0.3"/>
    <row r="902" ht="11.85" customHeight="1" x14ac:dyDescent="0.3"/>
    <row r="903" ht="11.85" customHeight="1" x14ac:dyDescent="0.3"/>
    <row r="904" ht="11.85" customHeight="1" x14ac:dyDescent="0.3"/>
    <row r="905" ht="11.85" customHeight="1" x14ac:dyDescent="0.3"/>
    <row r="906" ht="11.85" customHeight="1" x14ac:dyDescent="0.3"/>
    <row r="907" ht="11.85" customHeight="1" x14ac:dyDescent="0.3"/>
    <row r="908" ht="11.85" customHeight="1" x14ac:dyDescent="0.3"/>
    <row r="909" ht="11.85" customHeight="1" x14ac:dyDescent="0.3"/>
    <row r="910" ht="11.85" customHeight="1" x14ac:dyDescent="0.3"/>
    <row r="911" ht="11.85" customHeight="1" x14ac:dyDescent="0.3"/>
    <row r="912" ht="11.85" customHeight="1" x14ac:dyDescent="0.3"/>
    <row r="913" ht="11.85" customHeight="1" x14ac:dyDescent="0.3"/>
    <row r="914" ht="11.85" customHeight="1" x14ac:dyDescent="0.3"/>
    <row r="915" ht="11.85" customHeight="1" x14ac:dyDescent="0.3"/>
    <row r="916" ht="11.85" customHeight="1" x14ac:dyDescent="0.3"/>
    <row r="917" ht="11.85" customHeight="1" x14ac:dyDescent="0.3"/>
    <row r="918" ht="11.85" customHeight="1" x14ac:dyDescent="0.3"/>
    <row r="919" ht="11.85" customHeight="1" x14ac:dyDescent="0.3"/>
    <row r="920" ht="11.85" customHeight="1" x14ac:dyDescent="0.3"/>
    <row r="921" ht="11.85" customHeight="1" x14ac:dyDescent="0.3"/>
    <row r="922" ht="11.85" customHeight="1" x14ac:dyDescent="0.3"/>
    <row r="923" ht="11.85" customHeight="1" x14ac:dyDescent="0.3"/>
    <row r="924" ht="11.85" customHeight="1" x14ac:dyDescent="0.3"/>
    <row r="925" ht="11.85" customHeight="1" x14ac:dyDescent="0.3"/>
    <row r="926" ht="11.85" customHeight="1" x14ac:dyDescent="0.3"/>
    <row r="927" ht="11.85" customHeight="1" x14ac:dyDescent="0.3"/>
    <row r="928" ht="11.85" customHeight="1" x14ac:dyDescent="0.3"/>
    <row r="929" ht="11.85" customHeight="1" x14ac:dyDescent="0.3"/>
    <row r="930" ht="11.85" customHeight="1" x14ac:dyDescent="0.3"/>
    <row r="931" ht="11.85" customHeight="1" x14ac:dyDescent="0.3"/>
    <row r="932" ht="11.85" customHeight="1" x14ac:dyDescent="0.3"/>
    <row r="933" ht="11.85" customHeight="1" x14ac:dyDescent="0.3"/>
    <row r="934" ht="11.85" customHeight="1" x14ac:dyDescent="0.3"/>
    <row r="935" ht="11.85" customHeight="1" x14ac:dyDescent="0.3"/>
    <row r="936" ht="11.85" customHeight="1" x14ac:dyDescent="0.3"/>
    <row r="937" ht="11.85" customHeight="1" x14ac:dyDescent="0.3"/>
    <row r="938" ht="11.85" customHeight="1" x14ac:dyDescent="0.3"/>
    <row r="939" ht="11.85" customHeight="1" x14ac:dyDescent="0.3"/>
    <row r="940" ht="11.85" customHeight="1" x14ac:dyDescent="0.3"/>
    <row r="941" ht="11.85" customHeight="1" x14ac:dyDescent="0.3"/>
    <row r="942" ht="11.85" customHeight="1" x14ac:dyDescent="0.3"/>
    <row r="943" ht="11.85" customHeight="1" x14ac:dyDescent="0.3"/>
    <row r="944" ht="11.85" customHeight="1" x14ac:dyDescent="0.3"/>
    <row r="945" ht="11.85" customHeight="1" x14ac:dyDescent="0.3"/>
    <row r="946" ht="11.85" customHeight="1" x14ac:dyDescent="0.3"/>
    <row r="947" ht="11.85" customHeight="1" x14ac:dyDescent="0.3"/>
    <row r="948" ht="11.85" customHeight="1" x14ac:dyDescent="0.3"/>
    <row r="949" ht="11.85" customHeight="1" x14ac:dyDescent="0.3"/>
    <row r="950" ht="11.85" customHeight="1" x14ac:dyDescent="0.3"/>
    <row r="951" ht="11.85" customHeight="1" x14ac:dyDescent="0.3"/>
    <row r="952" ht="11.85" customHeight="1" x14ac:dyDescent="0.3"/>
    <row r="953" ht="11.85" customHeight="1" x14ac:dyDescent="0.3"/>
    <row r="954" ht="11.85" customHeight="1" x14ac:dyDescent="0.3"/>
    <row r="955" ht="11.85" customHeight="1" x14ac:dyDescent="0.3"/>
    <row r="956" ht="11.85" customHeight="1" x14ac:dyDescent="0.3"/>
    <row r="957" ht="11.85" customHeight="1" x14ac:dyDescent="0.3"/>
    <row r="958" ht="11.85" customHeight="1" x14ac:dyDescent="0.3"/>
    <row r="959" ht="11.85" customHeight="1" x14ac:dyDescent="0.3"/>
    <row r="960" ht="11.85" customHeight="1" x14ac:dyDescent="0.3"/>
    <row r="961" ht="11.85" customHeight="1" x14ac:dyDescent="0.3"/>
    <row r="962" ht="11.85" customHeight="1" x14ac:dyDescent="0.3"/>
    <row r="963" ht="11.85" customHeight="1" x14ac:dyDescent="0.3"/>
    <row r="964" ht="11.85" customHeight="1" x14ac:dyDescent="0.3"/>
    <row r="965" ht="11.85" customHeight="1" x14ac:dyDescent="0.3"/>
    <row r="966" ht="11.85" customHeight="1" x14ac:dyDescent="0.3"/>
    <row r="967" ht="11.85" customHeight="1" x14ac:dyDescent="0.3"/>
    <row r="968" ht="11.85" customHeight="1" x14ac:dyDescent="0.3"/>
    <row r="969" ht="11.85" customHeight="1" x14ac:dyDescent="0.3"/>
    <row r="970" ht="11.85" customHeight="1" x14ac:dyDescent="0.3"/>
    <row r="971" ht="11.85" customHeight="1" x14ac:dyDescent="0.3"/>
    <row r="972" ht="11.85" customHeight="1" x14ac:dyDescent="0.3"/>
    <row r="973" ht="11.85" customHeight="1" x14ac:dyDescent="0.3"/>
    <row r="974" ht="11.85" customHeight="1" x14ac:dyDescent="0.3"/>
    <row r="975" ht="11.85" customHeight="1" x14ac:dyDescent="0.3"/>
    <row r="976" ht="11.85" customHeight="1" x14ac:dyDescent="0.3"/>
    <row r="977" ht="11.85" customHeight="1" x14ac:dyDescent="0.3"/>
    <row r="978" ht="11.85" customHeight="1" x14ac:dyDescent="0.3"/>
    <row r="979" ht="11.85" customHeight="1" x14ac:dyDescent="0.3"/>
    <row r="980" ht="11.85" customHeight="1" x14ac:dyDescent="0.3"/>
    <row r="981" ht="11.85" customHeight="1" x14ac:dyDescent="0.3"/>
    <row r="982" ht="11.85" customHeight="1" x14ac:dyDescent="0.3"/>
    <row r="983" ht="11.85" customHeight="1" x14ac:dyDescent="0.3"/>
    <row r="984" ht="11.85" customHeight="1" x14ac:dyDescent="0.3"/>
    <row r="985" ht="11.85" customHeight="1" x14ac:dyDescent="0.3"/>
    <row r="986" ht="11.85" customHeight="1" x14ac:dyDescent="0.3"/>
    <row r="987" ht="11.85" customHeight="1" x14ac:dyDescent="0.3"/>
    <row r="988" ht="11.85" customHeight="1" x14ac:dyDescent="0.3"/>
    <row r="989" ht="11.85" customHeight="1" x14ac:dyDescent="0.3"/>
    <row r="990" ht="11.85" customHeight="1" x14ac:dyDescent="0.3"/>
    <row r="991" ht="11.85" customHeight="1" x14ac:dyDescent="0.3"/>
    <row r="992" ht="11.85" customHeight="1" x14ac:dyDescent="0.3"/>
    <row r="993" ht="11.85" customHeight="1" x14ac:dyDescent="0.3"/>
    <row r="994" ht="11.85" customHeight="1" x14ac:dyDescent="0.3"/>
    <row r="995" ht="11.85" customHeight="1" x14ac:dyDescent="0.3"/>
    <row r="996" ht="11.85" customHeight="1" x14ac:dyDescent="0.3"/>
    <row r="997" ht="11.85" customHeight="1" x14ac:dyDescent="0.3"/>
    <row r="998" ht="11.85" customHeight="1" x14ac:dyDescent="0.3"/>
    <row r="999" ht="11.85" customHeight="1" x14ac:dyDescent="0.3"/>
    <row r="1000" ht="11.85" customHeight="1" x14ac:dyDescent="0.3"/>
    <row r="1001" ht="11.85" customHeight="1" x14ac:dyDescent="0.3"/>
    <row r="1002" ht="11.85" customHeight="1" x14ac:dyDescent="0.3"/>
    <row r="1003" ht="11.85" customHeight="1" x14ac:dyDescent="0.3"/>
    <row r="1004" ht="11.85" customHeight="1" x14ac:dyDescent="0.3"/>
    <row r="1005" ht="11.85" customHeight="1" x14ac:dyDescent="0.3"/>
    <row r="1006" ht="11.85" customHeight="1" x14ac:dyDescent="0.3"/>
    <row r="1007" ht="11.85" customHeight="1" x14ac:dyDescent="0.3"/>
    <row r="1008" ht="11.85" customHeight="1" x14ac:dyDescent="0.3"/>
    <row r="1009" ht="11.85" customHeight="1" x14ac:dyDescent="0.3"/>
    <row r="1010" ht="11.85" customHeight="1" x14ac:dyDescent="0.3"/>
    <row r="1011" ht="11.85" customHeight="1" x14ac:dyDescent="0.3"/>
    <row r="1012" ht="11.85" customHeight="1" x14ac:dyDescent="0.3"/>
    <row r="1013" ht="11.85" customHeight="1" x14ac:dyDescent="0.3"/>
    <row r="1014" ht="11.85" customHeight="1" x14ac:dyDescent="0.3"/>
    <row r="1015" ht="11.85" customHeight="1" x14ac:dyDescent="0.3"/>
    <row r="1016" ht="11.85" customHeight="1" x14ac:dyDescent="0.3"/>
    <row r="1017" ht="11.85" customHeight="1" x14ac:dyDescent="0.3"/>
    <row r="1018" ht="11.85" customHeight="1" x14ac:dyDescent="0.3"/>
    <row r="1019" ht="11.85" customHeight="1" x14ac:dyDescent="0.3"/>
    <row r="1020" ht="11.85" customHeight="1" x14ac:dyDescent="0.3"/>
    <row r="1021" ht="11.85" customHeight="1" x14ac:dyDescent="0.3"/>
    <row r="1022" ht="11.85" customHeight="1" x14ac:dyDescent="0.3"/>
    <row r="1023" ht="11.85" customHeight="1" x14ac:dyDescent="0.3"/>
    <row r="1024" ht="11.85" customHeight="1" x14ac:dyDescent="0.3"/>
    <row r="1025" ht="11.85" customHeight="1" x14ac:dyDescent="0.3"/>
    <row r="1026" ht="11.85" customHeight="1" x14ac:dyDescent="0.3"/>
    <row r="1027" ht="11.85" customHeight="1" x14ac:dyDescent="0.3"/>
    <row r="1028" ht="11.85" customHeight="1" x14ac:dyDescent="0.3"/>
    <row r="1029" ht="11.85" customHeight="1" x14ac:dyDescent="0.3"/>
    <row r="1030" ht="11.85" customHeight="1" x14ac:dyDescent="0.3"/>
    <row r="1031" ht="11.85" customHeight="1" x14ac:dyDescent="0.3"/>
    <row r="1032" ht="11.85" customHeight="1" x14ac:dyDescent="0.3"/>
    <row r="1033" ht="11.85" customHeight="1" x14ac:dyDescent="0.3"/>
    <row r="1034" ht="11.85" customHeight="1" x14ac:dyDescent="0.3"/>
    <row r="1035" ht="11.85" customHeight="1" x14ac:dyDescent="0.3"/>
    <row r="1036" ht="11.85" customHeight="1" x14ac:dyDescent="0.3"/>
    <row r="1037" ht="11.85" customHeight="1" x14ac:dyDescent="0.3"/>
    <row r="1038" ht="11.85" customHeight="1" x14ac:dyDescent="0.3"/>
    <row r="1039" ht="11.85" customHeight="1" x14ac:dyDescent="0.3"/>
    <row r="1040" ht="11.85" customHeight="1" x14ac:dyDescent="0.3"/>
    <row r="1041" ht="11.85" customHeight="1" x14ac:dyDescent="0.3"/>
    <row r="1042" ht="11.85" customHeight="1" x14ac:dyDescent="0.3"/>
    <row r="1043" ht="11.85" customHeight="1" x14ac:dyDescent="0.3"/>
    <row r="1044" ht="11.85" customHeight="1" x14ac:dyDescent="0.3"/>
    <row r="1045" ht="11.85" customHeight="1" x14ac:dyDescent="0.3"/>
    <row r="1046" ht="11.85" customHeight="1" x14ac:dyDescent="0.3"/>
    <row r="1047" ht="11.85" customHeight="1" x14ac:dyDescent="0.3"/>
    <row r="1048" ht="11.85" customHeight="1" x14ac:dyDescent="0.3"/>
    <row r="1049" ht="11.85" customHeight="1" x14ac:dyDescent="0.3"/>
    <row r="1050" ht="11.85" customHeight="1" x14ac:dyDescent="0.3"/>
    <row r="1051" ht="11.85" customHeight="1" x14ac:dyDescent="0.3"/>
    <row r="1052" ht="11.85" customHeight="1" x14ac:dyDescent="0.3"/>
    <row r="1053" ht="11.85" customHeight="1" x14ac:dyDescent="0.3"/>
    <row r="1054" ht="11.85" customHeight="1" x14ac:dyDescent="0.3"/>
    <row r="1055" ht="11.85" customHeight="1" x14ac:dyDescent="0.3"/>
    <row r="1056" ht="11.85" customHeight="1" x14ac:dyDescent="0.3"/>
    <row r="1057" ht="11.85" customHeight="1" x14ac:dyDescent="0.3"/>
    <row r="1058" ht="11.85" customHeight="1" x14ac:dyDescent="0.3"/>
    <row r="1059" ht="11.85" customHeight="1" x14ac:dyDescent="0.3"/>
    <row r="1060" ht="11.85" customHeight="1" x14ac:dyDescent="0.3"/>
    <row r="1061" ht="11.85" customHeight="1" x14ac:dyDescent="0.3"/>
    <row r="1062" ht="11.85" customHeight="1" x14ac:dyDescent="0.3"/>
    <row r="1063" ht="11.85" customHeight="1" x14ac:dyDescent="0.3"/>
    <row r="1064" ht="11.85" customHeight="1" x14ac:dyDescent="0.3"/>
    <row r="1065" ht="11.85" customHeight="1" x14ac:dyDescent="0.3"/>
    <row r="1066" ht="11.85" customHeight="1" x14ac:dyDescent="0.3"/>
    <row r="1067" ht="11.85" customHeight="1" x14ac:dyDescent="0.3"/>
    <row r="1068" ht="11.85" customHeight="1" x14ac:dyDescent="0.3"/>
    <row r="1069" ht="11.85" customHeight="1" x14ac:dyDescent="0.3"/>
    <row r="1070" ht="11.85" customHeight="1" x14ac:dyDescent="0.3"/>
    <row r="1071" ht="11.85" customHeight="1" x14ac:dyDescent="0.3"/>
    <row r="1072" ht="11.85" customHeight="1" x14ac:dyDescent="0.3"/>
    <row r="1073" ht="11.85" customHeight="1" x14ac:dyDescent="0.3"/>
    <row r="1074" ht="11.85" customHeight="1" x14ac:dyDescent="0.3"/>
    <row r="1075" ht="11.85" customHeight="1" x14ac:dyDescent="0.3"/>
    <row r="1076" ht="11.85" customHeight="1" x14ac:dyDescent="0.3"/>
    <row r="1077" ht="11.85" customHeight="1" x14ac:dyDescent="0.3"/>
    <row r="1078" ht="11.85" customHeight="1" x14ac:dyDescent="0.3"/>
    <row r="1079" ht="11.85" customHeight="1" x14ac:dyDescent="0.3"/>
    <row r="1080" ht="11.85" customHeight="1" x14ac:dyDescent="0.3"/>
    <row r="1081" ht="11.85" customHeight="1" x14ac:dyDescent="0.3"/>
    <row r="1082" ht="11.85" customHeight="1" x14ac:dyDescent="0.3"/>
    <row r="1083" ht="11.85" customHeight="1" x14ac:dyDescent="0.3"/>
    <row r="1084" ht="11.85" customHeight="1" x14ac:dyDescent="0.3"/>
    <row r="1085" ht="11.85" customHeight="1" x14ac:dyDescent="0.3"/>
    <row r="1086" ht="11.85" customHeight="1" x14ac:dyDescent="0.3"/>
    <row r="1087" ht="11.85" customHeight="1" x14ac:dyDescent="0.3"/>
    <row r="1088" ht="11.85" customHeight="1" x14ac:dyDescent="0.3"/>
    <row r="1089" ht="11.85" customHeight="1" x14ac:dyDescent="0.3"/>
    <row r="1090" ht="11.85" customHeight="1" x14ac:dyDescent="0.3"/>
    <row r="1091" ht="11.85" customHeight="1" x14ac:dyDescent="0.3"/>
    <row r="1092" ht="11.85" customHeight="1" x14ac:dyDescent="0.3"/>
    <row r="1093" ht="11.85" customHeight="1" x14ac:dyDescent="0.3"/>
    <row r="1094" ht="11.85" customHeight="1" x14ac:dyDescent="0.3"/>
    <row r="1095" ht="11.85" customHeight="1" x14ac:dyDescent="0.3"/>
    <row r="1096" ht="11.85" customHeight="1" x14ac:dyDescent="0.3"/>
    <row r="1097" ht="11.85" customHeight="1" x14ac:dyDescent="0.3"/>
    <row r="1098" ht="11.85" customHeight="1" x14ac:dyDescent="0.3"/>
    <row r="1099" ht="11.85" customHeight="1" x14ac:dyDescent="0.3"/>
    <row r="1100" ht="11.85" customHeight="1" x14ac:dyDescent="0.3"/>
    <row r="1101" ht="11.85" customHeight="1" x14ac:dyDescent="0.3"/>
    <row r="1102" ht="11.85" customHeight="1" x14ac:dyDescent="0.3"/>
    <row r="1103" ht="11.85" customHeight="1" x14ac:dyDescent="0.3"/>
    <row r="1104" ht="11.85" customHeight="1" x14ac:dyDescent="0.3"/>
    <row r="1105" ht="11.85" customHeight="1" x14ac:dyDescent="0.3"/>
    <row r="1106" ht="11.85" customHeight="1" x14ac:dyDescent="0.3"/>
    <row r="1107" ht="11.85" customHeight="1" x14ac:dyDescent="0.3"/>
    <row r="1108" ht="11.85" customHeight="1" x14ac:dyDescent="0.3"/>
    <row r="1109" ht="11.85" customHeight="1" x14ac:dyDescent="0.3"/>
    <row r="1110" ht="11.85" customHeight="1" x14ac:dyDescent="0.3"/>
    <row r="1111" ht="11.85" customHeight="1" x14ac:dyDescent="0.3"/>
    <row r="1112" ht="11.85" customHeight="1" x14ac:dyDescent="0.3"/>
    <row r="1113" ht="11.85" customHeight="1" x14ac:dyDescent="0.3"/>
    <row r="1114" ht="11.85" customHeight="1" x14ac:dyDescent="0.3"/>
    <row r="1115" ht="11.85" customHeight="1" x14ac:dyDescent="0.3"/>
    <row r="1116" ht="11.85" customHeight="1" x14ac:dyDescent="0.3"/>
    <row r="1117" ht="11.85" customHeight="1" x14ac:dyDescent="0.3"/>
    <row r="1118" ht="11.85" customHeight="1" x14ac:dyDescent="0.3"/>
    <row r="1119" ht="11.85" customHeight="1" x14ac:dyDescent="0.3"/>
    <row r="1120" ht="11.85" customHeight="1" x14ac:dyDescent="0.3"/>
    <row r="1121" ht="11.85" customHeight="1" x14ac:dyDescent="0.3"/>
    <row r="1122" ht="11.85" customHeight="1" x14ac:dyDescent="0.3"/>
    <row r="1123" ht="11.85" customHeight="1" x14ac:dyDescent="0.3"/>
    <row r="1124" ht="11.85" customHeight="1" x14ac:dyDescent="0.3"/>
    <row r="1125" ht="11.85" customHeight="1" x14ac:dyDescent="0.3"/>
    <row r="1126" ht="11.85" customHeight="1" x14ac:dyDescent="0.3"/>
    <row r="1127" ht="11.85" customHeight="1" x14ac:dyDescent="0.3"/>
    <row r="1128" ht="11.85" customHeight="1" x14ac:dyDescent="0.3"/>
    <row r="1129" ht="11.85" customHeight="1" x14ac:dyDescent="0.3"/>
    <row r="1130" ht="11.85" customHeight="1" x14ac:dyDescent="0.3"/>
    <row r="1131" ht="11.85" customHeight="1" x14ac:dyDescent="0.3"/>
    <row r="1132" ht="11.85" customHeight="1" x14ac:dyDescent="0.3"/>
    <row r="1133" ht="11.85" customHeight="1" x14ac:dyDescent="0.3"/>
    <row r="1134" ht="11.85" customHeight="1" x14ac:dyDescent="0.3"/>
    <row r="1135" ht="11.85" customHeight="1" x14ac:dyDescent="0.3"/>
    <row r="1136" ht="11.85" customHeight="1" x14ac:dyDescent="0.3"/>
    <row r="1137" ht="11.85" customHeight="1" x14ac:dyDescent="0.3"/>
    <row r="1138" ht="11.85" customHeight="1" x14ac:dyDescent="0.3"/>
    <row r="1139" ht="11.85" customHeight="1" x14ac:dyDescent="0.3"/>
    <row r="1140" ht="11.85" customHeight="1" x14ac:dyDescent="0.3"/>
    <row r="1141" ht="11.85" customHeight="1" x14ac:dyDescent="0.3"/>
    <row r="1142" ht="11.85" customHeight="1" x14ac:dyDescent="0.3"/>
    <row r="1143" ht="11.85" customHeight="1" x14ac:dyDescent="0.3"/>
    <row r="1144" ht="11.85" customHeight="1" x14ac:dyDescent="0.3"/>
    <row r="1145" ht="11.85" customHeight="1" x14ac:dyDescent="0.3"/>
    <row r="1146" ht="11.85" customHeight="1" x14ac:dyDescent="0.3"/>
    <row r="1147" ht="11.85" customHeight="1" x14ac:dyDescent="0.3"/>
    <row r="1148" ht="11.85" customHeight="1" x14ac:dyDescent="0.3"/>
    <row r="1149" ht="11.85" customHeight="1" x14ac:dyDescent="0.3"/>
    <row r="1150" ht="11.85" customHeight="1" x14ac:dyDescent="0.3"/>
    <row r="1151" ht="11.85" customHeight="1" x14ac:dyDescent="0.3"/>
    <row r="1152" ht="11.85" customHeight="1" x14ac:dyDescent="0.3"/>
    <row r="1153" ht="11.85" customHeight="1" x14ac:dyDescent="0.3"/>
    <row r="1154" ht="11.85" customHeight="1" x14ac:dyDescent="0.3"/>
    <row r="1155" ht="11.85" customHeight="1" x14ac:dyDescent="0.3"/>
    <row r="1156" ht="11.85" customHeight="1" x14ac:dyDescent="0.3"/>
    <row r="1157" ht="11.85" customHeight="1" x14ac:dyDescent="0.3"/>
    <row r="1158" ht="11.85" customHeight="1" x14ac:dyDescent="0.3"/>
    <row r="1159" ht="11.85" customHeight="1" x14ac:dyDescent="0.3"/>
    <row r="1160" ht="11.85" customHeight="1" x14ac:dyDescent="0.3"/>
    <row r="1161" ht="11.85" customHeight="1" x14ac:dyDescent="0.3"/>
    <row r="1162" ht="11.85" customHeight="1" x14ac:dyDescent="0.3"/>
    <row r="1163" ht="11.85" customHeight="1" x14ac:dyDescent="0.3"/>
    <row r="1164" ht="11.85" customHeight="1" x14ac:dyDescent="0.3"/>
    <row r="1165" ht="11.85" customHeight="1" x14ac:dyDescent="0.3"/>
    <row r="1166" ht="11.85" customHeight="1" x14ac:dyDescent="0.3"/>
    <row r="1167" ht="11.85" customHeight="1" x14ac:dyDescent="0.3"/>
    <row r="1168" ht="11.85" customHeight="1" x14ac:dyDescent="0.3"/>
    <row r="1169" ht="11.85" customHeight="1" x14ac:dyDescent="0.3"/>
    <row r="1170" ht="11.85" customHeight="1" x14ac:dyDescent="0.3"/>
    <row r="1171" ht="11.85" customHeight="1" x14ac:dyDescent="0.3"/>
    <row r="1172" ht="11.85" customHeight="1" x14ac:dyDescent="0.3"/>
    <row r="1173" ht="11.85" customHeight="1" x14ac:dyDescent="0.3"/>
    <row r="1174" ht="11.85" customHeight="1" x14ac:dyDescent="0.3"/>
    <row r="1175" ht="11.85" customHeight="1" x14ac:dyDescent="0.3"/>
    <row r="1176" ht="11.85" customHeight="1" x14ac:dyDescent="0.3"/>
    <row r="1177" ht="11.85" customHeight="1" x14ac:dyDescent="0.3"/>
    <row r="1178" ht="11.85" customHeight="1" x14ac:dyDescent="0.3"/>
    <row r="1179" ht="11.85" customHeight="1" x14ac:dyDescent="0.3"/>
    <row r="1180" ht="11.85" customHeight="1" x14ac:dyDescent="0.3"/>
    <row r="1181" ht="11.85" customHeight="1" x14ac:dyDescent="0.3"/>
    <row r="1182" ht="11.85" customHeight="1" x14ac:dyDescent="0.3"/>
    <row r="1183" ht="11.85" customHeight="1" x14ac:dyDescent="0.3"/>
    <row r="1184" ht="11.85" customHeight="1" x14ac:dyDescent="0.3"/>
    <row r="1185" ht="11.85" customHeight="1" x14ac:dyDescent="0.3"/>
    <row r="1186" ht="11.85" customHeight="1" x14ac:dyDescent="0.3"/>
    <row r="1187" ht="11.85" customHeight="1" x14ac:dyDescent="0.3"/>
    <row r="1188" ht="11.85" customHeight="1" x14ac:dyDescent="0.3"/>
    <row r="1189" ht="11.85" customHeight="1" x14ac:dyDescent="0.3"/>
    <row r="1190" ht="11.85" customHeight="1" x14ac:dyDescent="0.3"/>
    <row r="1191" ht="11.85" customHeight="1" x14ac:dyDescent="0.3"/>
    <row r="1192" ht="11.85" customHeight="1" x14ac:dyDescent="0.3"/>
    <row r="1193" ht="11.85" customHeight="1" x14ac:dyDescent="0.3"/>
    <row r="1194" ht="11.85" customHeight="1" x14ac:dyDescent="0.3"/>
    <row r="1195" ht="11.85" customHeight="1" x14ac:dyDescent="0.3"/>
    <row r="1196" ht="11.85" customHeight="1" x14ac:dyDescent="0.3"/>
    <row r="1197" ht="11.85" customHeight="1" x14ac:dyDescent="0.3"/>
    <row r="1198" ht="11.85" customHeight="1" x14ac:dyDescent="0.3"/>
    <row r="1199" ht="11.85" customHeight="1" x14ac:dyDescent="0.3"/>
    <row r="1200" ht="11.85" customHeight="1" x14ac:dyDescent="0.3"/>
    <row r="1201" ht="11.85" customHeight="1" x14ac:dyDescent="0.3"/>
    <row r="1202" ht="11.85" customHeight="1" x14ac:dyDescent="0.3"/>
    <row r="1203" ht="11.85" customHeight="1" x14ac:dyDescent="0.3"/>
    <row r="1204" ht="11.85" customHeight="1" x14ac:dyDescent="0.3"/>
    <row r="1205" ht="11.85" customHeight="1" x14ac:dyDescent="0.3"/>
    <row r="1206" ht="11.85" customHeight="1" x14ac:dyDescent="0.3"/>
    <row r="1207" ht="11.85" customHeight="1" x14ac:dyDescent="0.3"/>
    <row r="1208" ht="11.85" customHeight="1" x14ac:dyDescent="0.3"/>
    <row r="1209" ht="11.85" customHeight="1" x14ac:dyDescent="0.3"/>
    <row r="1210" ht="11.85" customHeight="1" x14ac:dyDescent="0.3"/>
    <row r="1211" ht="11.85" customHeight="1" x14ac:dyDescent="0.3"/>
    <row r="1212" ht="11.85" customHeight="1" x14ac:dyDescent="0.3"/>
    <row r="1213" ht="11.85" customHeight="1" x14ac:dyDescent="0.3"/>
    <row r="1214" ht="11.85" customHeight="1" x14ac:dyDescent="0.3"/>
    <row r="1215" ht="11.85" customHeight="1" x14ac:dyDescent="0.3"/>
    <row r="1216" ht="11.85" customHeight="1" x14ac:dyDescent="0.3"/>
    <row r="1217" ht="11.85" customHeight="1" x14ac:dyDescent="0.3"/>
    <row r="1218" ht="11.85" customHeight="1" x14ac:dyDescent="0.3"/>
    <row r="1219" ht="11.85" customHeight="1" x14ac:dyDescent="0.3"/>
    <row r="1220" ht="11.85" customHeight="1" x14ac:dyDescent="0.3"/>
    <row r="1221" ht="11.85" customHeight="1" x14ac:dyDescent="0.3"/>
    <row r="1222" ht="11.85" customHeight="1" x14ac:dyDescent="0.3"/>
    <row r="1223" ht="11.85" customHeight="1" x14ac:dyDescent="0.3"/>
    <row r="1224" ht="11.85" customHeight="1" x14ac:dyDescent="0.3"/>
    <row r="1225" ht="11.85" customHeight="1" x14ac:dyDescent="0.3"/>
    <row r="1226" ht="11.85" customHeight="1" x14ac:dyDescent="0.3"/>
    <row r="1227" ht="11.85" customHeight="1" x14ac:dyDescent="0.3"/>
    <row r="1228" ht="11.85" customHeight="1" x14ac:dyDescent="0.3"/>
    <row r="1229" ht="11.85" customHeight="1" x14ac:dyDescent="0.3"/>
    <row r="1230" ht="11.85" customHeight="1" x14ac:dyDescent="0.3"/>
    <row r="1231" ht="11.85" customHeight="1" x14ac:dyDescent="0.3"/>
    <row r="1232" ht="11.85" customHeight="1" x14ac:dyDescent="0.3"/>
    <row r="1233" ht="11.85" customHeight="1" x14ac:dyDescent="0.3"/>
    <row r="1234" ht="11.85" customHeight="1" x14ac:dyDescent="0.3"/>
    <row r="1235" ht="11.85" customHeight="1" x14ac:dyDescent="0.3"/>
    <row r="1236" ht="11.85" customHeight="1" x14ac:dyDescent="0.3"/>
    <row r="1237" ht="11.85" customHeight="1" x14ac:dyDescent="0.3"/>
    <row r="1238" ht="11.85" customHeight="1" x14ac:dyDescent="0.3"/>
    <row r="1239" ht="11.85" customHeight="1" x14ac:dyDescent="0.3"/>
    <row r="1240" ht="11.85" customHeight="1" x14ac:dyDescent="0.3"/>
    <row r="1241" ht="11.85" customHeight="1" x14ac:dyDescent="0.3"/>
    <row r="1242" ht="11.85" customHeight="1" x14ac:dyDescent="0.3"/>
    <row r="1243" ht="11.85" customHeight="1" x14ac:dyDescent="0.3"/>
    <row r="1244" ht="11.85" customHeight="1" x14ac:dyDescent="0.3"/>
    <row r="1245" ht="11.85" customHeight="1" x14ac:dyDescent="0.3"/>
    <row r="1246" ht="11.85" customHeight="1" x14ac:dyDescent="0.3"/>
    <row r="1247" ht="11.85" customHeight="1" x14ac:dyDescent="0.3"/>
    <row r="1248" ht="11.85" customHeight="1" x14ac:dyDescent="0.3"/>
    <row r="1249" ht="11.85" customHeight="1" x14ac:dyDescent="0.3"/>
    <row r="1250" ht="11.85" customHeight="1" x14ac:dyDescent="0.3"/>
    <row r="1251" ht="11.85" customHeight="1" x14ac:dyDescent="0.3"/>
    <row r="1252" ht="11.85" customHeight="1" x14ac:dyDescent="0.3"/>
    <row r="1253" ht="11.85" customHeight="1" x14ac:dyDescent="0.3"/>
    <row r="1254" ht="11.85" customHeight="1" x14ac:dyDescent="0.3"/>
    <row r="1255" ht="11.85" customHeight="1" x14ac:dyDescent="0.3"/>
    <row r="1256" ht="11.85" customHeight="1" x14ac:dyDescent="0.3"/>
    <row r="1257" ht="11.85" customHeight="1" x14ac:dyDescent="0.3"/>
    <row r="1258" ht="11.85" customHeight="1" x14ac:dyDescent="0.3"/>
    <row r="1259" ht="11.85" customHeight="1" x14ac:dyDescent="0.3"/>
    <row r="1260" ht="11.85" customHeight="1" x14ac:dyDescent="0.3"/>
    <row r="1261" ht="11.85" customHeight="1" x14ac:dyDescent="0.3"/>
    <row r="1262" ht="11.85" customHeight="1" x14ac:dyDescent="0.3"/>
    <row r="1263" ht="11.85" customHeight="1" x14ac:dyDescent="0.3"/>
    <row r="1264" ht="11.85" customHeight="1" x14ac:dyDescent="0.3"/>
    <row r="1265" ht="11.85" customHeight="1" x14ac:dyDescent="0.3"/>
    <row r="1266" ht="11.85" customHeight="1" x14ac:dyDescent="0.3"/>
    <row r="1267" ht="11.85" customHeight="1" x14ac:dyDescent="0.3"/>
    <row r="1268" ht="11.85" customHeight="1" x14ac:dyDescent="0.3"/>
    <row r="1269" ht="11.85" customHeight="1" x14ac:dyDescent="0.3"/>
    <row r="1270" ht="11.85" customHeight="1" x14ac:dyDescent="0.3"/>
    <row r="1271" ht="11.85" customHeight="1" x14ac:dyDescent="0.3"/>
    <row r="1272" ht="11.85" customHeight="1" x14ac:dyDescent="0.3"/>
    <row r="1273" ht="11.85" customHeight="1" x14ac:dyDescent="0.3"/>
    <row r="1274" ht="11.85" customHeight="1" x14ac:dyDescent="0.3"/>
    <row r="1275" ht="11.85" customHeight="1" x14ac:dyDescent="0.3"/>
    <row r="1276" ht="11.85" customHeight="1" x14ac:dyDescent="0.3"/>
    <row r="1277" ht="11.85" customHeight="1" x14ac:dyDescent="0.3"/>
    <row r="1278" ht="11.85" customHeight="1" x14ac:dyDescent="0.3"/>
    <row r="1279" ht="11.85" customHeight="1" x14ac:dyDescent="0.3"/>
    <row r="1280" ht="11.85" customHeight="1" x14ac:dyDescent="0.3"/>
    <row r="1281" ht="11.85" customHeight="1" x14ac:dyDescent="0.3"/>
    <row r="1282" ht="11.85" customHeight="1" x14ac:dyDescent="0.3"/>
    <row r="1283" ht="11.85" customHeight="1" x14ac:dyDescent="0.3"/>
    <row r="1284" ht="11.85" customHeight="1" x14ac:dyDescent="0.3"/>
    <row r="1285" ht="11.85" customHeight="1" x14ac:dyDescent="0.3"/>
    <row r="1286" ht="11.85" customHeight="1" x14ac:dyDescent="0.3"/>
    <row r="1287" ht="11.85" customHeight="1" x14ac:dyDescent="0.3"/>
    <row r="1288" ht="11.85" customHeight="1" x14ac:dyDescent="0.3"/>
    <row r="1289" ht="11.85" customHeight="1" x14ac:dyDescent="0.3"/>
    <row r="1290" ht="11.85" customHeight="1" x14ac:dyDescent="0.3"/>
    <row r="1291" ht="11.85" customHeight="1" x14ac:dyDescent="0.3"/>
    <row r="1292" ht="11.85" customHeight="1" x14ac:dyDescent="0.3"/>
    <row r="1293" ht="11.85" customHeight="1" x14ac:dyDescent="0.3"/>
    <row r="1294" ht="11.85" customHeight="1" x14ac:dyDescent="0.3"/>
    <row r="1295" ht="11.85" customHeight="1" x14ac:dyDescent="0.3"/>
    <row r="1296" ht="11.85" customHeight="1" x14ac:dyDescent="0.3"/>
    <row r="1297" ht="11.85" customHeight="1" x14ac:dyDescent="0.3"/>
    <row r="1298" ht="11.85" customHeight="1" x14ac:dyDescent="0.3"/>
    <row r="1299" ht="11.85" customHeight="1" x14ac:dyDescent="0.3"/>
    <row r="1300" ht="11.85" customHeight="1" x14ac:dyDescent="0.3"/>
    <row r="1301" ht="11.85" customHeight="1" x14ac:dyDescent="0.3"/>
    <row r="1302" ht="11.85" customHeight="1" x14ac:dyDescent="0.3"/>
    <row r="1303" ht="11.85" customHeight="1" x14ac:dyDescent="0.3"/>
    <row r="1304" ht="11.85" customHeight="1" x14ac:dyDescent="0.3"/>
    <row r="1305" ht="11.85" customHeight="1" x14ac:dyDescent="0.3"/>
    <row r="1306" ht="11.85" customHeight="1" x14ac:dyDescent="0.3"/>
    <row r="1307" ht="11.85" customHeight="1" x14ac:dyDescent="0.3"/>
    <row r="1308" ht="11.85" customHeight="1" x14ac:dyDescent="0.3"/>
    <row r="1309" ht="11.85" customHeight="1" x14ac:dyDescent="0.3"/>
    <row r="1310" ht="11.85" customHeight="1" x14ac:dyDescent="0.3"/>
    <row r="1311" ht="11.85" customHeight="1" x14ac:dyDescent="0.3"/>
    <row r="1312" ht="11.85" customHeight="1" x14ac:dyDescent="0.3"/>
    <row r="1313" ht="11.85" customHeight="1" x14ac:dyDescent="0.3"/>
    <row r="1314" ht="11.85" customHeight="1" x14ac:dyDescent="0.3"/>
    <row r="1315" ht="11.85" customHeight="1" x14ac:dyDescent="0.3"/>
    <row r="1316" ht="11.85" customHeight="1" x14ac:dyDescent="0.3"/>
    <row r="1317" ht="11.85" customHeight="1" x14ac:dyDescent="0.3"/>
    <row r="1318" ht="11.85" customHeight="1" x14ac:dyDescent="0.3"/>
    <row r="1319" ht="11.85" customHeight="1" x14ac:dyDescent="0.3"/>
    <row r="1320" ht="11.85" customHeight="1" x14ac:dyDescent="0.3"/>
    <row r="1321" ht="11.85" customHeight="1" x14ac:dyDescent="0.3"/>
    <row r="1322" ht="11.85" customHeight="1" x14ac:dyDescent="0.3"/>
    <row r="1323" ht="11.85" customHeight="1" x14ac:dyDescent="0.3"/>
    <row r="1324" ht="11.85" customHeight="1" x14ac:dyDescent="0.3"/>
    <row r="1325" ht="11.85" customHeight="1" x14ac:dyDescent="0.3"/>
    <row r="1326" ht="11.85" customHeight="1" x14ac:dyDescent="0.3"/>
    <row r="1327" ht="11.85" customHeight="1" x14ac:dyDescent="0.3"/>
    <row r="1328" ht="11.85" customHeight="1" x14ac:dyDescent="0.3"/>
    <row r="1329" ht="11.85" customHeight="1" x14ac:dyDescent="0.3"/>
    <row r="1330" ht="11.85" customHeight="1" x14ac:dyDescent="0.3"/>
    <row r="1331" ht="11.85" customHeight="1" x14ac:dyDescent="0.3"/>
    <row r="1332" ht="11.85" customHeight="1" x14ac:dyDescent="0.3"/>
    <row r="1333" ht="11.85" customHeight="1" x14ac:dyDescent="0.3"/>
    <row r="1334" ht="11.85" customHeight="1" x14ac:dyDescent="0.3"/>
    <row r="1335" ht="11.85" customHeight="1" x14ac:dyDescent="0.3"/>
    <row r="1336" ht="11.85" customHeight="1" x14ac:dyDescent="0.3"/>
    <row r="1337" ht="11.85" customHeight="1" x14ac:dyDescent="0.3"/>
    <row r="1338" ht="11.85" customHeight="1" x14ac:dyDescent="0.3"/>
    <row r="1339" ht="11.85" customHeight="1" x14ac:dyDescent="0.3"/>
    <row r="1340" ht="11.85" customHeight="1" x14ac:dyDescent="0.3"/>
    <row r="1341" ht="11.85" customHeight="1" x14ac:dyDescent="0.3"/>
    <row r="1342" ht="11.85" customHeight="1" x14ac:dyDescent="0.3"/>
    <row r="1343" ht="11.85" customHeight="1" x14ac:dyDescent="0.3"/>
    <row r="1344" ht="11.85" customHeight="1" x14ac:dyDescent="0.3"/>
    <row r="1345" ht="11.85" customHeight="1" x14ac:dyDescent="0.3"/>
    <row r="1346" ht="11.85" customHeight="1" x14ac:dyDescent="0.3"/>
    <row r="1347" ht="11.85" customHeight="1" x14ac:dyDescent="0.3"/>
    <row r="1348" ht="11.85" customHeight="1" x14ac:dyDescent="0.3"/>
    <row r="1349" ht="11.85" customHeight="1" x14ac:dyDescent="0.3"/>
    <row r="1350" ht="11.85" customHeight="1" x14ac:dyDescent="0.3"/>
    <row r="1351" ht="11.85" customHeight="1" x14ac:dyDescent="0.3"/>
    <row r="1352" ht="11.85" customHeight="1" x14ac:dyDescent="0.3"/>
    <row r="1353" ht="11.85" customHeight="1" x14ac:dyDescent="0.3"/>
    <row r="1354" ht="11.85" customHeight="1" x14ac:dyDescent="0.3"/>
    <row r="1355" ht="11.85" customHeight="1" x14ac:dyDescent="0.3"/>
    <row r="1356" ht="11.85" customHeight="1" x14ac:dyDescent="0.3"/>
    <row r="1357" ht="11.85" customHeight="1" x14ac:dyDescent="0.3"/>
    <row r="1358" ht="11.85" customHeight="1" x14ac:dyDescent="0.3"/>
    <row r="1359" ht="11.85" customHeight="1" x14ac:dyDescent="0.3"/>
    <row r="1360" ht="11.85" customHeight="1" x14ac:dyDescent="0.3"/>
    <row r="1361" ht="11.85" customHeight="1" x14ac:dyDescent="0.3"/>
    <row r="1362" ht="11.85" customHeight="1" x14ac:dyDescent="0.3"/>
    <row r="1363" ht="11.85" customHeight="1" x14ac:dyDescent="0.3"/>
    <row r="1364" ht="11.85" customHeight="1" x14ac:dyDescent="0.3"/>
    <row r="1365" ht="11.85" customHeight="1" x14ac:dyDescent="0.3"/>
    <row r="1366" ht="11.85" customHeight="1" x14ac:dyDescent="0.3"/>
    <row r="1367" ht="11.85" customHeight="1" x14ac:dyDescent="0.3"/>
    <row r="1368" ht="11.85" customHeight="1" x14ac:dyDescent="0.3"/>
    <row r="1369" ht="11.85" customHeight="1" x14ac:dyDescent="0.3"/>
    <row r="1370" ht="11.85" customHeight="1" x14ac:dyDescent="0.3"/>
    <row r="1371" ht="11.85" customHeight="1" x14ac:dyDescent="0.3"/>
    <row r="1372" ht="11.85" customHeight="1" x14ac:dyDescent="0.3"/>
    <row r="1373" ht="11.85" customHeight="1" x14ac:dyDescent="0.3"/>
    <row r="1374" ht="11.85" customHeight="1" x14ac:dyDescent="0.3"/>
    <row r="1375" ht="11.85" customHeight="1" x14ac:dyDescent="0.3"/>
    <row r="1376" ht="11.85" customHeight="1" x14ac:dyDescent="0.3"/>
    <row r="1377" ht="11.85" customHeight="1" x14ac:dyDescent="0.3"/>
    <row r="1378" ht="11.85" customHeight="1" x14ac:dyDescent="0.3"/>
    <row r="1379" ht="11.85" customHeight="1" x14ac:dyDescent="0.3"/>
    <row r="1380" ht="11.85" customHeight="1" x14ac:dyDescent="0.3"/>
    <row r="1381" ht="11.85" customHeight="1" x14ac:dyDescent="0.3"/>
    <row r="1382" ht="11.85" customHeight="1" x14ac:dyDescent="0.3"/>
    <row r="1383" ht="11.85" customHeight="1" x14ac:dyDescent="0.3"/>
    <row r="1384" ht="11.85" customHeight="1" x14ac:dyDescent="0.3"/>
    <row r="1385" ht="11.85" customHeight="1" x14ac:dyDescent="0.3"/>
    <row r="1386" ht="11.85" customHeight="1" x14ac:dyDescent="0.3"/>
    <row r="1387" ht="11.85" customHeight="1" x14ac:dyDescent="0.3"/>
    <row r="1388" ht="11.85" customHeight="1" x14ac:dyDescent="0.3"/>
    <row r="1389" ht="11.85" customHeight="1" x14ac:dyDescent="0.3"/>
    <row r="1390" ht="11.85" customHeight="1" x14ac:dyDescent="0.3"/>
    <row r="1391" ht="11.85" customHeight="1" x14ac:dyDescent="0.3"/>
    <row r="1392" ht="11.85" customHeight="1" x14ac:dyDescent="0.3"/>
    <row r="1393" ht="11.85" customHeight="1" x14ac:dyDescent="0.3"/>
    <row r="1394" ht="11.85" customHeight="1" x14ac:dyDescent="0.3"/>
    <row r="1395" ht="11.85" customHeight="1" x14ac:dyDescent="0.3"/>
    <row r="1396" ht="11.85" customHeight="1" x14ac:dyDescent="0.3"/>
    <row r="1397" ht="11.85" customHeight="1" x14ac:dyDescent="0.3"/>
    <row r="1398" ht="11.85" customHeight="1" x14ac:dyDescent="0.3"/>
    <row r="1399" ht="11.85" customHeight="1" x14ac:dyDescent="0.3"/>
    <row r="1400" ht="11.85" customHeight="1" x14ac:dyDescent="0.3"/>
    <row r="1401" ht="11.85" customHeight="1" x14ac:dyDescent="0.3"/>
    <row r="1402" ht="11.85" customHeight="1" x14ac:dyDescent="0.3"/>
    <row r="1403" ht="11.85" customHeight="1" x14ac:dyDescent="0.3"/>
    <row r="1404" ht="11.85" customHeight="1" x14ac:dyDescent="0.3"/>
    <row r="1405" ht="11.85" customHeight="1" x14ac:dyDescent="0.3"/>
    <row r="1406" ht="11.85" customHeight="1" x14ac:dyDescent="0.3"/>
    <row r="1407" ht="11.85" customHeight="1" x14ac:dyDescent="0.3"/>
    <row r="1408" ht="11.85" customHeight="1" x14ac:dyDescent="0.3"/>
    <row r="1409" ht="11.85" customHeight="1" x14ac:dyDescent="0.3"/>
    <row r="1410" ht="11.85" customHeight="1" x14ac:dyDescent="0.3"/>
    <row r="1411" ht="11.85" customHeight="1" x14ac:dyDescent="0.3"/>
    <row r="1412" ht="11.85" customHeight="1" x14ac:dyDescent="0.3"/>
    <row r="1413" ht="11.85" customHeight="1" x14ac:dyDescent="0.3"/>
    <row r="1414" ht="11.85" customHeight="1" x14ac:dyDescent="0.3"/>
    <row r="1415" ht="11.85" customHeight="1" x14ac:dyDescent="0.3"/>
    <row r="1416" ht="11.85" customHeight="1" x14ac:dyDescent="0.3"/>
    <row r="1417" ht="11.85" customHeight="1" x14ac:dyDescent="0.3"/>
    <row r="1418" ht="11.85" customHeight="1" x14ac:dyDescent="0.3"/>
    <row r="1419" ht="11.85" customHeight="1" x14ac:dyDescent="0.3"/>
    <row r="1420" ht="11.85" customHeight="1" x14ac:dyDescent="0.3"/>
    <row r="1421" ht="11.85" customHeight="1" x14ac:dyDescent="0.3"/>
    <row r="1422" ht="11.85" customHeight="1" x14ac:dyDescent="0.3"/>
    <row r="1423" ht="11.85" customHeight="1" x14ac:dyDescent="0.3"/>
    <row r="1424" ht="11.85" customHeight="1" x14ac:dyDescent="0.3"/>
    <row r="1425" ht="11.85" customHeight="1" x14ac:dyDescent="0.3"/>
    <row r="1426" ht="11.85" customHeight="1" x14ac:dyDescent="0.3"/>
    <row r="1427" ht="11.85" customHeight="1" x14ac:dyDescent="0.3"/>
    <row r="1428" ht="11.85" customHeight="1" x14ac:dyDescent="0.3"/>
    <row r="1429" ht="11.85" customHeight="1" x14ac:dyDescent="0.3"/>
    <row r="1430" ht="11.85" customHeight="1" x14ac:dyDescent="0.3"/>
    <row r="1431" ht="11.85" customHeight="1" x14ac:dyDescent="0.3"/>
    <row r="1432" ht="11.85" customHeight="1" x14ac:dyDescent="0.3"/>
    <row r="1433" ht="11.85" customHeight="1" x14ac:dyDescent="0.3"/>
    <row r="1434" ht="11.85" customHeight="1" x14ac:dyDescent="0.3"/>
    <row r="1435" ht="11.85" customHeight="1" x14ac:dyDescent="0.3"/>
    <row r="1436" ht="11.85" customHeight="1" x14ac:dyDescent="0.3"/>
    <row r="1437" ht="11.85" customHeight="1" x14ac:dyDescent="0.3"/>
    <row r="1438" ht="11.85" customHeight="1" x14ac:dyDescent="0.3"/>
    <row r="1439" ht="11.85" customHeight="1" x14ac:dyDescent="0.3"/>
    <row r="1440" ht="11.85" customHeight="1" x14ac:dyDescent="0.3"/>
    <row r="1441" ht="11.85" customHeight="1" x14ac:dyDescent="0.3"/>
    <row r="1442" ht="11.85" customHeight="1" x14ac:dyDescent="0.3"/>
    <row r="1443" ht="11.85" customHeight="1" x14ac:dyDescent="0.3"/>
    <row r="1444" ht="11.85" customHeight="1" x14ac:dyDescent="0.3"/>
    <row r="1445" ht="11.85" customHeight="1" x14ac:dyDescent="0.3"/>
    <row r="1446" ht="11.85" customHeight="1" x14ac:dyDescent="0.3"/>
    <row r="1447" ht="11.85" customHeight="1" x14ac:dyDescent="0.3"/>
    <row r="1448" ht="11.85" customHeight="1" x14ac:dyDescent="0.3"/>
    <row r="1449" ht="11.85" customHeight="1" x14ac:dyDescent="0.3"/>
    <row r="1450" ht="11.85" customHeight="1" x14ac:dyDescent="0.3"/>
    <row r="1451" ht="11.85" customHeight="1" x14ac:dyDescent="0.3"/>
    <row r="1452" ht="11.85" customHeight="1" x14ac:dyDescent="0.3"/>
    <row r="1453" ht="11.85" customHeight="1" x14ac:dyDescent="0.3"/>
    <row r="1454" ht="11.85" customHeight="1" x14ac:dyDescent="0.3"/>
    <row r="1455" ht="11.85" customHeight="1" x14ac:dyDescent="0.3"/>
    <row r="1456" ht="11.85" customHeight="1" x14ac:dyDescent="0.3"/>
    <row r="1457" ht="11.85" customHeight="1" x14ac:dyDescent="0.3"/>
    <row r="1458" ht="11.85" customHeight="1" x14ac:dyDescent="0.3"/>
    <row r="1459" ht="11.85" customHeight="1" x14ac:dyDescent="0.3"/>
    <row r="1460" ht="11.85" customHeight="1" x14ac:dyDescent="0.3"/>
    <row r="1461" ht="11.85" customHeight="1" x14ac:dyDescent="0.3"/>
    <row r="1462" ht="11.85" customHeight="1" x14ac:dyDescent="0.3"/>
    <row r="1463" ht="11.85" customHeight="1" x14ac:dyDescent="0.3"/>
    <row r="1464" ht="11.85" customHeight="1" x14ac:dyDescent="0.3"/>
    <row r="1465" ht="11.85" customHeight="1" x14ac:dyDescent="0.3"/>
    <row r="1466" ht="11.85" customHeight="1" x14ac:dyDescent="0.3"/>
    <row r="1467" ht="11.85" customHeight="1" x14ac:dyDescent="0.3"/>
    <row r="1468" ht="11.85" customHeight="1" x14ac:dyDescent="0.3"/>
    <row r="1469" ht="11.85" customHeight="1" x14ac:dyDescent="0.3"/>
    <row r="1470" ht="11.85" customHeight="1" x14ac:dyDescent="0.3"/>
    <row r="1471" ht="11.85" customHeight="1" x14ac:dyDescent="0.3"/>
    <row r="1472" ht="11.85" customHeight="1" x14ac:dyDescent="0.3"/>
    <row r="1473" ht="11.85" customHeight="1" x14ac:dyDescent="0.3"/>
    <row r="1474" ht="11.85" customHeight="1" x14ac:dyDescent="0.3"/>
    <row r="1475" ht="11.85" customHeight="1" x14ac:dyDescent="0.3"/>
    <row r="1476" ht="11.85" customHeight="1" x14ac:dyDescent="0.3"/>
    <row r="1477" ht="11.85" customHeight="1" x14ac:dyDescent="0.3"/>
    <row r="1478" ht="11.85" customHeight="1" x14ac:dyDescent="0.3"/>
    <row r="1479" ht="11.85" customHeight="1" x14ac:dyDescent="0.3"/>
    <row r="1480" ht="11.85" customHeight="1" x14ac:dyDescent="0.3"/>
    <row r="1481" ht="11.85" customHeight="1" x14ac:dyDescent="0.3"/>
    <row r="1482" ht="11.85" customHeight="1" x14ac:dyDescent="0.3"/>
    <row r="1483" ht="11.85" customHeight="1" x14ac:dyDescent="0.3"/>
    <row r="1484" ht="11.85" customHeight="1" x14ac:dyDescent="0.3"/>
    <row r="1485" ht="11.85" customHeight="1" x14ac:dyDescent="0.3"/>
    <row r="1486" ht="11.85" customHeight="1" x14ac:dyDescent="0.3"/>
    <row r="1487" ht="11.85" customHeight="1" x14ac:dyDescent="0.3"/>
    <row r="1488" ht="11.85" customHeight="1" x14ac:dyDescent="0.3"/>
    <row r="1489" ht="11.85" customHeight="1" x14ac:dyDescent="0.3"/>
    <row r="1490" ht="11.85" customHeight="1" x14ac:dyDescent="0.3"/>
    <row r="1491" ht="11.85" customHeight="1" x14ac:dyDescent="0.3"/>
    <row r="1492" ht="11.85" customHeight="1" x14ac:dyDescent="0.3"/>
    <row r="1493" ht="11.85" customHeight="1" x14ac:dyDescent="0.3"/>
    <row r="1494" ht="11.85" customHeight="1" x14ac:dyDescent="0.3"/>
    <row r="1495" ht="11.85" customHeight="1" x14ac:dyDescent="0.3"/>
    <row r="1496" ht="11.85" customHeight="1" x14ac:dyDescent="0.3"/>
    <row r="1497" ht="11.85" customHeight="1" x14ac:dyDescent="0.3"/>
    <row r="1498" ht="11.85" customHeight="1" x14ac:dyDescent="0.3"/>
    <row r="1499" ht="11.85" customHeight="1" x14ac:dyDescent="0.3"/>
    <row r="1500" ht="11.85" customHeight="1" x14ac:dyDescent="0.3"/>
    <row r="1501" ht="11.85" customHeight="1" x14ac:dyDescent="0.3"/>
    <row r="1502" ht="11.85" customHeight="1" x14ac:dyDescent="0.3"/>
    <row r="1503" ht="11.85" customHeight="1" x14ac:dyDescent="0.3"/>
    <row r="1504" ht="11.85" customHeight="1" x14ac:dyDescent="0.3"/>
    <row r="1505" ht="11.85" customHeight="1" x14ac:dyDescent="0.3"/>
    <row r="1506" ht="11.85" customHeight="1" x14ac:dyDescent="0.3"/>
    <row r="1507" ht="11.85" customHeight="1" x14ac:dyDescent="0.3"/>
    <row r="1508" ht="11.85" customHeight="1" x14ac:dyDescent="0.3"/>
    <row r="1509" ht="11.85" customHeight="1" x14ac:dyDescent="0.3"/>
    <row r="1510" ht="11.85" customHeight="1" x14ac:dyDescent="0.3"/>
    <row r="1511" ht="11.85" customHeight="1" x14ac:dyDescent="0.3"/>
    <row r="1512" ht="11.85" customHeight="1" x14ac:dyDescent="0.3"/>
    <row r="1513" ht="11.85" customHeight="1" x14ac:dyDescent="0.3"/>
    <row r="1514" ht="11.85" customHeight="1" x14ac:dyDescent="0.3"/>
    <row r="1515" ht="11.85" customHeight="1" x14ac:dyDescent="0.3"/>
    <row r="1516" ht="11.85" customHeight="1" x14ac:dyDescent="0.3"/>
    <row r="1517" ht="11.85" customHeight="1" x14ac:dyDescent="0.3"/>
    <row r="1518" ht="11.85" customHeight="1" x14ac:dyDescent="0.3"/>
    <row r="1519" ht="11.85" customHeight="1" x14ac:dyDescent="0.3"/>
    <row r="1520" ht="11.85" customHeight="1" x14ac:dyDescent="0.3"/>
    <row r="1521" ht="11.85" customHeight="1" x14ac:dyDescent="0.3"/>
    <row r="1522" ht="11.85" customHeight="1" x14ac:dyDescent="0.3"/>
    <row r="1523" ht="11.85" customHeight="1" x14ac:dyDescent="0.3"/>
    <row r="1524" ht="11.85" customHeight="1" x14ac:dyDescent="0.3"/>
    <row r="1525" ht="11.85" customHeight="1" x14ac:dyDescent="0.3"/>
    <row r="1526" ht="11.85" customHeight="1" x14ac:dyDescent="0.3"/>
    <row r="1527" ht="11.85" customHeight="1" x14ac:dyDescent="0.3"/>
    <row r="1528" ht="11.85" customHeight="1" x14ac:dyDescent="0.3"/>
    <row r="1529" ht="11.85" customHeight="1" x14ac:dyDescent="0.3"/>
    <row r="1530" ht="11.85" customHeight="1" x14ac:dyDescent="0.3"/>
    <row r="1531" ht="11.85" customHeight="1" x14ac:dyDescent="0.3"/>
    <row r="1532" ht="11.85" customHeight="1" x14ac:dyDescent="0.3"/>
    <row r="1533" ht="11.85" customHeight="1" x14ac:dyDescent="0.3"/>
    <row r="1534" ht="11.85" customHeight="1" x14ac:dyDescent="0.3"/>
    <row r="1535" ht="11.85" customHeight="1" x14ac:dyDescent="0.3"/>
    <row r="1536" ht="11.85" customHeight="1" x14ac:dyDescent="0.3"/>
    <row r="1537" ht="11.85" customHeight="1" x14ac:dyDescent="0.3"/>
    <row r="1538" ht="11.85" customHeight="1" x14ac:dyDescent="0.3"/>
    <row r="1539" ht="11.85" customHeight="1" x14ac:dyDescent="0.3"/>
    <row r="1540" ht="11.85" customHeight="1" x14ac:dyDescent="0.3"/>
    <row r="1541" ht="11.85" customHeight="1" x14ac:dyDescent="0.3"/>
    <row r="1542" ht="11.85" customHeight="1" x14ac:dyDescent="0.3"/>
    <row r="1543" ht="11.85" customHeight="1" x14ac:dyDescent="0.3"/>
    <row r="1544" ht="11.85" customHeight="1" x14ac:dyDescent="0.3"/>
    <row r="1545" ht="11.85" customHeight="1" x14ac:dyDescent="0.3"/>
    <row r="1546" ht="11.85" customHeight="1" x14ac:dyDescent="0.3"/>
    <row r="1547" ht="11.85" customHeight="1" x14ac:dyDescent="0.3"/>
    <row r="1548" ht="11.85" customHeight="1" x14ac:dyDescent="0.3"/>
    <row r="1549" ht="11.85" customHeight="1" x14ac:dyDescent="0.3"/>
    <row r="1550" ht="11.85" customHeight="1" x14ac:dyDescent="0.3"/>
    <row r="1551" ht="11.85" customHeight="1" x14ac:dyDescent="0.3"/>
    <row r="1552" ht="11.85" customHeight="1" x14ac:dyDescent="0.3"/>
    <row r="1553" ht="11.85" customHeight="1" x14ac:dyDescent="0.3"/>
    <row r="1554" ht="11.85" customHeight="1" x14ac:dyDescent="0.3"/>
    <row r="1555" ht="11.85" customHeight="1" x14ac:dyDescent="0.3"/>
    <row r="1556" ht="11.85" customHeight="1" x14ac:dyDescent="0.3"/>
    <row r="1557" ht="11.85" customHeight="1" x14ac:dyDescent="0.3"/>
    <row r="1558" ht="11.85" customHeight="1" x14ac:dyDescent="0.3"/>
    <row r="1559" ht="11.85" customHeight="1" x14ac:dyDescent="0.3"/>
    <row r="1560" ht="11.85" customHeight="1" x14ac:dyDescent="0.3"/>
    <row r="1561" ht="11.85" customHeight="1" x14ac:dyDescent="0.3"/>
    <row r="1562" ht="11.85" customHeight="1" x14ac:dyDescent="0.3"/>
    <row r="1563" ht="11.85" customHeight="1" x14ac:dyDescent="0.3"/>
    <row r="1564" ht="11.85" customHeight="1" x14ac:dyDescent="0.3"/>
    <row r="1565" ht="11.85" customHeight="1" x14ac:dyDescent="0.3"/>
    <row r="1566" ht="11.85" customHeight="1" x14ac:dyDescent="0.3"/>
    <row r="1567" ht="11.85" customHeight="1" x14ac:dyDescent="0.3"/>
    <row r="1568" ht="11.85" customHeight="1" x14ac:dyDescent="0.3"/>
    <row r="1569" ht="11.85" customHeight="1" x14ac:dyDescent="0.3"/>
    <row r="1570" ht="11.85" customHeight="1" x14ac:dyDescent="0.3"/>
    <row r="1571" ht="11.85" customHeight="1" x14ac:dyDescent="0.3"/>
    <row r="1572" ht="11.85" customHeight="1" x14ac:dyDescent="0.3"/>
    <row r="1573" ht="11.85" customHeight="1" x14ac:dyDescent="0.3"/>
    <row r="1574" ht="11.85" customHeight="1" x14ac:dyDescent="0.3"/>
    <row r="1575" ht="11.85" customHeight="1" x14ac:dyDescent="0.3"/>
    <row r="1576" ht="11.85" customHeight="1" x14ac:dyDescent="0.3"/>
    <row r="1577" ht="11.85" customHeight="1" x14ac:dyDescent="0.3"/>
    <row r="1578" ht="11.85" customHeight="1" x14ac:dyDescent="0.3"/>
    <row r="1579" ht="11.85" customHeight="1" x14ac:dyDescent="0.3"/>
    <row r="1580" ht="11.85" customHeight="1" x14ac:dyDescent="0.3"/>
    <row r="1581" ht="11.85" customHeight="1" x14ac:dyDescent="0.3"/>
    <row r="1582" ht="11.85" customHeight="1" x14ac:dyDescent="0.3"/>
    <row r="1583" ht="11.85" customHeight="1" x14ac:dyDescent="0.3"/>
    <row r="1584" ht="11.85" customHeight="1" x14ac:dyDescent="0.3"/>
    <row r="1585" ht="11.85" customHeight="1" x14ac:dyDescent="0.3"/>
    <row r="1586" ht="11.85" customHeight="1" x14ac:dyDescent="0.3"/>
    <row r="1587" ht="11.85" customHeight="1" x14ac:dyDescent="0.3"/>
    <row r="1588" ht="11.85" customHeight="1" x14ac:dyDescent="0.3"/>
    <row r="1589" ht="11.85" customHeight="1" x14ac:dyDescent="0.3"/>
    <row r="1590" ht="11.85" customHeight="1" x14ac:dyDescent="0.3"/>
    <row r="1591" ht="11.85" customHeight="1" x14ac:dyDescent="0.3"/>
    <row r="1592" ht="11.85" customHeight="1" x14ac:dyDescent="0.3"/>
    <row r="1593" ht="11.85" customHeight="1" x14ac:dyDescent="0.3"/>
    <row r="1594" ht="11.85" customHeight="1" x14ac:dyDescent="0.3"/>
    <row r="1595" ht="11.85" customHeight="1" x14ac:dyDescent="0.3"/>
    <row r="1596" ht="11.85" customHeight="1" x14ac:dyDescent="0.3"/>
    <row r="1597" ht="11.85" customHeight="1" x14ac:dyDescent="0.3"/>
    <row r="1598" ht="11.85" customHeight="1" x14ac:dyDescent="0.3"/>
    <row r="1599" ht="11.85" customHeight="1" x14ac:dyDescent="0.3"/>
    <row r="1600" ht="11.85" customHeight="1" x14ac:dyDescent="0.3"/>
    <row r="1601" ht="11.85" customHeight="1" x14ac:dyDescent="0.3"/>
    <row r="1602" ht="11.85" customHeight="1" x14ac:dyDescent="0.3"/>
    <row r="1603" ht="11.85" customHeight="1" x14ac:dyDescent="0.3"/>
    <row r="1604" ht="11.85" customHeight="1" x14ac:dyDescent="0.3"/>
    <row r="1605" ht="11.85" customHeight="1" x14ac:dyDescent="0.3"/>
    <row r="1606" ht="11.85" customHeight="1" x14ac:dyDescent="0.3"/>
    <row r="1607" ht="11.85" customHeight="1" x14ac:dyDescent="0.3"/>
    <row r="1608" ht="11.85" customHeight="1" x14ac:dyDescent="0.3"/>
    <row r="1609" ht="11.85" customHeight="1" x14ac:dyDescent="0.3"/>
    <row r="1610" ht="11.85" customHeight="1" x14ac:dyDescent="0.3"/>
    <row r="1611" ht="11.85" customHeight="1" x14ac:dyDescent="0.3"/>
    <row r="1612" ht="11.85" customHeight="1" x14ac:dyDescent="0.3"/>
    <row r="1613" ht="11.85" customHeight="1" x14ac:dyDescent="0.3"/>
    <row r="1614" ht="11.85" customHeight="1" x14ac:dyDescent="0.3"/>
    <row r="1615" ht="11.85" customHeight="1" x14ac:dyDescent="0.3"/>
    <row r="1616" ht="11.85" customHeight="1" x14ac:dyDescent="0.3"/>
    <row r="1617" ht="11.85" customHeight="1" x14ac:dyDescent="0.3"/>
    <row r="1618" ht="11.85" customHeight="1" x14ac:dyDescent="0.3"/>
    <row r="1619" ht="11.85" customHeight="1" x14ac:dyDescent="0.3"/>
    <row r="1620" ht="11.85" customHeight="1" x14ac:dyDescent="0.3"/>
    <row r="1621" ht="11.85" customHeight="1" x14ac:dyDescent="0.3"/>
    <row r="1622" ht="11.85" customHeight="1" x14ac:dyDescent="0.3"/>
    <row r="1623" ht="11.85" customHeight="1" x14ac:dyDescent="0.3"/>
    <row r="1624" ht="11.85" customHeight="1" x14ac:dyDescent="0.3"/>
    <row r="1625" ht="11.85" customHeight="1" x14ac:dyDescent="0.3"/>
    <row r="1626" ht="11.85" customHeight="1" x14ac:dyDescent="0.3"/>
    <row r="1627" ht="11.85" customHeight="1" x14ac:dyDescent="0.3"/>
    <row r="1628" ht="11.85" customHeight="1" x14ac:dyDescent="0.3"/>
    <row r="1629" ht="11.85" customHeight="1" x14ac:dyDescent="0.3"/>
    <row r="1630" ht="11.85" customHeight="1" x14ac:dyDescent="0.3"/>
    <row r="1631" ht="11.85" customHeight="1" x14ac:dyDescent="0.3"/>
    <row r="1632" ht="11.85" customHeight="1" x14ac:dyDescent="0.3"/>
    <row r="1633" ht="11.85" customHeight="1" x14ac:dyDescent="0.3"/>
    <row r="1634" ht="11.85" customHeight="1" x14ac:dyDescent="0.3"/>
    <row r="1635" ht="11.85" customHeight="1" x14ac:dyDescent="0.3"/>
    <row r="1636" ht="11.85" customHeight="1" x14ac:dyDescent="0.3"/>
    <row r="1637" ht="11.85" customHeight="1" x14ac:dyDescent="0.3"/>
    <row r="1638" ht="11.85" customHeight="1" x14ac:dyDescent="0.3"/>
    <row r="1639" ht="11.85" customHeight="1" x14ac:dyDescent="0.3"/>
    <row r="1640" ht="11.85" customHeight="1" x14ac:dyDescent="0.3"/>
    <row r="1641" ht="11.85" customHeight="1" x14ac:dyDescent="0.3"/>
    <row r="1642" ht="11.85" customHeight="1" x14ac:dyDescent="0.3"/>
    <row r="1643" ht="11.85" customHeight="1" x14ac:dyDescent="0.3"/>
    <row r="1644" ht="11.85" customHeight="1" x14ac:dyDescent="0.3"/>
    <row r="1645" ht="11.85" customHeight="1" x14ac:dyDescent="0.3"/>
    <row r="1646" ht="11.85" customHeight="1" x14ac:dyDescent="0.3"/>
    <row r="1647" ht="11.85" customHeight="1" x14ac:dyDescent="0.3"/>
    <row r="1648" ht="11.85" customHeight="1" x14ac:dyDescent="0.3"/>
    <row r="1649" ht="11.85" customHeight="1" x14ac:dyDescent="0.3"/>
    <row r="1650" ht="11.85" customHeight="1" x14ac:dyDescent="0.3"/>
    <row r="1651" ht="11.85" customHeight="1" x14ac:dyDescent="0.3"/>
    <row r="1652" ht="11.85" customHeight="1" x14ac:dyDescent="0.3"/>
    <row r="1653" ht="11.85" customHeight="1" x14ac:dyDescent="0.3"/>
    <row r="1654" ht="11.85" customHeight="1" x14ac:dyDescent="0.3"/>
    <row r="1655" ht="11.85" customHeight="1" x14ac:dyDescent="0.3"/>
    <row r="1656" ht="11.85" customHeight="1" x14ac:dyDescent="0.3"/>
    <row r="1657" ht="11.85" customHeight="1" x14ac:dyDescent="0.3"/>
    <row r="1658" ht="11.85" customHeight="1" x14ac:dyDescent="0.3"/>
    <row r="1659" ht="11.85" customHeight="1" x14ac:dyDescent="0.3"/>
    <row r="1660" ht="11.85" customHeight="1" x14ac:dyDescent="0.3"/>
    <row r="1661" ht="11.85" customHeight="1" x14ac:dyDescent="0.3"/>
    <row r="1662" ht="11.85" customHeight="1" x14ac:dyDescent="0.3"/>
    <row r="1663" ht="11.85" customHeight="1" x14ac:dyDescent="0.3"/>
    <row r="1664" ht="11.85" customHeight="1" x14ac:dyDescent="0.3"/>
    <row r="1665" ht="11.85" customHeight="1" x14ac:dyDescent="0.3"/>
    <row r="1666" ht="11.85" customHeight="1" x14ac:dyDescent="0.3"/>
    <row r="1667" ht="11.85" customHeight="1" x14ac:dyDescent="0.3"/>
    <row r="1668" ht="11.85" customHeight="1" x14ac:dyDescent="0.3"/>
    <row r="1669" ht="11.85" customHeight="1" x14ac:dyDescent="0.3"/>
    <row r="1670" ht="11.85" customHeight="1" x14ac:dyDescent="0.3"/>
    <row r="1671" ht="11.85" customHeight="1" x14ac:dyDescent="0.3"/>
    <row r="1672" ht="11.85" customHeight="1" x14ac:dyDescent="0.3"/>
    <row r="1673" ht="11.85" customHeight="1" x14ac:dyDescent="0.3"/>
    <row r="1674" ht="11.85" customHeight="1" x14ac:dyDescent="0.3"/>
    <row r="1675" ht="11.85" customHeight="1" x14ac:dyDescent="0.3"/>
    <row r="1676" ht="11.85" customHeight="1" x14ac:dyDescent="0.3"/>
    <row r="1677" ht="11.85" customHeight="1" x14ac:dyDescent="0.3"/>
    <row r="1678" ht="11.85" customHeight="1" x14ac:dyDescent="0.3"/>
    <row r="1679" ht="11.85" customHeight="1" x14ac:dyDescent="0.3"/>
    <row r="1680" ht="11.85" customHeight="1" x14ac:dyDescent="0.3"/>
    <row r="1681" ht="11.85" customHeight="1" x14ac:dyDescent="0.3"/>
    <row r="1682" ht="11.85" customHeight="1" x14ac:dyDescent="0.3"/>
    <row r="1683" ht="11.85" customHeight="1" x14ac:dyDescent="0.3"/>
    <row r="1684" ht="11.85" customHeight="1" x14ac:dyDescent="0.3"/>
    <row r="1685" ht="11.85" customHeight="1" x14ac:dyDescent="0.3"/>
    <row r="1686" ht="11.85" customHeight="1" x14ac:dyDescent="0.3"/>
    <row r="1687" ht="11.85" customHeight="1" x14ac:dyDescent="0.3"/>
    <row r="1688" ht="11.85" customHeight="1" x14ac:dyDescent="0.3"/>
    <row r="1689" ht="11.85" customHeight="1" x14ac:dyDescent="0.3"/>
    <row r="1690" ht="11.85" customHeight="1" x14ac:dyDescent="0.3"/>
    <row r="1691" ht="11.85" customHeight="1" x14ac:dyDescent="0.3"/>
    <row r="1692" ht="11.85" customHeight="1" x14ac:dyDescent="0.3"/>
    <row r="1693" ht="11.85" customHeight="1" x14ac:dyDescent="0.3"/>
    <row r="1694" ht="11.85" customHeight="1" x14ac:dyDescent="0.3"/>
    <row r="1695" ht="11.85" customHeight="1" x14ac:dyDescent="0.3"/>
    <row r="1696" ht="11.85" customHeight="1" x14ac:dyDescent="0.3"/>
    <row r="1697" ht="11.85" customHeight="1" x14ac:dyDescent="0.3"/>
    <row r="1698" ht="11.85" customHeight="1" x14ac:dyDescent="0.3"/>
    <row r="1699" ht="11.85" customHeight="1" x14ac:dyDescent="0.3"/>
    <row r="1700" ht="11.85" customHeight="1" x14ac:dyDescent="0.3"/>
    <row r="1701" ht="11.85" customHeight="1" x14ac:dyDescent="0.3"/>
    <row r="1702" ht="11.85" customHeight="1" x14ac:dyDescent="0.3"/>
    <row r="1703" ht="11.85" customHeight="1" x14ac:dyDescent="0.3"/>
    <row r="1704" ht="11.85" customHeight="1" x14ac:dyDescent="0.3"/>
    <row r="1705" ht="11.85" customHeight="1" x14ac:dyDescent="0.3"/>
    <row r="1706" ht="11.85" customHeight="1" x14ac:dyDescent="0.3"/>
    <row r="1707" ht="11.85" customHeight="1" x14ac:dyDescent="0.3"/>
    <row r="1708" ht="11.85" customHeight="1" x14ac:dyDescent="0.3"/>
    <row r="1709" ht="11.85" customHeight="1" x14ac:dyDescent="0.3"/>
    <row r="1710" ht="11.85" customHeight="1" x14ac:dyDescent="0.3"/>
    <row r="1711" ht="11.85" customHeight="1" x14ac:dyDescent="0.3"/>
    <row r="1712" ht="11.85" customHeight="1" x14ac:dyDescent="0.3"/>
    <row r="1713" ht="11.85" customHeight="1" x14ac:dyDescent="0.3"/>
    <row r="1714" ht="11.85" customHeight="1" x14ac:dyDescent="0.3"/>
    <row r="1715" ht="11.85" customHeight="1" x14ac:dyDescent="0.3"/>
    <row r="1716" ht="11.85" customHeight="1" x14ac:dyDescent="0.3"/>
    <row r="1717" ht="11.85" customHeight="1" x14ac:dyDescent="0.3"/>
    <row r="1718" ht="11.85" customHeight="1" x14ac:dyDescent="0.3"/>
    <row r="1719" ht="11.85" customHeight="1" x14ac:dyDescent="0.3"/>
    <row r="1720" ht="11.85" customHeight="1" x14ac:dyDescent="0.3"/>
    <row r="1721" ht="11.85" customHeight="1" x14ac:dyDescent="0.3"/>
    <row r="1722" ht="11.85" customHeight="1" x14ac:dyDescent="0.3"/>
    <row r="1723" ht="11.85" customHeight="1" x14ac:dyDescent="0.3"/>
    <row r="1724" ht="11.85" customHeight="1" x14ac:dyDescent="0.3"/>
    <row r="1725" ht="11.85" customHeight="1" x14ac:dyDescent="0.3"/>
    <row r="1726" ht="11.85" customHeight="1" x14ac:dyDescent="0.3"/>
    <row r="1727" ht="11.85" customHeight="1" x14ac:dyDescent="0.3"/>
    <row r="1728" ht="11.85" customHeight="1" x14ac:dyDescent="0.3"/>
    <row r="1729" ht="11.85" customHeight="1" x14ac:dyDescent="0.3"/>
    <row r="1730" ht="11.85" customHeight="1" x14ac:dyDescent="0.3"/>
    <row r="1731" ht="11.85" customHeight="1" x14ac:dyDescent="0.3"/>
    <row r="1732" ht="11.85" customHeight="1" x14ac:dyDescent="0.3"/>
    <row r="1733" ht="11.85" customHeight="1" x14ac:dyDescent="0.3"/>
    <row r="1734" ht="11.85" customHeight="1" x14ac:dyDescent="0.3"/>
    <row r="1735" ht="11.85" customHeight="1" x14ac:dyDescent="0.3"/>
    <row r="1736" ht="11.85" customHeight="1" x14ac:dyDescent="0.3"/>
    <row r="1737" ht="11.85" customHeight="1" x14ac:dyDescent="0.3"/>
    <row r="1738" ht="11.85" customHeight="1" x14ac:dyDescent="0.3"/>
    <row r="1739" ht="11.85" customHeight="1" x14ac:dyDescent="0.3"/>
    <row r="1740" ht="11.85" customHeight="1" x14ac:dyDescent="0.3"/>
    <row r="1741" ht="11.85" customHeight="1" x14ac:dyDescent="0.3"/>
    <row r="1742" ht="11.85" customHeight="1" x14ac:dyDescent="0.3"/>
    <row r="1743" ht="11.85" customHeight="1" x14ac:dyDescent="0.3"/>
    <row r="1744" ht="11.85" customHeight="1" x14ac:dyDescent="0.3"/>
    <row r="1745" ht="11.85" customHeight="1" x14ac:dyDescent="0.3"/>
    <row r="1746" ht="11.85" customHeight="1" x14ac:dyDescent="0.3"/>
    <row r="1747" ht="11.85" customHeight="1" x14ac:dyDescent="0.3"/>
    <row r="1748" ht="11.85" customHeight="1" x14ac:dyDescent="0.3"/>
    <row r="1749" ht="11.85" customHeight="1" x14ac:dyDescent="0.3"/>
    <row r="1750" ht="11.85" customHeight="1" x14ac:dyDescent="0.3"/>
    <row r="1751" ht="11.85" customHeight="1" x14ac:dyDescent="0.3"/>
    <row r="1752" ht="11.85" customHeight="1" x14ac:dyDescent="0.3"/>
    <row r="1753" ht="11.85" customHeight="1" x14ac:dyDescent="0.3"/>
    <row r="1754" ht="11.85" customHeight="1" x14ac:dyDescent="0.3"/>
    <row r="1755" ht="11.85" customHeight="1" x14ac:dyDescent="0.3"/>
    <row r="1756" ht="11.85" customHeight="1" x14ac:dyDescent="0.3"/>
    <row r="1757" ht="11.85" customHeight="1" x14ac:dyDescent="0.3"/>
    <row r="1758" ht="11.85" customHeight="1" x14ac:dyDescent="0.3"/>
    <row r="1759" ht="11.85" customHeight="1" x14ac:dyDescent="0.3"/>
    <row r="1760" ht="11.85" customHeight="1" x14ac:dyDescent="0.3"/>
    <row r="1761" ht="11.85" customHeight="1" x14ac:dyDescent="0.3"/>
    <row r="1762" ht="11.85" customHeight="1" x14ac:dyDescent="0.3"/>
    <row r="1763" ht="11.85" customHeight="1" x14ac:dyDescent="0.3"/>
    <row r="1764" ht="11.85" customHeight="1" x14ac:dyDescent="0.3"/>
    <row r="1765" ht="11.85" customHeight="1" x14ac:dyDescent="0.3"/>
    <row r="1766" ht="11.85" customHeight="1" x14ac:dyDescent="0.3"/>
    <row r="1767" ht="11.85" customHeight="1" x14ac:dyDescent="0.3"/>
    <row r="1768" ht="11.85" customHeight="1" x14ac:dyDescent="0.3"/>
    <row r="1769" ht="11.85" customHeight="1" x14ac:dyDescent="0.3"/>
    <row r="1770" ht="11.85" customHeight="1" x14ac:dyDescent="0.3"/>
    <row r="1771" ht="11.85" customHeight="1" x14ac:dyDescent="0.3"/>
    <row r="1772" ht="11.85" customHeight="1" x14ac:dyDescent="0.3"/>
    <row r="1773" ht="11.85" customHeight="1" x14ac:dyDescent="0.3"/>
    <row r="1774" ht="11.85" customHeight="1" x14ac:dyDescent="0.3"/>
    <row r="1775" ht="11.85" customHeight="1" x14ac:dyDescent="0.3"/>
    <row r="1776" ht="11.85" customHeight="1" x14ac:dyDescent="0.3"/>
    <row r="1777" ht="11.85" customHeight="1" x14ac:dyDescent="0.3"/>
    <row r="1778" ht="11.85" customHeight="1" x14ac:dyDescent="0.3"/>
    <row r="1779" ht="11.85" customHeight="1" x14ac:dyDescent="0.3"/>
    <row r="1780" ht="11.85" customHeight="1" x14ac:dyDescent="0.3"/>
    <row r="1781" ht="11.85" customHeight="1" x14ac:dyDescent="0.3"/>
    <row r="1782" ht="11.85" customHeight="1" x14ac:dyDescent="0.3"/>
    <row r="1783" ht="11.85" customHeight="1" x14ac:dyDescent="0.3"/>
    <row r="1784" ht="11.85" customHeight="1" x14ac:dyDescent="0.3"/>
    <row r="1785" ht="11.85" customHeight="1" x14ac:dyDescent="0.3"/>
    <row r="1786" ht="11.85" customHeight="1" x14ac:dyDescent="0.3"/>
    <row r="1787" ht="11.85" customHeight="1" x14ac:dyDescent="0.3"/>
    <row r="1788" ht="11.85" customHeight="1" x14ac:dyDescent="0.3"/>
    <row r="1789" ht="11.85" customHeight="1" x14ac:dyDescent="0.3"/>
    <row r="1790" ht="11.85" customHeight="1" x14ac:dyDescent="0.3"/>
    <row r="1791" ht="11.85" customHeight="1" x14ac:dyDescent="0.3"/>
    <row r="1792" ht="11.85" customHeight="1" x14ac:dyDescent="0.3"/>
    <row r="1793" ht="11.85" customHeight="1" x14ac:dyDescent="0.3"/>
    <row r="1794" ht="11.85" customHeight="1" x14ac:dyDescent="0.3"/>
    <row r="1795" ht="11.85" customHeight="1" x14ac:dyDescent="0.3"/>
    <row r="1796" ht="11.85" customHeight="1" x14ac:dyDescent="0.3"/>
    <row r="1797" ht="11.85" customHeight="1" x14ac:dyDescent="0.3"/>
    <row r="1798" ht="11.85" customHeight="1" x14ac:dyDescent="0.3"/>
    <row r="1799" ht="11.85" customHeight="1" x14ac:dyDescent="0.3"/>
    <row r="1800" ht="11.85" customHeight="1" x14ac:dyDescent="0.3"/>
    <row r="1801" ht="11.85" customHeight="1" x14ac:dyDescent="0.3"/>
    <row r="1802" ht="11.85" customHeight="1" x14ac:dyDescent="0.3"/>
    <row r="1803" ht="11.85" customHeight="1" x14ac:dyDescent="0.3"/>
    <row r="1804" ht="11.85" customHeight="1" x14ac:dyDescent="0.3"/>
    <row r="1805" ht="11.85" customHeight="1" x14ac:dyDescent="0.3"/>
    <row r="1806" ht="11.85" customHeight="1" x14ac:dyDescent="0.3"/>
    <row r="1807" ht="11.85" customHeight="1" x14ac:dyDescent="0.3"/>
    <row r="1808" ht="11.85" customHeight="1" x14ac:dyDescent="0.3"/>
    <row r="1809" ht="11.85" customHeight="1" x14ac:dyDescent="0.3"/>
    <row r="1810" ht="11.85" customHeight="1" x14ac:dyDescent="0.3"/>
    <row r="1811" ht="11.85" customHeight="1" x14ac:dyDescent="0.3"/>
    <row r="1812" ht="11.85" customHeight="1" x14ac:dyDescent="0.3"/>
    <row r="1813" ht="11.85" customHeight="1" x14ac:dyDescent="0.3"/>
    <row r="1814" ht="11.85" customHeight="1" x14ac:dyDescent="0.3"/>
    <row r="1815" ht="11.85" customHeight="1" x14ac:dyDescent="0.3"/>
    <row r="1816" ht="11.85" customHeight="1" x14ac:dyDescent="0.3"/>
    <row r="1817" ht="11.85" customHeight="1" x14ac:dyDescent="0.3"/>
    <row r="1818" ht="11.85" customHeight="1" x14ac:dyDescent="0.3"/>
    <row r="1819" ht="11.85" customHeight="1" x14ac:dyDescent="0.3"/>
    <row r="1820" ht="11.85" customHeight="1" x14ac:dyDescent="0.3"/>
    <row r="1821" ht="11.85" customHeight="1" x14ac:dyDescent="0.3"/>
    <row r="1822" ht="11.85" customHeight="1" x14ac:dyDescent="0.3"/>
    <row r="1823" ht="11.85" customHeight="1" x14ac:dyDescent="0.3"/>
    <row r="1824" ht="11.85" customHeight="1" x14ac:dyDescent="0.3"/>
    <row r="1825" ht="11.85" customHeight="1" x14ac:dyDescent="0.3"/>
    <row r="1826" ht="11.85" customHeight="1" x14ac:dyDescent="0.3"/>
    <row r="1827" ht="11.85" customHeight="1" x14ac:dyDescent="0.3"/>
    <row r="1828" ht="11.85" customHeight="1" x14ac:dyDescent="0.3"/>
    <row r="1829" ht="11.85" customHeight="1" x14ac:dyDescent="0.3"/>
    <row r="1830" ht="11.85" customHeight="1" x14ac:dyDescent="0.3"/>
    <row r="1831" ht="11.85" customHeight="1" x14ac:dyDescent="0.3"/>
    <row r="1832" ht="11.85" customHeight="1" x14ac:dyDescent="0.3"/>
    <row r="1833" ht="11.85" customHeight="1" x14ac:dyDescent="0.3"/>
    <row r="1834" ht="11.85" customHeight="1" x14ac:dyDescent="0.3"/>
    <row r="1835" ht="11.85" customHeight="1" x14ac:dyDescent="0.3"/>
    <row r="1836" ht="11.85" customHeight="1" x14ac:dyDescent="0.3"/>
    <row r="1837" ht="11.85" customHeight="1" x14ac:dyDescent="0.3"/>
    <row r="1838" ht="11.85" customHeight="1" x14ac:dyDescent="0.3"/>
    <row r="1839" ht="11.85" customHeight="1" x14ac:dyDescent="0.3"/>
    <row r="1840" ht="11.85" customHeight="1" x14ac:dyDescent="0.3"/>
    <row r="1841" ht="11.85" customHeight="1" x14ac:dyDescent="0.3"/>
    <row r="1842" ht="11.85" customHeight="1" x14ac:dyDescent="0.3"/>
    <row r="1843" ht="11.85" customHeight="1" x14ac:dyDescent="0.3"/>
    <row r="1844" ht="11.85" customHeight="1" x14ac:dyDescent="0.3"/>
    <row r="1845" ht="11.85" customHeight="1" x14ac:dyDescent="0.3"/>
    <row r="1846" ht="11.85" customHeight="1" x14ac:dyDescent="0.3"/>
    <row r="1847" ht="11.85" customHeight="1" x14ac:dyDescent="0.3"/>
    <row r="1848" ht="11.85" customHeight="1" x14ac:dyDescent="0.3"/>
    <row r="1849" ht="11.85" customHeight="1" x14ac:dyDescent="0.3"/>
    <row r="1850" ht="11.85" customHeight="1" x14ac:dyDescent="0.3"/>
    <row r="1851" ht="11.85" customHeight="1" x14ac:dyDescent="0.3"/>
    <row r="1852" ht="11.85" customHeight="1" x14ac:dyDescent="0.3"/>
    <row r="1853" ht="11.85" customHeight="1" x14ac:dyDescent="0.3"/>
    <row r="1854" ht="11.85" customHeight="1" x14ac:dyDescent="0.3"/>
    <row r="1855" ht="11.85" customHeight="1" x14ac:dyDescent="0.3"/>
    <row r="1856" ht="11.85" customHeight="1" x14ac:dyDescent="0.3"/>
    <row r="1857" ht="11.85" customHeight="1" x14ac:dyDescent="0.3"/>
    <row r="1858" ht="11.85" customHeight="1" x14ac:dyDescent="0.3"/>
    <row r="1859" ht="11.85" customHeight="1" x14ac:dyDescent="0.3"/>
    <row r="1860" ht="11.85" customHeight="1" x14ac:dyDescent="0.3"/>
    <row r="1861" ht="11.85" customHeight="1" x14ac:dyDescent="0.3"/>
    <row r="1862" ht="11.85" customHeight="1" x14ac:dyDescent="0.3"/>
    <row r="1863" ht="11.85" customHeight="1" x14ac:dyDescent="0.3"/>
    <row r="1864" ht="11.85" customHeight="1" x14ac:dyDescent="0.3"/>
    <row r="1865" ht="11.85" customHeight="1" x14ac:dyDescent="0.3"/>
    <row r="1866" ht="11.85" customHeight="1" x14ac:dyDescent="0.3"/>
    <row r="1867" ht="11.85" customHeight="1" x14ac:dyDescent="0.3"/>
    <row r="1868" ht="11.85" customHeight="1" x14ac:dyDescent="0.3"/>
    <row r="1869" ht="11.85" customHeight="1" x14ac:dyDescent="0.3"/>
    <row r="1870" ht="11.85" customHeight="1" x14ac:dyDescent="0.3"/>
    <row r="1871" ht="11.85" customHeight="1" x14ac:dyDescent="0.3"/>
    <row r="1872" ht="11.85" customHeight="1" x14ac:dyDescent="0.3"/>
    <row r="1873" ht="11.85" customHeight="1" x14ac:dyDescent="0.3"/>
    <row r="1874" ht="11.85" customHeight="1" x14ac:dyDescent="0.3"/>
    <row r="1875" ht="11.85" customHeight="1" x14ac:dyDescent="0.3"/>
    <row r="1876" ht="11.85" customHeight="1" x14ac:dyDescent="0.3"/>
    <row r="1877" ht="11.85" customHeight="1" x14ac:dyDescent="0.3"/>
    <row r="1878" ht="11.85" customHeight="1" x14ac:dyDescent="0.3"/>
    <row r="1879" ht="11.85" customHeight="1" x14ac:dyDescent="0.3"/>
    <row r="1880" ht="11.85" customHeight="1" x14ac:dyDescent="0.3"/>
    <row r="1881" ht="11.85" customHeight="1" x14ac:dyDescent="0.3"/>
    <row r="1882" ht="11.85" customHeight="1" x14ac:dyDescent="0.3"/>
    <row r="1883" ht="11.85" customHeight="1" x14ac:dyDescent="0.3"/>
    <row r="1884" ht="11.85" customHeight="1" x14ac:dyDescent="0.3"/>
    <row r="1885" ht="11.85" customHeight="1" x14ac:dyDescent="0.3"/>
    <row r="1886" ht="11.85" customHeight="1" x14ac:dyDescent="0.3"/>
    <row r="1887" ht="11.85" customHeight="1" x14ac:dyDescent="0.3"/>
    <row r="1888" ht="11.85" customHeight="1" x14ac:dyDescent="0.3"/>
    <row r="1889" ht="11.85" customHeight="1" x14ac:dyDescent="0.3"/>
    <row r="1890" ht="11.85" customHeight="1" x14ac:dyDescent="0.3"/>
    <row r="1891" ht="11.85" customHeight="1" x14ac:dyDescent="0.3"/>
    <row r="1892" ht="11.85" customHeight="1" x14ac:dyDescent="0.3"/>
    <row r="1893" ht="11.85" customHeight="1" x14ac:dyDescent="0.3"/>
    <row r="1894" ht="11.85" customHeight="1" x14ac:dyDescent="0.3"/>
    <row r="1895" ht="11.85" customHeight="1" x14ac:dyDescent="0.3"/>
    <row r="1896" ht="11.85" customHeight="1" x14ac:dyDescent="0.3"/>
    <row r="1897" ht="11.85" customHeight="1" x14ac:dyDescent="0.3"/>
    <row r="1898" ht="11.85" customHeight="1" x14ac:dyDescent="0.3"/>
    <row r="1899" ht="11.85" customHeight="1" x14ac:dyDescent="0.3"/>
    <row r="1900" ht="11.85" customHeight="1" x14ac:dyDescent="0.3"/>
    <row r="1901" ht="11.85" customHeight="1" x14ac:dyDescent="0.3"/>
    <row r="1902" ht="11.85" customHeight="1" x14ac:dyDescent="0.3"/>
    <row r="1903" ht="11.85" customHeight="1" x14ac:dyDescent="0.3"/>
    <row r="1904" ht="11.85" customHeight="1" x14ac:dyDescent="0.3"/>
    <row r="1905" ht="11.85" customHeight="1" x14ac:dyDescent="0.3"/>
    <row r="1906" ht="11.85" customHeight="1" x14ac:dyDescent="0.3"/>
    <row r="1907" ht="11.85" customHeight="1" x14ac:dyDescent="0.3"/>
    <row r="1908" ht="11.85" customHeight="1" x14ac:dyDescent="0.3"/>
    <row r="1909" ht="11.85" customHeight="1" x14ac:dyDescent="0.3"/>
    <row r="1910" ht="11.85" customHeight="1" x14ac:dyDescent="0.3"/>
    <row r="1911" ht="11.85" customHeight="1" x14ac:dyDescent="0.3"/>
    <row r="1912" ht="11.85" customHeight="1" x14ac:dyDescent="0.3"/>
    <row r="1913" ht="11.85" customHeight="1" x14ac:dyDescent="0.3"/>
    <row r="1914" ht="11.85" customHeight="1" x14ac:dyDescent="0.3"/>
    <row r="1915" ht="11.85" customHeight="1" x14ac:dyDescent="0.3"/>
    <row r="1916" ht="11.85" customHeight="1" x14ac:dyDescent="0.3"/>
    <row r="1917" ht="11.85" customHeight="1" x14ac:dyDescent="0.3"/>
    <row r="1918" ht="11.85" customHeight="1" x14ac:dyDescent="0.3"/>
    <row r="1919" ht="11.85" customHeight="1" x14ac:dyDescent="0.3"/>
    <row r="1920" ht="11.85" customHeight="1" x14ac:dyDescent="0.3"/>
    <row r="1921" ht="11.85" customHeight="1" x14ac:dyDescent="0.3"/>
    <row r="1922" ht="11.85" customHeight="1" x14ac:dyDescent="0.3"/>
    <row r="1923" ht="11.85" customHeight="1" x14ac:dyDescent="0.3"/>
    <row r="1924" ht="11.85" customHeight="1" x14ac:dyDescent="0.3"/>
    <row r="1925" ht="11.85" customHeight="1" x14ac:dyDescent="0.3"/>
    <row r="1926" ht="11.85" customHeight="1" x14ac:dyDescent="0.3"/>
    <row r="1927" ht="11.85" customHeight="1" x14ac:dyDescent="0.3"/>
    <row r="1928" ht="11.85" customHeight="1" x14ac:dyDescent="0.3"/>
    <row r="1929" ht="11.85" customHeight="1" x14ac:dyDescent="0.3"/>
    <row r="1930" ht="11.85" customHeight="1" x14ac:dyDescent="0.3"/>
    <row r="1931" ht="11.85" customHeight="1" x14ac:dyDescent="0.3"/>
    <row r="1932" ht="11.85" customHeight="1" x14ac:dyDescent="0.3"/>
    <row r="1933" ht="11.85" customHeight="1" x14ac:dyDescent="0.3"/>
    <row r="1934" ht="11.85" customHeight="1" x14ac:dyDescent="0.3"/>
    <row r="1935" ht="11.85" customHeight="1" x14ac:dyDescent="0.3"/>
    <row r="1936" ht="11.85" customHeight="1" x14ac:dyDescent="0.3"/>
    <row r="1937" ht="11.85" customHeight="1" x14ac:dyDescent="0.3"/>
    <row r="1938" ht="11.85" customHeight="1" x14ac:dyDescent="0.3"/>
    <row r="1939" ht="11.85" customHeight="1" x14ac:dyDescent="0.3"/>
    <row r="1940" ht="11.85" customHeight="1" x14ac:dyDescent="0.3"/>
    <row r="1941" ht="11.85" customHeight="1" x14ac:dyDescent="0.3"/>
    <row r="1942" ht="11.85" customHeight="1" x14ac:dyDescent="0.3"/>
    <row r="1943" ht="11.85" customHeight="1" x14ac:dyDescent="0.3"/>
    <row r="1944" ht="11.85" customHeight="1" x14ac:dyDescent="0.3"/>
    <row r="1945" ht="11.85" customHeight="1" x14ac:dyDescent="0.3"/>
    <row r="1946" ht="11.85" customHeight="1" x14ac:dyDescent="0.3"/>
    <row r="1947" ht="11.85" customHeight="1" x14ac:dyDescent="0.3"/>
    <row r="1948" ht="11.85" customHeight="1" x14ac:dyDescent="0.3"/>
    <row r="1949" ht="11.85" customHeight="1" x14ac:dyDescent="0.3"/>
    <row r="1950" ht="11.85" customHeight="1" x14ac:dyDescent="0.3"/>
    <row r="1951" ht="11.85" customHeight="1" x14ac:dyDescent="0.3"/>
    <row r="1952" ht="11.85" customHeight="1" x14ac:dyDescent="0.3"/>
    <row r="1953" ht="11.85" customHeight="1" x14ac:dyDescent="0.3"/>
    <row r="1954" ht="11.85" customHeight="1" x14ac:dyDescent="0.3"/>
    <row r="1955" ht="11.85" customHeight="1" x14ac:dyDescent="0.3"/>
    <row r="1956" ht="11.85" customHeight="1" x14ac:dyDescent="0.3"/>
    <row r="1957" ht="11.85" customHeight="1" x14ac:dyDescent="0.3"/>
    <row r="1958" ht="11.85" customHeight="1" x14ac:dyDescent="0.3"/>
    <row r="1959" ht="11.85" customHeight="1" x14ac:dyDescent="0.3"/>
    <row r="1960" ht="11.85" customHeight="1" x14ac:dyDescent="0.3"/>
    <row r="1961" ht="11.85" customHeight="1" x14ac:dyDescent="0.3"/>
    <row r="1962" ht="11.85" customHeight="1" x14ac:dyDescent="0.3"/>
    <row r="1963" ht="11.85" customHeight="1" x14ac:dyDescent="0.3"/>
    <row r="1964" ht="11.85" customHeight="1" x14ac:dyDescent="0.3"/>
    <row r="1965" ht="11.85" customHeight="1" x14ac:dyDescent="0.3"/>
    <row r="1966" ht="11.85" customHeight="1" x14ac:dyDescent="0.3"/>
    <row r="1967" ht="11.85" customHeight="1" x14ac:dyDescent="0.3"/>
    <row r="1968" ht="11.85" customHeight="1" x14ac:dyDescent="0.3"/>
    <row r="1969" ht="11.85" customHeight="1" x14ac:dyDescent="0.3"/>
    <row r="1970" ht="11.85" customHeight="1" x14ac:dyDescent="0.3"/>
    <row r="1971" ht="11.85" customHeight="1" x14ac:dyDescent="0.3"/>
    <row r="1972" ht="11.85" customHeight="1" x14ac:dyDescent="0.3"/>
    <row r="1973" ht="11.85" customHeight="1" x14ac:dyDescent="0.3"/>
    <row r="1974" ht="11.85" customHeight="1" x14ac:dyDescent="0.3"/>
    <row r="1975" ht="11.85" customHeight="1" x14ac:dyDescent="0.3"/>
    <row r="1976" ht="11.85" customHeight="1" x14ac:dyDescent="0.3"/>
    <row r="1977" ht="11.85" customHeight="1" x14ac:dyDescent="0.3"/>
    <row r="1978" ht="11.85" customHeight="1" x14ac:dyDescent="0.3"/>
    <row r="1979" ht="11.85" customHeight="1" x14ac:dyDescent="0.3"/>
    <row r="1980" ht="11.85" customHeight="1" x14ac:dyDescent="0.3"/>
    <row r="1981" ht="11.85" customHeight="1" x14ac:dyDescent="0.3"/>
    <row r="1982" ht="11.85" customHeight="1" x14ac:dyDescent="0.3"/>
    <row r="1983" ht="11.85" customHeight="1" x14ac:dyDescent="0.3"/>
    <row r="1984" ht="11.85" customHeight="1" x14ac:dyDescent="0.3"/>
    <row r="1985" ht="11.85" customHeight="1" x14ac:dyDescent="0.3"/>
    <row r="1986" ht="11.85" customHeight="1" x14ac:dyDescent="0.3"/>
    <row r="1987" ht="11.85" customHeight="1" x14ac:dyDescent="0.3"/>
    <row r="1988" ht="11.85" customHeight="1" x14ac:dyDescent="0.3"/>
    <row r="1989" ht="11.85" customHeight="1" x14ac:dyDescent="0.3"/>
    <row r="1990" ht="11.85" customHeight="1" x14ac:dyDescent="0.3"/>
    <row r="1991" ht="11.85" customHeight="1" x14ac:dyDescent="0.3"/>
    <row r="1992" ht="11.85" customHeight="1" x14ac:dyDescent="0.3"/>
    <row r="1993" ht="11.85" customHeight="1" x14ac:dyDescent="0.3"/>
    <row r="1994" ht="11.85" customHeight="1" x14ac:dyDescent="0.3"/>
    <row r="1995" ht="11.85" customHeight="1" x14ac:dyDescent="0.3"/>
    <row r="1996" ht="11.85" customHeight="1" x14ac:dyDescent="0.3"/>
    <row r="1997" ht="11.85" customHeight="1" x14ac:dyDescent="0.3"/>
    <row r="1998" ht="11.85" customHeight="1" x14ac:dyDescent="0.3"/>
    <row r="1999" ht="11.85" customHeight="1" x14ac:dyDescent="0.3"/>
    <row r="2000" ht="11.85" customHeight="1" x14ac:dyDescent="0.3"/>
    <row r="2001" ht="11.85" customHeight="1" x14ac:dyDescent="0.3"/>
    <row r="2002" ht="11.85" customHeight="1" x14ac:dyDescent="0.3"/>
    <row r="2003" ht="11.85" customHeight="1" x14ac:dyDescent="0.3"/>
    <row r="2004" ht="11.85" customHeight="1" x14ac:dyDescent="0.3"/>
    <row r="2005" ht="11.85" customHeight="1" x14ac:dyDescent="0.3"/>
    <row r="2006" ht="11.85" customHeight="1" x14ac:dyDescent="0.3"/>
    <row r="2007" ht="11.85" customHeight="1" x14ac:dyDescent="0.3"/>
    <row r="2008" ht="11.85" customHeight="1" x14ac:dyDescent="0.3"/>
    <row r="2009" ht="11.85" customHeight="1" x14ac:dyDescent="0.3"/>
    <row r="2010" ht="11.85" customHeight="1" x14ac:dyDescent="0.3"/>
    <row r="2011" ht="11.85" customHeight="1" x14ac:dyDescent="0.3"/>
    <row r="2012" ht="11.85" customHeight="1" x14ac:dyDescent="0.3"/>
    <row r="2013" ht="11.85" customHeight="1" x14ac:dyDescent="0.3"/>
    <row r="2014" ht="11.85" customHeight="1" x14ac:dyDescent="0.3"/>
    <row r="2015" ht="11.85" customHeight="1" x14ac:dyDescent="0.3"/>
    <row r="2016" ht="11.85" customHeight="1" x14ac:dyDescent="0.3"/>
    <row r="2017" ht="11.85" customHeight="1" x14ac:dyDescent="0.3"/>
    <row r="2018" ht="11.85" customHeight="1" x14ac:dyDescent="0.3"/>
    <row r="2019" ht="11.85" customHeight="1" x14ac:dyDescent="0.3"/>
    <row r="2020" ht="11.85" customHeight="1" x14ac:dyDescent="0.3"/>
    <row r="2021" ht="11.85" customHeight="1" x14ac:dyDescent="0.3"/>
    <row r="2022" ht="11.85" customHeight="1" x14ac:dyDescent="0.3"/>
    <row r="2023" ht="11.85" customHeight="1" x14ac:dyDescent="0.3"/>
    <row r="2024" ht="11.85" customHeight="1" x14ac:dyDescent="0.3"/>
    <row r="2025" ht="11.85" customHeight="1" x14ac:dyDescent="0.3"/>
    <row r="2026" ht="11.85" customHeight="1" x14ac:dyDescent="0.3"/>
    <row r="2027" ht="11.85" customHeight="1" x14ac:dyDescent="0.3"/>
    <row r="2028" ht="11.85" customHeight="1" x14ac:dyDescent="0.3"/>
    <row r="2029" ht="11.85" customHeight="1" x14ac:dyDescent="0.3"/>
    <row r="2030" ht="11.85" customHeight="1" x14ac:dyDescent="0.3"/>
    <row r="2031" ht="11.85" customHeight="1" x14ac:dyDescent="0.3"/>
    <row r="2032" ht="11.85" customHeight="1" x14ac:dyDescent="0.3"/>
    <row r="2033" ht="11.85" customHeight="1" x14ac:dyDescent="0.3"/>
    <row r="2034" ht="11.85" customHeight="1" x14ac:dyDescent="0.3"/>
    <row r="2035" ht="11.85" customHeight="1" x14ac:dyDescent="0.3"/>
    <row r="2036" ht="11.85" customHeight="1" x14ac:dyDescent="0.3"/>
    <row r="2037" ht="11.85" customHeight="1" x14ac:dyDescent="0.3"/>
    <row r="2038" ht="11.85" customHeight="1" x14ac:dyDescent="0.3"/>
    <row r="2039" ht="11.85" customHeight="1" x14ac:dyDescent="0.3"/>
    <row r="2040" ht="11.85" customHeight="1" x14ac:dyDescent="0.3"/>
    <row r="2041" ht="11.85" customHeight="1" x14ac:dyDescent="0.3"/>
    <row r="2042" ht="11.85" customHeight="1" x14ac:dyDescent="0.3"/>
    <row r="2043" ht="11.85" customHeight="1" x14ac:dyDescent="0.3"/>
    <row r="2044" ht="11.85" customHeight="1" x14ac:dyDescent="0.3"/>
    <row r="2045" ht="11.85" customHeight="1" x14ac:dyDescent="0.3"/>
    <row r="2046" ht="11.85" customHeight="1" x14ac:dyDescent="0.3"/>
    <row r="2047" ht="11.85" customHeight="1" x14ac:dyDescent="0.3"/>
    <row r="2048" ht="11.85" customHeight="1" x14ac:dyDescent="0.3"/>
    <row r="2049" ht="11.85" customHeight="1" x14ac:dyDescent="0.3"/>
    <row r="2050" ht="11.85" customHeight="1" x14ac:dyDescent="0.3"/>
    <row r="2051" ht="11.85" customHeight="1" x14ac:dyDescent="0.3"/>
    <row r="2052" ht="11.85" customHeight="1" x14ac:dyDescent="0.3"/>
    <row r="2053" ht="11.85" customHeight="1" x14ac:dyDescent="0.3"/>
    <row r="2054" ht="11.85" customHeight="1" x14ac:dyDescent="0.3"/>
    <row r="2055" ht="11.85" customHeight="1" x14ac:dyDescent="0.3"/>
    <row r="2056" ht="11.85" customHeight="1" x14ac:dyDescent="0.3"/>
    <row r="2057" ht="11.85" customHeight="1" x14ac:dyDescent="0.3"/>
    <row r="2058" ht="11.85" customHeight="1" x14ac:dyDescent="0.3"/>
    <row r="2059" ht="11.85" customHeight="1" x14ac:dyDescent="0.3"/>
    <row r="2060" ht="11.85" customHeight="1" x14ac:dyDescent="0.3"/>
    <row r="2061" ht="11.85" customHeight="1" x14ac:dyDescent="0.3"/>
    <row r="2062" ht="11.85" customHeight="1" x14ac:dyDescent="0.3"/>
    <row r="2063" ht="11.85" customHeight="1" x14ac:dyDescent="0.3"/>
    <row r="2064" ht="11.85" customHeight="1" x14ac:dyDescent="0.3"/>
    <row r="2065" ht="11.85" customHeight="1" x14ac:dyDescent="0.3"/>
    <row r="2066" ht="11.85" customHeight="1" x14ac:dyDescent="0.3"/>
    <row r="2067" ht="11.85" customHeight="1" x14ac:dyDescent="0.3"/>
    <row r="2068" ht="11.85" customHeight="1" x14ac:dyDescent="0.3"/>
    <row r="2069" ht="11.85" customHeight="1" x14ac:dyDescent="0.3"/>
    <row r="2070" ht="11.85" customHeight="1" x14ac:dyDescent="0.3"/>
    <row r="2071" ht="11.85" customHeight="1" x14ac:dyDescent="0.3"/>
    <row r="2072" ht="11.85" customHeight="1" x14ac:dyDescent="0.3"/>
    <row r="2073" ht="11.85" customHeight="1" x14ac:dyDescent="0.3"/>
    <row r="2074" ht="11.85" customHeight="1" x14ac:dyDescent="0.3"/>
    <row r="2075" ht="11.85" customHeight="1" x14ac:dyDescent="0.3"/>
    <row r="2076" ht="11.85" customHeight="1" x14ac:dyDescent="0.3"/>
    <row r="2077" ht="11.85" customHeight="1" x14ac:dyDescent="0.3"/>
    <row r="2078" ht="11.85" customHeight="1" x14ac:dyDescent="0.3"/>
    <row r="2079" ht="11.85" customHeight="1" x14ac:dyDescent="0.3"/>
    <row r="2080" ht="11.85" customHeight="1" x14ac:dyDescent="0.3"/>
    <row r="2081" ht="11.85" customHeight="1" x14ac:dyDescent="0.3"/>
    <row r="2082" ht="11.85" customHeight="1" x14ac:dyDescent="0.3"/>
    <row r="2083" ht="11.85" customHeight="1" x14ac:dyDescent="0.3"/>
    <row r="2084" ht="11.85" customHeight="1" x14ac:dyDescent="0.3"/>
    <row r="2085" ht="11.85" customHeight="1" x14ac:dyDescent="0.3"/>
    <row r="2086" ht="11.85" customHeight="1" x14ac:dyDescent="0.3"/>
    <row r="2087" ht="11.85" customHeight="1" x14ac:dyDescent="0.3"/>
    <row r="2088" ht="11.85" customHeight="1" x14ac:dyDescent="0.3"/>
    <row r="2089" ht="11.85" customHeight="1" x14ac:dyDescent="0.3"/>
    <row r="2090" ht="11.85" customHeight="1" x14ac:dyDescent="0.3"/>
    <row r="2091" ht="11.85" customHeight="1" x14ac:dyDescent="0.3"/>
    <row r="2092" ht="11.85" customHeight="1" x14ac:dyDescent="0.3"/>
    <row r="2093" ht="11.85" customHeight="1" x14ac:dyDescent="0.3"/>
    <row r="2094" ht="11.85" customHeight="1" x14ac:dyDescent="0.3"/>
    <row r="2095" ht="11.85" customHeight="1" x14ac:dyDescent="0.3"/>
    <row r="2096" ht="11.85" customHeight="1" x14ac:dyDescent="0.3"/>
    <row r="2097" ht="11.85" customHeight="1" x14ac:dyDescent="0.3"/>
    <row r="2098" ht="11.85" customHeight="1" x14ac:dyDescent="0.3"/>
    <row r="2099" ht="11.85" customHeight="1" x14ac:dyDescent="0.3"/>
    <row r="2100" ht="11.85" customHeight="1" x14ac:dyDescent="0.3"/>
    <row r="2101" ht="11.85" customHeight="1" x14ac:dyDescent="0.3"/>
    <row r="2102" ht="11.85" customHeight="1" x14ac:dyDescent="0.3"/>
    <row r="2103" ht="11.85" customHeight="1" x14ac:dyDescent="0.3"/>
    <row r="2104" ht="11.85" customHeight="1" x14ac:dyDescent="0.3"/>
    <row r="2105" ht="11.85" customHeight="1" x14ac:dyDescent="0.3"/>
    <row r="2106" ht="11.85" customHeight="1" x14ac:dyDescent="0.3"/>
    <row r="2107" ht="11.85" customHeight="1" x14ac:dyDescent="0.3"/>
    <row r="2108" ht="11.85" customHeight="1" x14ac:dyDescent="0.3"/>
    <row r="2109" ht="11.85" customHeight="1" x14ac:dyDescent="0.3"/>
    <row r="2110" ht="11.85" customHeight="1" x14ac:dyDescent="0.3"/>
    <row r="2111" ht="11.85" customHeight="1" x14ac:dyDescent="0.3"/>
    <row r="2112" ht="11.85" customHeight="1" x14ac:dyDescent="0.3"/>
    <row r="2113" ht="11.85" customHeight="1" x14ac:dyDescent="0.3"/>
    <row r="2114" ht="11.85" customHeight="1" x14ac:dyDescent="0.3"/>
    <row r="2115" ht="11.85" customHeight="1" x14ac:dyDescent="0.3"/>
    <row r="2116" ht="11.85" customHeight="1" x14ac:dyDescent="0.3"/>
    <row r="2117" ht="11.85" customHeight="1" x14ac:dyDescent="0.3"/>
    <row r="2118" ht="11.85" customHeight="1" x14ac:dyDescent="0.3"/>
    <row r="2119" ht="11.85" customHeight="1" x14ac:dyDescent="0.3"/>
    <row r="2120" ht="11.85" customHeight="1" x14ac:dyDescent="0.3"/>
    <row r="2121" ht="11.85" customHeight="1" x14ac:dyDescent="0.3"/>
    <row r="2122" ht="11.85" customHeight="1" x14ac:dyDescent="0.3"/>
    <row r="2123" ht="11.85" customHeight="1" x14ac:dyDescent="0.3"/>
    <row r="2124" ht="11.85" customHeight="1" x14ac:dyDescent="0.3"/>
    <row r="2125" ht="11.85" customHeight="1" x14ac:dyDescent="0.3"/>
    <row r="2126" ht="11.85" customHeight="1" x14ac:dyDescent="0.3"/>
    <row r="2127" ht="11.85" customHeight="1" x14ac:dyDescent="0.3"/>
    <row r="2128" ht="11.85" customHeight="1" x14ac:dyDescent="0.3"/>
    <row r="2129" ht="11.85" customHeight="1" x14ac:dyDescent="0.3"/>
    <row r="2130" ht="11.85" customHeight="1" x14ac:dyDescent="0.3"/>
    <row r="2131" ht="11.85" customHeight="1" x14ac:dyDescent="0.3"/>
    <row r="2132" ht="11.85" customHeight="1" x14ac:dyDescent="0.3"/>
    <row r="2133" ht="11.85" customHeight="1" x14ac:dyDescent="0.3"/>
    <row r="2134" ht="11.85" customHeight="1" x14ac:dyDescent="0.3"/>
    <row r="2135" ht="11.85" customHeight="1" x14ac:dyDescent="0.3"/>
    <row r="2136" ht="11.85" customHeight="1" x14ac:dyDescent="0.3"/>
    <row r="2137" ht="11.85" customHeight="1" x14ac:dyDescent="0.3"/>
    <row r="2138" ht="11.85" customHeight="1" x14ac:dyDescent="0.3"/>
    <row r="2139" ht="11.85" customHeight="1" x14ac:dyDescent="0.3"/>
    <row r="2140" ht="11.85" customHeight="1" x14ac:dyDescent="0.3"/>
    <row r="2141" ht="11.85" customHeight="1" x14ac:dyDescent="0.3"/>
    <row r="2142" ht="11.85" customHeight="1" x14ac:dyDescent="0.3"/>
    <row r="2143" ht="11.85" customHeight="1" x14ac:dyDescent="0.3"/>
    <row r="2144" ht="11.85" customHeight="1" x14ac:dyDescent="0.3"/>
    <row r="2145" ht="11.85" customHeight="1" x14ac:dyDescent="0.3"/>
    <row r="2146" ht="11.85" customHeight="1" x14ac:dyDescent="0.3"/>
    <row r="2147" ht="11.85" customHeight="1" x14ac:dyDescent="0.3"/>
    <row r="2148" ht="11.85" customHeight="1" x14ac:dyDescent="0.3"/>
    <row r="2149" ht="11.85" customHeight="1" x14ac:dyDescent="0.3"/>
    <row r="2150" ht="11.85" customHeight="1" x14ac:dyDescent="0.3"/>
    <row r="2151" ht="11.85" customHeight="1" x14ac:dyDescent="0.3"/>
    <row r="2152" ht="11.85" customHeight="1" x14ac:dyDescent="0.3"/>
    <row r="2153" ht="11.85" customHeight="1" x14ac:dyDescent="0.3"/>
    <row r="2154" ht="11.85" customHeight="1" x14ac:dyDescent="0.3"/>
    <row r="2155" ht="11.85" customHeight="1" x14ac:dyDescent="0.3"/>
    <row r="2156" ht="11.85" customHeight="1" x14ac:dyDescent="0.3"/>
    <row r="2157" ht="11.85" customHeight="1" x14ac:dyDescent="0.3"/>
    <row r="2158" ht="11.85" customHeight="1" x14ac:dyDescent="0.3"/>
    <row r="2159" ht="11.85" customHeight="1" x14ac:dyDescent="0.3"/>
    <row r="2160" ht="11.85" customHeight="1" x14ac:dyDescent="0.3"/>
    <row r="2161" ht="11.85" customHeight="1" x14ac:dyDescent="0.3"/>
    <row r="2162" ht="11.85" customHeight="1" x14ac:dyDescent="0.3"/>
    <row r="2163" ht="11.85" customHeight="1" x14ac:dyDescent="0.3"/>
    <row r="2164" ht="11.85" customHeight="1" x14ac:dyDescent="0.3"/>
    <row r="2165" ht="11.85" customHeight="1" x14ac:dyDescent="0.3"/>
    <row r="2166" ht="11.85" customHeight="1" x14ac:dyDescent="0.3"/>
    <row r="2167" ht="11.85" customHeight="1" x14ac:dyDescent="0.3"/>
    <row r="2168" ht="11.85" customHeight="1" x14ac:dyDescent="0.3"/>
    <row r="2169" ht="11.85" customHeight="1" x14ac:dyDescent="0.3"/>
    <row r="2170" ht="11.85" customHeight="1" x14ac:dyDescent="0.3"/>
    <row r="2171" ht="11.85" customHeight="1" x14ac:dyDescent="0.3"/>
    <row r="2172" ht="11.85" customHeight="1" x14ac:dyDescent="0.3"/>
    <row r="2173" ht="11.85" customHeight="1" x14ac:dyDescent="0.3"/>
    <row r="2174" ht="11.85" customHeight="1" x14ac:dyDescent="0.3"/>
    <row r="2175" ht="11.85" customHeight="1" x14ac:dyDescent="0.3"/>
    <row r="2176" ht="11.85" customHeight="1" x14ac:dyDescent="0.3"/>
    <row r="2177" ht="11.85" customHeight="1" x14ac:dyDescent="0.3"/>
    <row r="2178" ht="11.85" customHeight="1" x14ac:dyDescent="0.3"/>
    <row r="2179" ht="11.85" customHeight="1" x14ac:dyDescent="0.3"/>
    <row r="2180" ht="11.85" customHeight="1" x14ac:dyDescent="0.3"/>
    <row r="2181" ht="11.85" customHeight="1" x14ac:dyDescent="0.3"/>
    <row r="2182" ht="11.85" customHeight="1" x14ac:dyDescent="0.3"/>
    <row r="2183" ht="11.85" customHeight="1" x14ac:dyDescent="0.3"/>
    <row r="2184" ht="11.85" customHeight="1" x14ac:dyDescent="0.3"/>
    <row r="2185" ht="11.85" customHeight="1" x14ac:dyDescent="0.3"/>
    <row r="2186" ht="11.85" customHeight="1" x14ac:dyDescent="0.3"/>
    <row r="2187" ht="11.85" customHeight="1" x14ac:dyDescent="0.3"/>
    <row r="2188" ht="11.85" customHeight="1" x14ac:dyDescent="0.3"/>
    <row r="2189" ht="11.85" customHeight="1" x14ac:dyDescent="0.3"/>
    <row r="2190" ht="11.85" customHeight="1" x14ac:dyDescent="0.3"/>
    <row r="2191" ht="11.85" customHeight="1" x14ac:dyDescent="0.3"/>
    <row r="2192" ht="11.85" customHeight="1" x14ac:dyDescent="0.3"/>
    <row r="2193" ht="11.85" customHeight="1" x14ac:dyDescent="0.3"/>
    <row r="2194" ht="11.85" customHeight="1" x14ac:dyDescent="0.3"/>
    <row r="2195" ht="11.85" customHeight="1" x14ac:dyDescent="0.3"/>
    <row r="2196" ht="11.85" customHeight="1" x14ac:dyDescent="0.3"/>
    <row r="2197" ht="11.85" customHeight="1" x14ac:dyDescent="0.3"/>
    <row r="2198" ht="11.85" customHeight="1" x14ac:dyDescent="0.3"/>
    <row r="2199" ht="11.85" customHeight="1" x14ac:dyDescent="0.3"/>
    <row r="2200" ht="11.85" customHeight="1" x14ac:dyDescent="0.3"/>
    <row r="2201" ht="11.85" customHeight="1" x14ac:dyDescent="0.3"/>
    <row r="2202" ht="11.85" customHeight="1" x14ac:dyDescent="0.3"/>
    <row r="2203" ht="11.85" customHeight="1" x14ac:dyDescent="0.3"/>
    <row r="2204" ht="11.85" customHeight="1" x14ac:dyDescent="0.3"/>
    <row r="2205" ht="11.85" customHeight="1" x14ac:dyDescent="0.3"/>
    <row r="2206" ht="11.85" customHeight="1" x14ac:dyDescent="0.3"/>
    <row r="2207" ht="11.85" customHeight="1" x14ac:dyDescent="0.3"/>
    <row r="2208" ht="11.85" customHeight="1" x14ac:dyDescent="0.3"/>
    <row r="2209" ht="11.85" customHeight="1" x14ac:dyDescent="0.3"/>
    <row r="2210" ht="11.85" customHeight="1" x14ac:dyDescent="0.3"/>
    <row r="2211" ht="11.85" customHeight="1" x14ac:dyDescent="0.3"/>
    <row r="2212" ht="11.85" customHeight="1" x14ac:dyDescent="0.3"/>
    <row r="2213" ht="11.85" customHeight="1" x14ac:dyDescent="0.3"/>
    <row r="2214" ht="11.85" customHeight="1" x14ac:dyDescent="0.3"/>
    <row r="2215" ht="11.85" customHeight="1" x14ac:dyDescent="0.3"/>
    <row r="2216" ht="11.85" customHeight="1" x14ac:dyDescent="0.3"/>
    <row r="2217" ht="11.85" customHeight="1" x14ac:dyDescent="0.3"/>
    <row r="2218" ht="11.85" customHeight="1" x14ac:dyDescent="0.3"/>
    <row r="2219" ht="11.85" customHeight="1" x14ac:dyDescent="0.3"/>
    <row r="2220" ht="11.85" customHeight="1" x14ac:dyDescent="0.3"/>
    <row r="2221" ht="11.85" customHeight="1" x14ac:dyDescent="0.3"/>
    <row r="2222" ht="11.85" customHeight="1" x14ac:dyDescent="0.3"/>
    <row r="2223" ht="11.85" customHeight="1" x14ac:dyDescent="0.3"/>
    <row r="2224" ht="11.85" customHeight="1" x14ac:dyDescent="0.3"/>
    <row r="2225" ht="11.85" customHeight="1" x14ac:dyDescent="0.3"/>
    <row r="2226" ht="11.85" customHeight="1" x14ac:dyDescent="0.3"/>
    <row r="2227" ht="11.85" customHeight="1" x14ac:dyDescent="0.3"/>
    <row r="2228" ht="11.85" customHeight="1" x14ac:dyDescent="0.3"/>
    <row r="2229" ht="11.85" customHeight="1" x14ac:dyDescent="0.3"/>
    <row r="2230" ht="11.85" customHeight="1" x14ac:dyDescent="0.3"/>
    <row r="2231" ht="11.85" customHeight="1" x14ac:dyDescent="0.3"/>
    <row r="2232" ht="11.85" customHeight="1" x14ac:dyDescent="0.3"/>
    <row r="2233" ht="11.85" customHeight="1" x14ac:dyDescent="0.3"/>
    <row r="2234" ht="11.85" customHeight="1" x14ac:dyDescent="0.3"/>
    <row r="2235" ht="11.85" customHeight="1" x14ac:dyDescent="0.3"/>
    <row r="2236" ht="11.85" customHeight="1" x14ac:dyDescent="0.3"/>
    <row r="2237" ht="11.85" customHeight="1" x14ac:dyDescent="0.3"/>
    <row r="2238" ht="11.85" customHeight="1" x14ac:dyDescent="0.3"/>
    <row r="2239" ht="11.85" customHeight="1" x14ac:dyDescent="0.3"/>
    <row r="2240" ht="11.85" customHeight="1" x14ac:dyDescent="0.3"/>
    <row r="2241" ht="11.85" customHeight="1" x14ac:dyDescent="0.3"/>
    <row r="2242" ht="11.85" customHeight="1" x14ac:dyDescent="0.3"/>
    <row r="2243" ht="11.85" customHeight="1" x14ac:dyDescent="0.3"/>
    <row r="2244" ht="11.85" customHeight="1" x14ac:dyDescent="0.3"/>
    <row r="2245" ht="11.85" customHeight="1" x14ac:dyDescent="0.3"/>
    <row r="2246" ht="11.85" customHeight="1" x14ac:dyDescent="0.3"/>
    <row r="2247" ht="11.85" customHeight="1" x14ac:dyDescent="0.3"/>
    <row r="2248" ht="11.85" customHeight="1" x14ac:dyDescent="0.3"/>
    <row r="2249" ht="11.85" customHeight="1" x14ac:dyDescent="0.3"/>
    <row r="2250" ht="11.85" customHeight="1" x14ac:dyDescent="0.3"/>
    <row r="2251" ht="11.85" customHeight="1" x14ac:dyDescent="0.3"/>
    <row r="2252" ht="11.85" customHeight="1" x14ac:dyDescent="0.3"/>
    <row r="2253" ht="11.85" customHeight="1" x14ac:dyDescent="0.3"/>
    <row r="2254" ht="11.85" customHeight="1" x14ac:dyDescent="0.3"/>
    <row r="2255" ht="11.85" customHeight="1" x14ac:dyDescent="0.3"/>
    <row r="2256" ht="11.85" customHeight="1" x14ac:dyDescent="0.3"/>
    <row r="2257" ht="11.85" customHeight="1" x14ac:dyDescent="0.3"/>
    <row r="2258" ht="11.85" customHeight="1" x14ac:dyDescent="0.3"/>
    <row r="2259" ht="11.85" customHeight="1" x14ac:dyDescent="0.3"/>
    <row r="2260" ht="11.85" customHeight="1" x14ac:dyDescent="0.3"/>
    <row r="2261" ht="11.85" customHeight="1" x14ac:dyDescent="0.3"/>
    <row r="2262" ht="11.85" customHeight="1" x14ac:dyDescent="0.3"/>
    <row r="2263" ht="11.85" customHeight="1" x14ac:dyDescent="0.3"/>
    <row r="2264" ht="11.85" customHeight="1" x14ac:dyDescent="0.3"/>
    <row r="2265" ht="11.85" customHeight="1" x14ac:dyDescent="0.3"/>
    <row r="2266" ht="11.85" customHeight="1" x14ac:dyDescent="0.3"/>
    <row r="2267" ht="11.85" customHeight="1" x14ac:dyDescent="0.3"/>
    <row r="2268" ht="11.85" customHeight="1" x14ac:dyDescent="0.3"/>
    <row r="2269" ht="11.85" customHeight="1" x14ac:dyDescent="0.3"/>
    <row r="2270" ht="11.85" customHeight="1" x14ac:dyDescent="0.3"/>
    <row r="2271" ht="11.85" customHeight="1" x14ac:dyDescent="0.3"/>
    <row r="2272" ht="11.85" customHeight="1" x14ac:dyDescent="0.3"/>
    <row r="2273" ht="11.85" customHeight="1" x14ac:dyDescent="0.3"/>
    <row r="2274" ht="11.85" customHeight="1" x14ac:dyDescent="0.3"/>
    <row r="2275" ht="11.85" customHeight="1" x14ac:dyDescent="0.3"/>
    <row r="2276" ht="11.85" customHeight="1" x14ac:dyDescent="0.3"/>
    <row r="2277" ht="11.85" customHeight="1" x14ac:dyDescent="0.3"/>
    <row r="2278" ht="11.85" customHeight="1" x14ac:dyDescent="0.3"/>
    <row r="2279" ht="11.85" customHeight="1" x14ac:dyDescent="0.3"/>
    <row r="2280" ht="11.85" customHeight="1" x14ac:dyDescent="0.3"/>
    <row r="2281" ht="11.85" customHeight="1" x14ac:dyDescent="0.3"/>
    <row r="2282" ht="11.85" customHeight="1" x14ac:dyDescent="0.3"/>
    <row r="2283" ht="11.85" customHeight="1" x14ac:dyDescent="0.3"/>
    <row r="2284" ht="11.85" customHeight="1" x14ac:dyDescent="0.3"/>
    <row r="2285" ht="11.85" customHeight="1" x14ac:dyDescent="0.3"/>
    <row r="2286" ht="11.85" customHeight="1" x14ac:dyDescent="0.3"/>
    <row r="2287" ht="11.85" customHeight="1" x14ac:dyDescent="0.3"/>
    <row r="2288" ht="11.85" customHeight="1" x14ac:dyDescent="0.3"/>
    <row r="2289" ht="11.85" customHeight="1" x14ac:dyDescent="0.3"/>
    <row r="2290" ht="11.85" customHeight="1" x14ac:dyDescent="0.3"/>
    <row r="2291" ht="11.85" customHeight="1" x14ac:dyDescent="0.3"/>
    <row r="2292" ht="11.85" customHeight="1" x14ac:dyDescent="0.3"/>
    <row r="2293" ht="11.85" customHeight="1" x14ac:dyDescent="0.3"/>
    <row r="2294" ht="11.85" customHeight="1" x14ac:dyDescent="0.3"/>
    <row r="2295" ht="11.85" customHeight="1" x14ac:dyDescent="0.3"/>
    <row r="2296" ht="11.85" customHeight="1" x14ac:dyDescent="0.3"/>
    <row r="2297" ht="11.85" customHeight="1" x14ac:dyDescent="0.3"/>
    <row r="2298" ht="11.85" customHeight="1" x14ac:dyDescent="0.3"/>
    <row r="2299" ht="11.85" customHeight="1" x14ac:dyDescent="0.3"/>
    <row r="2300" ht="11.85" customHeight="1" x14ac:dyDescent="0.3"/>
    <row r="2301" ht="11.85" customHeight="1" x14ac:dyDescent="0.3"/>
    <row r="2302" ht="11.85" customHeight="1" x14ac:dyDescent="0.3"/>
    <row r="2303" ht="11.85" customHeight="1" x14ac:dyDescent="0.3"/>
    <row r="2304" ht="11.85" customHeight="1" x14ac:dyDescent="0.3"/>
    <row r="2305" ht="11.85" customHeight="1" x14ac:dyDescent="0.3"/>
    <row r="2306" ht="11.85" customHeight="1" x14ac:dyDescent="0.3"/>
    <row r="2307" ht="11.85" customHeight="1" x14ac:dyDescent="0.3"/>
    <row r="2308" ht="11.85" customHeight="1" x14ac:dyDescent="0.3"/>
    <row r="2309" ht="11.85" customHeight="1" x14ac:dyDescent="0.3"/>
    <row r="2310" ht="11.85" customHeight="1" x14ac:dyDescent="0.3"/>
    <row r="2311" ht="11.85" customHeight="1" x14ac:dyDescent="0.3"/>
    <row r="2312" ht="11.85" customHeight="1" x14ac:dyDescent="0.3"/>
    <row r="2313" ht="11.85" customHeight="1" x14ac:dyDescent="0.3"/>
    <row r="2314" ht="11.85" customHeight="1" x14ac:dyDescent="0.3"/>
    <row r="2315" ht="11.85" customHeight="1" x14ac:dyDescent="0.3"/>
    <row r="2316" ht="11.85" customHeight="1" x14ac:dyDescent="0.3"/>
    <row r="2317" ht="11.85" customHeight="1" x14ac:dyDescent="0.3"/>
    <row r="2318" ht="11.85" customHeight="1" x14ac:dyDescent="0.3"/>
    <row r="2319" ht="11.85" customHeight="1" x14ac:dyDescent="0.3"/>
    <row r="2320" ht="11.85" customHeight="1" x14ac:dyDescent="0.3"/>
    <row r="2321" ht="11.85" customHeight="1" x14ac:dyDescent="0.3"/>
    <row r="2322" ht="11.85" customHeight="1" x14ac:dyDescent="0.3"/>
    <row r="2323" ht="11.85" customHeight="1" x14ac:dyDescent="0.3"/>
    <row r="2324" ht="11.85" customHeight="1" x14ac:dyDescent="0.3"/>
    <row r="2325" ht="11.85" customHeight="1" x14ac:dyDescent="0.3"/>
    <row r="2326" ht="11.85" customHeight="1" x14ac:dyDescent="0.3"/>
    <row r="2327" ht="11.85" customHeight="1" x14ac:dyDescent="0.3"/>
    <row r="2328" ht="11.85" customHeight="1" x14ac:dyDescent="0.3"/>
    <row r="2329" ht="11.85" customHeight="1" x14ac:dyDescent="0.3"/>
    <row r="2330" ht="11.85" customHeight="1" x14ac:dyDescent="0.3"/>
    <row r="2331" ht="11.85" customHeight="1" x14ac:dyDescent="0.3"/>
    <row r="2332" ht="11.85" customHeight="1" x14ac:dyDescent="0.3"/>
    <row r="2333" ht="11.85" customHeight="1" x14ac:dyDescent="0.3"/>
    <row r="2334" ht="11.85" customHeight="1" x14ac:dyDescent="0.3"/>
    <row r="2335" ht="11.85" customHeight="1" x14ac:dyDescent="0.3"/>
    <row r="2336" ht="11.85" customHeight="1" x14ac:dyDescent="0.3"/>
    <row r="2337" ht="11.85" customHeight="1" x14ac:dyDescent="0.3"/>
    <row r="2338" ht="11.85" customHeight="1" x14ac:dyDescent="0.3"/>
    <row r="2339" ht="11.85" customHeight="1" x14ac:dyDescent="0.3"/>
    <row r="2340" ht="11.85" customHeight="1" x14ac:dyDescent="0.3"/>
    <row r="2341" ht="11.85" customHeight="1" x14ac:dyDescent="0.3"/>
    <row r="2342" ht="11.85" customHeight="1" x14ac:dyDescent="0.3"/>
    <row r="2343" ht="11.85" customHeight="1" x14ac:dyDescent="0.3"/>
    <row r="2344" ht="11.85" customHeight="1" x14ac:dyDescent="0.3"/>
    <row r="2345" ht="11.85" customHeight="1" x14ac:dyDescent="0.3"/>
    <row r="2346" ht="11.85" customHeight="1" x14ac:dyDescent="0.3"/>
    <row r="2347" ht="11.85" customHeight="1" x14ac:dyDescent="0.3"/>
    <row r="2348" ht="11.85" customHeight="1" x14ac:dyDescent="0.3"/>
    <row r="2349" ht="11.85" customHeight="1" x14ac:dyDescent="0.3"/>
    <row r="2350" ht="11.85" customHeight="1" x14ac:dyDescent="0.3"/>
    <row r="2351" ht="11.85" customHeight="1" x14ac:dyDescent="0.3"/>
    <row r="2352" ht="11.85" customHeight="1" x14ac:dyDescent="0.3"/>
    <row r="2353" ht="11.85" customHeight="1" x14ac:dyDescent="0.3"/>
    <row r="2354" ht="11.85" customHeight="1" x14ac:dyDescent="0.3"/>
    <row r="2355" ht="11.85" customHeight="1" x14ac:dyDescent="0.3"/>
    <row r="2356" ht="11.85" customHeight="1" x14ac:dyDescent="0.3"/>
    <row r="2357" ht="11.85" customHeight="1" x14ac:dyDescent="0.3"/>
    <row r="2358" ht="11.85" customHeight="1" x14ac:dyDescent="0.3"/>
    <row r="2359" ht="11.85" customHeight="1" x14ac:dyDescent="0.3"/>
    <row r="2360" ht="11.85" customHeight="1" x14ac:dyDescent="0.3"/>
    <row r="2361" ht="11.85" customHeight="1" x14ac:dyDescent="0.3"/>
    <row r="2362" ht="11.85" customHeight="1" x14ac:dyDescent="0.3"/>
    <row r="2363" ht="11.85" customHeight="1" x14ac:dyDescent="0.3"/>
    <row r="2364" ht="11.85" customHeight="1" x14ac:dyDescent="0.3"/>
    <row r="2365" ht="11.85" customHeight="1" x14ac:dyDescent="0.3"/>
    <row r="2366" ht="11.85" customHeight="1" x14ac:dyDescent="0.3"/>
    <row r="2367" ht="11.85" customHeight="1" x14ac:dyDescent="0.3"/>
    <row r="2368" ht="11.85" customHeight="1" x14ac:dyDescent="0.3"/>
    <row r="2369" ht="11.85" customHeight="1" x14ac:dyDescent="0.3"/>
    <row r="2370" ht="11.85" customHeight="1" x14ac:dyDescent="0.3"/>
    <row r="2371" ht="11.85" customHeight="1" x14ac:dyDescent="0.3"/>
    <row r="2372" ht="11.85" customHeight="1" x14ac:dyDescent="0.3"/>
    <row r="2373" ht="11.85" customHeight="1" x14ac:dyDescent="0.3"/>
    <row r="2374" ht="11.85" customHeight="1" x14ac:dyDescent="0.3"/>
    <row r="2375" ht="11.85" customHeight="1" x14ac:dyDescent="0.3"/>
    <row r="2376" ht="11.85" customHeight="1" x14ac:dyDescent="0.3"/>
    <row r="2377" ht="11.85" customHeight="1" x14ac:dyDescent="0.3"/>
    <row r="2378" ht="11.85" customHeight="1" x14ac:dyDescent="0.3"/>
    <row r="2379" ht="11.85" customHeight="1" x14ac:dyDescent="0.3"/>
    <row r="2380" ht="11.85" customHeight="1" x14ac:dyDescent="0.3"/>
    <row r="2381" ht="11.85" customHeight="1" x14ac:dyDescent="0.3"/>
    <row r="2382" ht="11.85" customHeight="1" x14ac:dyDescent="0.3"/>
    <row r="2383" ht="11.85" customHeight="1" x14ac:dyDescent="0.3"/>
    <row r="2384" ht="11.85" customHeight="1" x14ac:dyDescent="0.3"/>
    <row r="2385" ht="11.85" customHeight="1" x14ac:dyDescent="0.3"/>
    <row r="2386" ht="11.85" customHeight="1" x14ac:dyDescent="0.3"/>
    <row r="2387" ht="11.85" customHeight="1" x14ac:dyDescent="0.3"/>
    <row r="2388" ht="11.85" customHeight="1" x14ac:dyDescent="0.3"/>
    <row r="2389" ht="11.85" customHeight="1" x14ac:dyDescent="0.3"/>
    <row r="2390" ht="11.85" customHeight="1" x14ac:dyDescent="0.3"/>
    <row r="2391" ht="11.85" customHeight="1" x14ac:dyDescent="0.3"/>
    <row r="2392" ht="11.85" customHeight="1" x14ac:dyDescent="0.3"/>
    <row r="2393" ht="11.85" customHeight="1" x14ac:dyDescent="0.3"/>
    <row r="2394" ht="11.85" customHeight="1" x14ac:dyDescent="0.3"/>
    <row r="2395" ht="11.85" customHeight="1" x14ac:dyDescent="0.3"/>
    <row r="2396" ht="11.85" customHeight="1" x14ac:dyDescent="0.3"/>
    <row r="2397" ht="11.85" customHeight="1" x14ac:dyDescent="0.3"/>
    <row r="2398" ht="11.85" customHeight="1" x14ac:dyDescent="0.3"/>
    <row r="2399" ht="11.85" customHeight="1" x14ac:dyDescent="0.3"/>
    <row r="2400" ht="11.85" customHeight="1" x14ac:dyDescent="0.3"/>
    <row r="2401" ht="11.85" customHeight="1" x14ac:dyDescent="0.3"/>
    <row r="2402" ht="11.85" customHeight="1" x14ac:dyDescent="0.3"/>
    <row r="2403" ht="11.85" customHeight="1" x14ac:dyDescent="0.3"/>
    <row r="2404" ht="11.85" customHeight="1" x14ac:dyDescent="0.3"/>
    <row r="2405" ht="11.85" customHeight="1" x14ac:dyDescent="0.3"/>
    <row r="2406" ht="11.85" customHeight="1" x14ac:dyDescent="0.3"/>
    <row r="2407" ht="11.85" customHeight="1" x14ac:dyDescent="0.3"/>
    <row r="2408" ht="11.85" customHeight="1" x14ac:dyDescent="0.3"/>
    <row r="2409" ht="11.85" customHeight="1" x14ac:dyDescent="0.3"/>
    <row r="2410" ht="11.85" customHeight="1" x14ac:dyDescent="0.3"/>
    <row r="2411" ht="11.85" customHeight="1" x14ac:dyDescent="0.3"/>
    <row r="2412" ht="11.85" customHeight="1" x14ac:dyDescent="0.3"/>
    <row r="2413" ht="11.85" customHeight="1" x14ac:dyDescent="0.3"/>
    <row r="2414" ht="11.85" customHeight="1" x14ac:dyDescent="0.3"/>
    <row r="2415" ht="11.85" customHeight="1" x14ac:dyDescent="0.3"/>
    <row r="2416" ht="11.85" customHeight="1" x14ac:dyDescent="0.3"/>
    <row r="2417" ht="11.85" customHeight="1" x14ac:dyDescent="0.3"/>
    <row r="2418" ht="11.85" customHeight="1" x14ac:dyDescent="0.3"/>
    <row r="2419" ht="11.85" customHeight="1" x14ac:dyDescent="0.3"/>
    <row r="2420" ht="11.85" customHeight="1" x14ac:dyDescent="0.3"/>
    <row r="2421" ht="11.85" customHeight="1" x14ac:dyDescent="0.3"/>
    <row r="2422" ht="11.85" customHeight="1" x14ac:dyDescent="0.3"/>
    <row r="2423" ht="11.85" customHeight="1" x14ac:dyDescent="0.3"/>
    <row r="2424" ht="11.85" customHeight="1" x14ac:dyDescent="0.3"/>
    <row r="2425" ht="11.85" customHeight="1" x14ac:dyDescent="0.3"/>
    <row r="2426" ht="11.85" customHeight="1" x14ac:dyDescent="0.3"/>
    <row r="2427" ht="11.85" customHeight="1" x14ac:dyDescent="0.3"/>
    <row r="2428" ht="11.85" customHeight="1" x14ac:dyDescent="0.3"/>
    <row r="2429" ht="11.85" customHeight="1" x14ac:dyDescent="0.3"/>
    <row r="2430" ht="11.85" customHeight="1" x14ac:dyDescent="0.3"/>
    <row r="2431" ht="11.85" customHeight="1" x14ac:dyDescent="0.3"/>
    <row r="2432" ht="11.85" customHeight="1" x14ac:dyDescent="0.3"/>
    <row r="2433" ht="11.85" customHeight="1" x14ac:dyDescent="0.3"/>
    <row r="2434" ht="11.85" customHeight="1" x14ac:dyDescent="0.3"/>
    <row r="2435" ht="11.85" customHeight="1" x14ac:dyDescent="0.3"/>
    <row r="2436" ht="11.85" customHeight="1" x14ac:dyDescent="0.3"/>
    <row r="2437" ht="11.85" customHeight="1" x14ac:dyDescent="0.3"/>
    <row r="2438" ht="11.85" customHeight="1" x14ac:dyDescent="0.3"/>
    <row r="2439" ht="11.85" customHeight="1" x14ac:dyDescent="0.3"/>
    <row r="2440" ht="11.85" customHeight="1" x14ac:dyDescent="0.3"/>
    <row r="2441" ht="11.85" customHeight="1" x14ac:dyDescent="0.3"/>
    <row r="2442" ht="11.85" customHeight="1" x14ac:dyDescent="0.3"/>
    <row r="2443" ht="11.85" customHeight="1" x14ac:dyDescent="0.3"/>
    <row r="2444" ht="11.85" customHeight="1" x14ac:dyDescent="0.3"/>
    <row r="2445" ht="11.85" customHeight="1" x14ac:dyDescent="0.3"/>
    <row r="2446" ht="11.85" customHeight="1" x14ac:dyDescent="0.3"/>
    <row r="2447" ht="11.85" customHeight="1" x14ac:dyDescent="0.3"/>
    <row r="2448" ht="11.85" customHeight="1" x14ac:dyDescent="0.3"/>
    <row r="2449" ht="11.85" customHeight="1" x14ac:dyDescent="0.3"/>
    <row r="2450" ht="11.85" customHeight="1" x14ac:dyDescent="0.3"/>
    <row r="2451" ht="11.85" customHeight="1" x14ac:dyDescent="0.3"/>
    <row r="2452" ht="11.85" customHeight="1" x14ac:dyDescent="0.3"/>
    <row r="2453" ht="11.85" customHeight="1" x14ac:dyDescent="0.3"/>
    <row r="2454" ht="11.85" customHeight="1" x14ac:dyDescent="0.3"/>
    <row r="2455" ht="11.85" customHeight="1" x14ac:dyDescent="0.3"/>
    <row r="2456" ht="11.85" customHeight="1" x14ac:dyDescent="0.3"/>
    <row r="2457" ht="11.85" customHeight="1" x14ac:dyDescent="0.3"/>
    <row r="2458" ht="11.85" customHeight="1" x14ac:dyDescent="0.3"/>
    <row r="2459" ht="11.85" customHeight="1" x14ac:dyDescent="0.3"/>
    <row r="2460" ht="11.85" customHeight="1" x14ac:dyDescent="0.3"/>
    <row r="2461" ht="11.85" customHeight="1" x14ac:dyDescent="0.3"/>
    <row r="2462" ht="11.85" customHeight="1" x14ac:dyDescent="0.3"/>
    <row r="2463" ht="11.85" customHeight="1" x14ac:dyDescent="0.3"/>
    <row r="2464" ht="11.85" customHeight="1" x14ac:dyDescent="0.3"/>
    <row r="2465" ht="11.85" customHeight="1" x14ac:dyDescent="0.3"/>
    <row r="2466" ht="11.85" customHeight="1" x14ac:dyDescent="0.3"/>
    <row r="2467" ht="11.85" customHeight="1" x14ac:dyDescent="0.3"/>
    <row r="2468" ht="11.85" customHeight="1" x14ac:dyDescent="0.3"/>
    <row r="2469" ht="11.85" customHeight="1" x14ac:dyDescent="0.3"/>
    <row r="2470" ht="11.85" customHeight="1" x14ac:dyDescent="0.3"/>
    <row r="2471" ht="11.85" customHeight="1" x14ac:dyDescent="0.3"/>
    <row r="2472" ht="11.85" customHeight="1" x14ac:dyDescent="0.3"/>
    <row r="2473" ht="11.85" customHeight="1" x14ac:dyDescent="0.3"/>
    <row r="2474" ht="11.85" customHeight="1" x14ac:dyDescent="0.3"/>
    <row r="2475" ht="11.85" customHeight="1" x14ac:dyDescent="0.3"/>
    <row r="2476" ht="11.85" customHeight="1" x14ac:dyDescent="0.3"/>
    <row r="2477" ht="11.85" customHeight="1" x14ac:dyDescent="0.3"/>
    <row r="2478" ht="11.85" customHeight="1" x14ac:dyDescent="0.3"/>
    <row r="2479" ht="11.85" customHeight="1" x14ac:dyDescent="0.3"/>
    <row r="2480" ht="11.85" customHeight="1" x14ac:dyDescent="0.3"/>
    <row r="2481" ht="11.85" customHeight="1" x14ac:dyDescent="0.3"/>
    <row r="2482" ht="11.85" customHeight="1" x14ac:dyDescent="0.3"/>
    <row r="2483" ht="11.85" customHeight="1" x14ac:dyDescent="0.3"/>
    <row r="2484" ht="11.85" customHeight="1" x14ac:dyDescent="0.3"/>
    <row r="2485" ht="11.85" customHeight="1" x14ac:dyDescent="0.3"/>
    <row r="2486" ht="11.85" customHeight="1" x14ac:dyDescent="0.3"/>
    <row r="2487" ht="11.85" customHeight="1" x14ac:dyDescent="0.3"/>
    <row r="2488" ht="11.85" customHeight="1" x14ac:dyDescent="0.3"/>
    <row r="2489" ht="11.85" customHeight="1" x14ac:dyDescent="0.3"/>
    <row r="2490" ht="11.85" customHeight="1" x14ac:dyDescent="0.3"/>
    <row r="2491" ht="11.85" customHeight="1" x14ac:dyDescent="0.3"/>
    <row r="2492" ht="11.85" customHeight="1" x14ac:dyDescent="0.3"/>
    <row r="2493" ht="11.85" customHeight="1" x14ac:dyDescent="0.3"/>
    <row r="2494" ht="11.85" customHeight="1" x14ac:dyDescent="0.3"/>
    <row r="2495" ht="11.85" customHeight="1" x14ac:dyDescent="0.3"/>
    <row r="2496" ht="11.85" customHeight="1" x14ac:dyDescent="0.3"/>
    <row r="2497" ht="11.85" customHeight="1" x14ac:dyDescent="0.3"/>
    <row r="2498" ht="11.85" customHeight="1" x14ac:dyDescent="0.3"/>
    <row r="2499" ht="11.85" customHeight="1" x14ac:dyDescent="0.3"/>
    <row r="2500" ht="11.85" customHeight="1" x14ac:dyDescent="0.3"/>
    <row r="2501" ht="11.85" customHeight="1" x14ac:dyDescent="0.3"/>
    <row r="2502" ht="11.85" customHeight="1" x14ac:dyDescent="0.3"/>
    <row r="2503" ht="11.85" customHeight="1" x14ac:dyDescent="0.3"/>
    <row r="2504" ht="11.85" customHeight="1" x14ac:dyDescent="0.3"/>
    <row r="2505" ht="11.85" customHeight="1" x14ac:dyDescent="0.3"/>
    <row r="2506" ht="11.85" customHeight="1" x14ac:dyDescent="0.3"/>
    <row r="2507" ht="11.85" customHeight="1" x14ac:dyDescent="0.3"/>
    <row r="2508" ht="11.85" customHeight="1" x14ac:dyDescent="0.3"/>
    <row r="2509" ht="11.85" customHeight="1" x14ac:dyDescent="0.3"/>
    <row r="2510" ht="11.85" customHeight="1" x14ac:dyDescent="0.3"/>
    <row r="2511" ht="11.85" customHeight="1" x14ac:dyDescent="0.3"/>
    <row r="2512" ht="11.85" customHeight="1" x14ac:dyDescent="0.3"/>
    <row r="2513" ht="11.85" customHeight="1" x14ac:dyDescent="0.3"/>
    <row r="2514" ht="11.85" customHeight="1" x14ac:dyDescent="0.3"/>
    <row r="2515" ht="11.85" customHeight="1" x14ac:dyDescent="0.3"/>
    <row r="2516" ht="11.85" customHeight="1" x14ac:dyDescent="0.3"/>
    <row r="2517" ht="11.85" customHeight="1" x14ac:dyDescent="0.3"/>
    <row r="2518" ht="11.85" customHeight="1" x14ac:dyDescent="0.3"/>
    <row r="2519" ht="11.85" customHeight="1" x14ac:dyDescent="0.3"/>
    <row r="2520" ht="11.85" customHeight="1" x14ac:dyDescent="0.3"/>
    <row r="2521" ht="11.85" customHeight="1" x14ac:dyDescent="0.3"/>
    <row r="2522" ht="11.85" customHeight="1" x14ac:dyDescent="0.3"/>
    <row r="2523" ht="11.85" customHeight="1" x14ac:dyDescent="0.3"/>
    <row r="2524" ht="11.85" customHeight="1" x14ac:dyDescent="0.3"/>
    <row r="2525" ht="11.85" customHeight="1" x14ac:dyDescent="0.3"/>
    <row r="2526" ht="11.85" customHeight="1" x14ac:dyDescent="0.3"/>
    <row r="2527" ht="11.85" customHeight="1" x14ac:dyDescent="0.3"/>
    <row r="2528" ht="11.85" customHeight="1" x14ac:dyDescent="0.3"/>
    <row r="2529" ht="11.85" customHeight="1" x14ac:dyDescent="0.3"/>
    <row r="2530" ht="11.85" customHeight="1" x14ac:dyDescent="0.3"/>
    <row r="2531" ht="11.85" customHeight="1" x14ac:dyDescent="0.3"/>
    <row r="2532" ht="11.85" customHeight="1" x14ac:dyDescent="0.3"/>
    <row r="2533" ht="11.85" customHeight="1" x14ac:dyDescent="0.3"/>
    <row r="2534" ht="11.85" customHeight="1" x14ac:dyDescent="0.3"/>
    <row r="2535" ht="11.85" customHeight="1" x14ac:dyDescent="0.3"/>
    <row r="2536" ht="11.85" customHeight="1" x14ac:dyDescent="0.3"/>
    <row r="2537" ht="11.85" customHeight="1" x14ac:dyDescent="0.3"/>
    <row r="2538" ht="11.85" customHeight="1" x14ac:dyDescent="0.3"/>
    <row r="2539" ht="11.85" customHeight="1" x14ac:dyDescent="0.3"/>
    <row r="2540" ht="11.85" customHeight="1" x14ac:dyDescent="0.3"/>
    <row r="2541" ht="11.85" customHeight="1" x14ac:dyDescent="0.3"/>
    <row r="2542" ht="11.85" customHeight="1" x14ac:dyDescent="0.3"/>
    <row r="2543" ht="11.85" customHeight="1" x14ac:dyDescent="0.3"/>
    <row r="2544" ht="11.85" customHeight="1" x14ac:dyDescent="0.3"/>
    <row r="2545" ht="11.85" customHeight="1" x14ac:dyDescent="0.3"/>
    <row r="2546" ht="11.85" customHeight="1" x14ac:dyDescent="0.3"/>
    <row r="2547" ht="11.85" customHeight="1" x14ac:dyDescent="0.3"/>
    <row r="2548" ht="11.85" customHeight="1" x14ac:dyDescent="0.3"/>
    <row r="2549" ht="11.85" customHeight="1" x14ac:dyDescent="0.3"/>
    <row r="2550" ht="11.85" customHeight="1" x14ac:dyDescent="0.3"/>
    <row r="2551" ht="11.85" customHeight="1" x14ac:dyDescent="0.3"/>
    <row r="2552" ht="11.85" customHeight="1" x14ac:dyDescent="0.3"/>
    <row r="2553" ht="11.85" customHeight="1" x14ac:dyDescent="0.3"/>
    <row r="2554" ht="11.85" customHeight="1" x14ac:dyDescent="0.3"/>
    <row r="2555" ht="11.85" customHeight="1" x14ac:dyDescent="0.3"/>
    <row r="2556" ht="11.85" customHeight="1" x14ac:dyDescent="0.3"/>
    <row r="2557" ht="11.85" customHeight="1" x14ac:dyDescent="0.3"/>
    <row r="2558" ht="11.85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7E28-CA19-4A49-93C1-73539FF89E0C}">
  <sheetPr codeName="Hárok2"/>
  <dimension ref="A1:G9"/>
  <sheetViews>
    <sheetView showGridLines="0" workbookViewId="0">
      <selection activeCell="H8" sqref="H8"/>
    </sheetView>
  </sheetViews>
  <sheetFormatPr defaultColWidth="8.6640625" defaultRowHeight="14.4" x14ac:dyDescent="0.3"/>
  <cols>
    <col min="1" max="1" width="61.33203125" bestFit="1" customWidth="1"/>
  </cols>
  <sheetData>
    <row r="1" spans="1:7" x14ac:dyDescent="0.3">
      <c r="A1" s="286" t="s">
        <v>3</v>
      </c>
      <c r="B1" s="286"/>
      <c r="C1" s="286"/>
      <c r="D1" s="286"/>
      <c r="E1" s="286"/>
      <c r="F1" s="286"/>
      <c r="G1" s="286"/>
    </row>
    <row r="2" spans="1:7" x14ac:dyDescent="0.3">
      <c r="A2" s="276" t="s">
        <v>60</v>
      </c>
      <c r="B2" s="276" t="s">
        <v>382</v>
      </c>
      <c r="C2" s="276" t="s">
        <v>383</v>
      </c>
      <c r="D2" s="277" t="s">
        <v>384</v>
      </c>
      <c r="E2" s="277" t="s">
        <v>385</v>
      </c>
      <c r="F2" s="277" t="s">
        <v>386</v>
      </c>
      <c r="G2" s="277" t="s">
        <v>387</v>
      </c>
    </row>
    <row r="3" spans="1:7" x14ac:dyDescent="0.3">
      <c r="A3" s="287" t="s">
        <v>395</v>
      </c>
      <c r="B3" s="279">
        <v>-1.7</v>
      </c>
      <c r="C3" s="279">
        <v>-4.9000000000000004</v>
      </c>
      <c r="D3" s="279">
        <v>-5.9</v>
      </c>
      <c r="E3" s="279">
        <v>-5</v>
      </c>
      <c r="F3" s="279">
        <v>-4</v>
      </c>
      <c r="G3" s="279">
        <v>-3</v>
      </c>
    </row>
    <row r="4" spans="1:7" x14ac:dyDescent="0.3">
      <c r="A4" s="287" t="s">
        <v>396</v>
      </c>
      <c r="B4" s="279">
        <v>0.2</v>
      </c>
      <c r="C4" s="279">
        <v>-0.1</v>
      </c>
      <c r="D4" s="279">
        <v>-0.1</v>
      </c>
      <c r="E4" s="279">
        <v>0.3</v>
      </c>
      <c r="F4" s="279">
        <v>0.4</v>
      </c>
      <c r="G4" s="279">
        <v>0.3</v>
      </c>
    </row>
    <row r="5" spans="1:7" x14ac:dyDescent="0.3">
      <c r="A5" s="287" t="s">
        <v>397</v>
      </c>
      <c r="B5" s="279">
        <v>-0.6</v>
      </c>
      <c r="C5" s="279">
        <v>-1.5</v>
      </c>
      <c r="D5" s="279">
        <v>-0.5</v>
      </c>
      <c r="E5" s="279">
        <v>0</v>
      </c>
      <c r="F5" s="279">
        <v>0</v>
      </c>
      <c r="G5" s="279">
        <v>0</v>
      </c>
    </row>
    <row r="6" spans="1:7" x14ac:dyDescent="0.3">
      <c r="A6" s="288" t="s">
        <v>34</v>
      </c>
      <c r="B6" s="281">
        <v>-1.2999999999999998</v>
      </c>
      <c r="C6" s="281">
        <v>-3.3000000000000007</v>
      </c>
      <c r="D6" s="281">
        <v>-5.3000000000000007</v>
      </c>
      <c r="E6" s="281">
        <v>-5.3</v>
      </c>
      <c r="F6" s="281">
        <v>-4.3</v>
      </c>
      <c r="G6" s="281">
        <v>-3.3</v>
      </c>
    </row>
    <row r="7" spans="1:7" x14ac:dyDescent="0.3">
      <c r="A7" s="289" t="s">
        <v>398</v>
      </c>
      <c r="B7" s="290"/>
      <c r="C7" s="290">
        <v>-2.0000000000000009</v>
      </c>
      <c r="D7" s="290">
        <v>-2</v>
      </c>
      <c r="E7" s="290">
        <v>0</v>
      </c>
      <c r="F7" s="290">
        <v>0.9</v>
      </c>
      <c r="G7" s="290">
        <v>1</v>
      </c>
    </row>
    <row r="8" spans="1:7" ht="15" thickBot="1" x14ac:dyDescent="0.35">
      <c r="A8" s="291" t="s">
        <v>399</v>
      </c>
      <c r="B8" s="292"/>
      <c r="C8" s="292"/>
      <c r="D8" s="292"/>
      <c r="E8" s="292">
        <v>-5.5</v>
      </c>
      <c r="F8" s="292">
        <v>-5.2</v>
      </c>
      <c r="G8" s="292">
        <v>-5.5</v>
      </c>
    </row>
    <row r="9" spans="1:7" x14ac:dyDescent="0.3">
      <c r="A9" s="293" t="s">
        <v>400</v>
      </c>
      <c r="B9" s="293"/>
      <c r="C9" s="293"/>
      <c r="D9" s="293"/>
      <c r="E9" s="293"/>
      <c r="F9" s="294"/>
      <c r="G9" s="294" t="s">
        <v>401</v>
      </c>
    </row>
  </sheetData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C8FC-0356-4968-9966-5A71432BE0F4}">
  <dimension ref="A1:U28"/>
  <sheetViews>
    <sheetView workbookViewId="0">
      <selection activeCell="P16" sqref="P16"/>
    </sheetView>
  </sheetViews>
  <sheetFormatPr defaultColWidth="8.88671875" defaultRowHeight="12" x14ac:dyDescent="0.25"/>
  <cols>
    <col min="1" max="1" width="59.44140625" style="315" customWidth="1"/>
    <col min="2" max="2" width="12.5546875" style="315" customWidth="1"/>
    <col min="3" max="3" width="9.5546875" style="343" customWidth="1"/>
    <col min="4" max="5" width="9.33203125" style="343" bestFit="1" customWidth="1"/>
    <col min="6" max="9" width="9.33203125" style="315" bestFit="1" customWidth="1"/>
    <col min="10" max="10" width="11" style="315" customWidth="1"/>
    <col min="11" max="16384" width="8.88671875" style="315"/>
  </cols>
  <sheetData>
    <row r="1" spans="1:21" ht="13.8" x14ac:dyDescent="0.3">
      <c r="A1" s="427" t="s">
        <v>402</v>
      </c>
      <c r="B1" s="427"/>
      <c r="C1" s="312"/>
      <c r="D1" s="312"/>
      <c r="E1" s="312"/>
      <c r="F1" s="313"/>
      <c r="G1" s="314" t="s">
        <v>424</v>
      </c>
      <c r="J1" s="316"/>
    </row>
    <row r="2" spans="1:21" x14ac:dyDescent="0.25">
      <c r="A2" s="317" t="s">
        <v>403</v>
      </c>
      <c r="B2" s="318">
        <v>6.2184070702982224</v>
      </c>
      <c r="C2" s="319">
        <v>0</v>
      </c>
      <c r="D2" s="320"/>
      <c r="E2" s="321">
        <v>6.2184070702982224</v>
      </c>
      <c r="F2" s="322"/>
      <c r="K2" s="323"/>
    </row>
    <row r="3" spans="1:21" x14ac:dyDescent="0.25">
      <c r="A3" s="324" t="s">
        <v>404</v>
      </c>
      <c r="B3" s="325">
        <v>0.38</v>
      </c>
      <c r="C3" s="326">
        <v>0</v>
      </c>
      <c r="D3" s="320">
        <v>6.2184070702982224</v>
      </c>
      <c r="E3" s="321">
        <v>0.38</v>
      </c>
      <c r="J3" s="327"/>
      <c r="K3" s="328"/>
    </row>
    <row r="4" spans="1:21" x14ac:dyDescent="0.25">
      <c r="A4" s="324" t="s">
        <v>405</v>
      </c>
      <c r="B4" s="325">
        <v>0.19525566580808373</v>
      </c>
      <c r="C4" s="326">
        <v>0</v>
      </c>
      <c r="D4" s="320">
        <v>6.5984070702982223</v>
      </c>
      <c r="E4" s="321">
        <v>0.19525566580808373</v>
      </c>
      <c r="F4" s="329"/>
      <c r="K4" s="330"/>
    </row>
    <row r="5" spans="1:21" x14ac:dyDescent="0.25">
      <c r="A5" s="324" t="s">
        <v>406</v>
      </c>
      <c r="B5" s="325">
        <v>-0.34</v>
      </c>
      <c r="C5" s="326">
        <v>0</v>
      </c>
      <c r="D5" s="320">
        <v>6.4536627361063061</v>
      </c>
      <c r="E5" s="321">
        <v>0.34</v>
      </c>
      <c r="F5" s="329"/>
      <c r="K5" s="330"/>
    </row>
    <row r="6" spans="1:21" x14ac:dyDescent="0.25">
      <c r="A6" s="324" t="s">
        <v>407</v>
      </c>
      <c r="B6" s="331">
        <v>-8.7882804038717843E-2</v>
      </c>
      <c r="C6" s="326">
        <v>0</v>
      </c>
      <c r="D6" s="320">
        <v>6.3657799320675883</v>
      </c>
      <c r="E6" s="321">
        <v>8.7882804038717843E-2</v>
      </c>
      <c r="F6" s="322"/>
      <c r="K6" s="330"/>
    </row>
    <row r="7" spans="1:21" x14ac:dyDescent="0.25">
      <c r="A7" s="332" t="s">
        <v>408</v>
      </c>
      <c r="B7" s="333">
        <v>6.3657799320675856</v>
      </c>
      <c r="C7" s="334"/>
      <c r="D7" s="335">
        <v>6.3657799320675856</v>
      </c>
      <c r="E7" s="335"/>
      <c r="F7" s="336"/>
    </row>
    <row r="8" spans="1:21" x14ac:dyDescent="0.25">
      <c r="A8" s="327"/>
      <c r="B8" s="337" t="s">
        <v>53</v>
      </c>
      <c r="C8" s="334"/>
      <c r="D8" s="335"/>
      <c r="E8" s="335"/>
      <c r="K8" s="330"/>
    </row>
    <row r="9" spans="1:21" x14ac:dyDescent="0.25">
      <c r="A9" s="327"/>
      <c r="B9" s="338"/>
      <c r="C9" s="334"/>
      <c r="D9" s="335"/>
      <c r="E9" s="335"/>
      <c r="K9" s="330"/>
    </row>
    <row r="10" spans="1:21" x14ac:dyDescent="0.25">
      <c r="A10" s="339"/>
      <c r="C10" s="334"/>
      <c r="D10" s="335"/>
      <c r="E10" s="335"/>
      <c r="J10" s="340"/>
      <c r="K10" s="341"/>
    </row>
    <row r="11" spans="1:21" x14ac:dyDescent="0.25">
      <c r="A11" s="339"/>
      <c r="C11" s="319"/>
      <c r="D11" s="319"/>
      <c r="E11" s="319"/>
      <c r="G11" s="331"/>
      <c r="U11" s="342"/>
    </row>
    <row r="12" spans="1:21" x14ac:dyDescent="0.25">
      <c r="C12" s="319"/>
      <c r="D12" s="319"/>
      <c r="E12" s="319"/>
      <c r="G12" s="331"/>
      <c r="U12" s="342"/>
    </row>
    <row r="13" spans="1:21" x14ac:dyDescent="0.25">
      <c r="B13" s="325"/>
      <c r="F13" s="344"/>
      <c r="U13" s="342"/>
    </row>
    <row r="14" spans="1:21" x14ac:dyDescent="0.25">
      <c r="B14" s="325"/>
      <c r="C14" s="345"/>
      <c r="D14" s="346"/>
      <c r="E14" s="345"/>
      <c r="F14" s="347"/>
      <c r="U14" s="342"/>
    </row>
    <row r="15" spans="1:21" x14ac:dyDescent="0.25">
      <c r="B15" s="325"/>
      <c r="C15" s="345"/>
      <c r="D15" s="348"/>
      <c r="E15" s="345"/>
      <c r="U15" s="342"/>
    </row>
    <row r="16" spans="1:21" x14ac:dyDescent="0.25">
      <c r="B16" s="325"/>
      <c r="C16" s="345"/>
      <c r="D16" s="345"/>
      <c r="E16" s="345"/>
      <c r="U16" s="342"/>
    </row>
    <row r="17" spans="2:21" x14ac:dyDescent="0.25">
      <c r="B17" s="325"/>
      <c r="C17" s="345"/>
      <c r="D17" s="345"/>
      <c r="E17" s="345"/>
      <c r="U17" s="342"/>
    </row>
    <row r="18" spans="2:21" x14ac:dyDescent="0.25">
      <c r="C18" s="345"/>
      <c r="D18" s="345"/>
      <c r="E18" s="345"/>
    </row>
    <row r="19" spans="2:21" x14ac:dyDescent="0.25">
      <c r="C19" s="345"/>
      <c r="D19" s="345"/>
      <c r="E19" s="345"/>
    </row>
    <row r="20" spans="2:21" x14ac:dyDescent="0.25">
      <c r="C20" s="345"/>
      <c r="D20" s="345"/>
      <c r="E20" s="345"/>
    </row>
    <row r="21" spans="2:21" x14ac:dyDescent="0.25">
      <c r="C21" s="345"/>
      <c r="D21" s="345"/>
      <c r="E21" s="345"/>
    </row>
    <row r="22" spans="2:21" x14ac:dyDescent="0.25">
      <c r="C22" s="345"/>
      <c r="D22" s="345"/>
      <c r="E22" s="345"/>
    </row>
    <row r="23" spans="2:21" x14ac:dyDescent="0.25">
      <c r="C23" s="345"/>
      <c r="D23" s="345"/>
      <c r="E23" s="345"/>
      <c r="H23" s="349"/>
    </row>
    <row r="24" spans="2:21" x14ac:dyDescent="0.25">
      <c r="B24" s="347"/>
      <c r="C24" s="345"/>
      <c r="D24" s="345"/>
      <c r="E24" s="345"/>
      <c r="H24" s="349"/>
    </row>
    <row r="25" spans="2:21" x14ac:dyDescent="0.25">
      <c r="C25" s="345"/>
      <c r="D25" s="345"/>
      <c r="E25" s="345"/>
    </row>
    <row r="26" spans="2:21" x14ac:dyDescent="0.25">
      <c r="C26" s="345"/>
      <c r="D26" s="345"/>
      <c r="E26" s="345"/>
    </row>
    <row r="27" spans="2:21" x14ac:dyDescent="0.25">
      <c r="C27" s="345"/>
      <c r="D27" s="345"/>
      <c r="E27" s="345"/>
    </row>
    <row r="28" spans="2:21" x14ac:dyDescent="0.25">
      <c r="C28" s="345"/>
      <c r="D28" s="345"/>
      <c r="E28" s="345"/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8E8C-A08D-4BDE-805A-E545EAAED0ED}">
  <sheetPr codeName="Hárok40"/>
  <dimension ref="A1:F19"/>
  <sheetViews>
    <sheetView showGridLines="0" zoomScaleNormal="100" workbookViewId="0"/>
  </sheetViews>
  <sheetFormatPr defaultColWidth="8.6640625" defaultRowHeight="14.4" x14ac:dyDescent="0.3"/>
  <cols>
    <col min="1" max="1" width="30.5546875" style="9" bestFit="1" customWidth="1"/>
    <col min="2" max="16384" width="8.6640625" style="9"/>
  </cols>
  <sheetData>
    <row r="1" spans="1:6" x14ac:dyDescent="0.3">
      <c r="A1" s="105"/>
      <c r="B1" s="106">
        <v>2024</v>
      </c>
      <c r="C1" s="106">
        <v>2025</v>
      </c>
      <c r="D1" s="106">
        <v>2026</v>
      </c>
      <c r="E1" s="106">
        <v>2027</v>
      </c>
      <c r="F1" s="1"/>
    </row>
    <row r="2" spans="1:6" customFormat="1" x14ac:dyDescent="0.3">
      <c r="A2" s="32" t="s">
        <v>147</v>
      </c>
      <c r="B2" s="114">
        <v>-5.6570239681484527</v>
      </c>
      <c r="C2" s="114">
        <v>-4.6380673356221624</v>
      </c>
      <c r="D2" s="114">
        <v>-3.9090979349487567</v>
      </c>
      <c r="E2" s="114">
        <v>-3.8199123905227723</v>
      </c>
    </row>
    <row r="3" spans="1:6" customFormat="1" x14ac:dyDescent="0.3">
      <c r="A3" s="32" t="s">
        <v>148</v>
      </c>
      <c r="B3" s="114">
        <v>-6.0721572370656132</v>
      </c>
      <c r="C3" s="114">
        <v>-5.1449156199417159</v>
      </c>
      <c r="D3" s="114">
        <v>-3.7539403239189499</v>
      </c>
      <c r="E3" s="114">
        <v>-2.6347532246343746</v>
      </c>
    </row>
    <row r="4" spans="1:6" customFormat="1" x14ac:dyDescent="0.3">
      <c r="A4" s="32" t="s">
        <v>149</v>
      </c>
      <c r="B4" s="114">
        <v>-6.0721572370656132</v>
      </c>
      <c r="C4" s="114">
        <v>-5.6176924629575016</v>
      </c>
      <c r="D4" s="114">
        <v>-4.6858653837656998</v>
      </c>
      <c r="E4" s="114">
        <v>-4.0161455707490754</v>
      </c>
    </row>
    <row r="5" spans="1:6" customFormat="1" x14ac:dyDescent="0.3">
      <c r="A5" s="9"/>
      <c r="B5" s="9"/>
      <c r="C5" s="9"/>
      <c r="D5" s="9"/>
      <c r="E5" s="9"/>
    </row>
    <row r="6" spans="1:6" customFormat="1" x14ac:dyDescent="0.3"/>
    <row r="7" spans="1:6" customFormat="1" x14ac:dyDescent="0.3">
      <c r="A7" s="85" t="s">
        <v>146</v>
      </c>
    </row>
    <row r="8" spans="1:6" customFormat="1" x14ac:dyDescent="0.3"/>
    <row r="9" spans="1:6" customFormat="1" x14ac:dyDescent="0.3"/>
    <row r="10" spans="1:6" customFormat="1" x14ac:dyDescent="0.3"/>
    <row r="11" spans="1:6" customFormat="1" x14ac:dyDescent="0.3"/>
    <row r="12" spans="1:6" customFormat="1" x14ac:dyDescent="0.3"/>
    <row r="13" spans="1:6" customFormat="1" x14ac:dyDescent="0.3"/>
    <row r="19" spans="2:2" x14ac:dyDescent="0.3">
      <c r="B19" s="370" t="s">
        <v>51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35B4-8117-4989-9DB8-9236F3CA4BB8}">
  <dimension ref="A1:P32"/>
  <sheetViews>
    <sheetView showGridLines="0" zoomScaleNormal="100" workbookViewId="0">
      <selection activeCell="B19" sqref="B19"/>
    </sheetView>
  </sheetViews>
  <sheetFormatPr defaultColWidth="8.6640625" defaultRowHeight="14.4" x14ac:dyDescent="0.3"/>
  <cols>
    <col min="1" max="1" width="30.5546875" style="9" customWidth="1"/>
    <col min="2" max="16384" width="8.6640625" style="9"/>
  </cols>
  <sheetData>
    <row r="1" spans="1:16" x14ac:dyDescent="0.3">
      <c r="A1" s="105"/>
      <c r="B1" s="113">
        <v>2024</v>
      </c>
      <c r="C1" s="113">
        <v>2025</v>
      </c>
      <c r="D1" s="113">
        <v>2026</v>
      </c>
      <c r="E1" s="113">
        <v>2027</v>
      </c>
    </row>
    <row r="2" spans="1:16" x14ac:dyDescent="0.3">
      <c r="A2" s="32" t="s">
        <v>147</v>
      </c>
      <c r="B2" s="114">
        <v>59.138167799414823</v>
      </c>
      <c r="C2" s="114">
        <v>59.888392056369234</v>
      </c>
      <c r="D2" s="114">
        <v>60.675187437788338</v>
      </c>
      <c r="E2" s="114">
        <v>62.31435003092416</v>
      </c>
    </row>
    <row r="3" spans="1:16" x14ac:dyDescent="0.3">
      <c r="A3" s="32" t="s">
        <v>148</v>
      </c>
      <c r="B3" s="114">
        <v>59.545899266672023</v>
      </c>
      <c r="C3" s="114">
        <v>60.76922475655315</v>
      </c>
      <c r="D3" s="114">
        <v>61.358381422664756</v>
      </c>
      <c r="E3" s="114">
        <v>61.804686582614842</v>
      </c>
    </row>
    <row r="4" spans="1:16" x14ac:dyDescent="0.3">
      <c r="A4" s="32" t="s">
        <v>149</v>
      </c>
      <c r="B4" s="114">
        <v>59.545899266672023</v>
      </c>
      <c r="C4" s="114">
        <v>61.233038400892084</v>
      </c>
      <c r="D4" s="114">
        <v>62.711774607100509</v>
      </c>
      <c r="E4" s="114">
        <v>64.448896149007211</v>
      </c>
      <c r="P4" s="13"/>
    </row>
    <row r="7" spans="1:16" x14ac:dyDescent="0.3">
      <c r="A7" s="85" t="s">
        <v>32</v>
      </c>
    </row>
    <row r="19" spans="1:3" x14ac:dyDescent="0.3">
      <c r="B19" s="370" t="s">
        <v>51</v>
      </c>
    </row>
    <row r="32" spans="1:3" x14ac:dyDescent="0.3">
      <c r="A32" s="10"/>
      <c r="B32" s="10"/>
      <c r="C32" s="10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0102-15FE-4405-8EFE-8083273AB73A}">
  <dimension ref="A1:F22"/>
  <sheetViews>
    <sheetView showGridLines="0" zoomScaleNormal="100" workbookViewId="0">
      <selection activeCell="D21" sqref="D21"/>
    </sheetView>
  </sheetViews>
  <sheetFormatPr defaultRowHeight="14.4" x14ac:dyDescent="0.3"/>
  <cols>
    <col min="1" max="1" width="11.88671875" customWidth="1"/>
  </cols>
  <sheetData>
    <row r="1" spans="1:6" x14ac:dyDescent="0.3">
      <c r="A1" s="85" t="s">
        <v>317</v>
      </c>
    </row>
    <row r="2" spans="1:6" x14ac:dyDescent="0.3">
      <c r="A2" s="223"/>
      <c r="B2" s="224"/>
      <c r="D2" s="230">
        <v>1</v>
      </c>
      <c r="E2" s="230">
        <v>4</v>
      </c>
      <c r="F2" s="230">
        <v>6</v>
      </c>
    </row>
    <row r="3" spans="1:6" x14ac:dyDescent="0.3">
      <c r="A3" s="225" t="s">
        <v>313</v>
      </c>
      <c r="B3" s="226">
        <v>6.2184070702982197</v>
      </c>
      <c r="D3" s="230">
        <v>1</v>
      </c>
      <c r="E3" s="230">
        <v>4</v>
      </c>
      <c r="F3" s="230">
        <v>6</v>
      </c>
    </row>
    <row r="4" spans="1:6" x14ac:dyDescent="0.3">
      <c r="A4" s="225" t="s">
        <v>314</v>
      </c>
      <c r="B4" s="226">
        <v>6.3657799320675856</v>
      </c>
      <c r="D4" s="230">
        <v>1</v>
      </c>
      <c r="E4" s="230">
        <v>4</v>
      </c>
      <c r="F4" s="230">
        <v>6</v>
      </c>
    </row>
    <row r="5" spans="1:6" x14ac:dyDescent="0.3">
      <c r="A5" s="225" t="s">
        <v>315</v>
      </c>
      <c r="B5" s="226">
        <v>4.7943959847778128</v>
      </c>
      <c r="D5" s="230">
        <v>1</v>
      </c>
      <c r="E5" s="230">
        <v>4</v>
      </c>
      <c r="F5" s="230">
        <v>6</v>
      </c>
    </row>
    <row r="6" spans="1:6" x14ac:dyDescent="0.3">
      <c r="A6" s="227" t="s">
        <v>316</v>
      </c>
      <c r="B6" s="228">
        <v>4.9482511021629465</v>
      </c>
      <c r="C6" s="231">
        <v>1.3634782448095724</v>
      </c>
      <c r="D6" s="230">
        <v>1</v>
      </c>
      <c r="E6" s="230">
        <v>4</v>
      </c>
      <c r="F6" s="230">
        <v>6</v>
      </c>
    </row>
    <row r="7" spans="1:6" x14ac:dyDescent="0.3">
      <c r="D7" s="230">
        <v>1</v>
      </c>
      <c r="E7" s="230">
        <v>4</v>
      </c>
      <c r="F7" s="230">
        <v>6</v>
      </c>
    </row>
    <row r="9" spans="1:6" x14ac:dyDescent="0.3">
      <c r="A9" s="232" t="s">
        <v>33</v>
      </c>
    </row>
    <row r="21" spans="1:5" x14ac:dyDescent="0.3">
      <c r="D21" s="370" t="s">
        <v>51</v>
      </c>
    </row>
    <row r="22" spans="1:5" ht="51" customHeight="1" x14ac:dyDescent="0.3">
      <c r="A22" s="410" t="s">
        <v>431</v>
      </c>
      <c r="B22" s="410"/>
      <c r="C22" s="410"/>
      <c r="D22" s="410"/>
      <c r="E22" s="410"/>
    </row>
  </sheetData>
  <mergeCells count="1">
    <mergeCell ref="A22:E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12CB-28EB-47EC-A3A5-3C082B15D903}">
  <sheetPr codeName="Hárok3"/>
  <dimension ref="A1:F9"/>
  <sheetViews>
    <sheetView showGridLines="0" workbookViewId="0"/>
  </sheetViews>
  <sheetFormatPr defaultColWidth="8.6640625" defaultRowHeight="14.4" x14ac:dyDescent="0.3"/>
  <cols>
    <col min="1" max="1" width="46.33203125" customWidth="1"/>
  </cols>
  <sheetData>
    <row r="1" spans="1:6" x14ac:dyDescent="0.3">
      <c r="A1" s="14" t="s">
        <v>4</v>
      </c>
      <c r="B1" s="15"/>
      <c r="C1" s="15"/>
      <c r="D1" s="15"/>
      <c r="E1" s="15"/>
      <c r="F1" s="15"/>
    </row>
    <row r="2" spans="1:6" x14ac:dyDescent="0.3">
      <c r="A2" s="27" t="s">
        <v>41</v>
      </c>
      <c r="B2" s="17">
        <v>2024</v>
      </c>
      <c r="C2" s="17">
        <v>2025</v>
      </c>
      <c r="D2" s="17">
        <v>2026</v>
      </c>
      <c r="E2" s="17">
        <v>2027</v>
      </c>
      <c r="F2" s="17">
        <v>2028</v>
      </c>
    </row>
    <row r="3" spans="1:6" x14ac:dyDescent="0.3">
      <c r="A3" s="18" t="s">
        <v>36</v>
      </c>
      <c r="B3" s="28">
        <v>-5.7247817306476829</v>
      </c>
      <c r="C3" s="28">
        <v>-6.1575874470598002</v>
      </c>
      <c r="D3" s="28">
        <v>-5.7075446841860256</v>
      </c>
      <c r="E3" s="28">
        <v>-5.5723237389171256</v>
      </c>
      <c r="F3" s="28">
        <v>-6.0978007613843719</v>
      </c>
    </row>
    <row r="4" spans="1:6" x14ac:dyDescent="0.3">
      <c r="A4" s="19" t="s">
        <v>37</v>
      </c>
      <c r="B4" s="20">
        <v>-2.3711131735499401E-2</v>
      </c>
      <c r="C4" s="20">
        <v>1.5430312440471467E-3</v>
      </c>
      <c r="D4" s="20">
        <v>6.1632640158849235E-2</v>
      </c>
      <c r="E4" s="20">
        <v>6.8989505274912516E-2</v>
      </c>
      <c r="F4" s="20">
        <v>2.6144847509573067E-2</v>
      </c>
    </row>
    <row r="5" spans="1:6" x14ac:dyDescent="0.3">
      <c r="A5" s="19" t="s">
        <v>38</v>
      </c>
      <c r="B5" s="20">
        <v>-0.83389728322705825</v>
      </c>
      <c r="C5" s="20">
        <v>4.5350026952767783E-2</v>
      </c>
      <c r="D5" s="20">
        <v>0</v>
      </c>
      <c r="E5" s="20">
        <v>0</v>
      </c>
      <c r="F5" s="20">
        <v>0</v>
      </c>
    </row>
    <row r="6" spans="1:6" x14ac:dyDescent="0.3">
      <c r="A6" s="18" t="s">
        <v>34</v>
      </c>
      <c r="B6" s="21">
        <f t="shared" ref="B6:F6" si="0">B3-B4-B5</f>
        <v>-4.8671733156851253</v>
      </c>
      <c r="C6" s="21">
        <f t="shared" si="0"/>
        <v>-6.2044805052566154</v>
      </c>
      <c r="D6" s="21">
        <f t="shared" si="0"/>
        <v>-5.7691773243448745</v>
      </c>
      <c r="E6" s="21">
        <f t="shared" si="0"/>
        <v>-5.6413132441920384</v>
      </c>
      <c r="F6" s="21">
        <f t="shared" si="0"/>
        <v>-6.123945608893945</v>
      </c>
    </row>
    <row r="7" spans="1:6" x14ac:dyDescent="0.3">
      <c r="A7" s="23" t="s">
        <v>35</v>
      </c>
      <c r="B7" s="24">
        <v>-2.1171018955173624</v>
      </c>
      <c r="C7" s="24">
        <f t="shared" ref="C7:F7" si="1">C6-B6</f>
        <v>-1.3373071895714901</v>
      </c>
      <c r="D7" s="24">
        <f t="shared" si="1"/>
        <v>0.43530318091174092</v>
      </c>
      <c r="E7" s="24">
        <f t="shared" si="1"/>
        <v>0.12786408015283612</v>
      </c>
      <c r="F7" s="24">
        <f t="shared" si="1"/>
        <v>-0.48263236470190662</v>
      </c>
    </row>
    <row r="8" spans="1:6" x14ac:dyDescent="0.3">
      <c r="A8" s="25" t="s">
        <v>39</v>
      </c>
      <c r="B8" s="22">
        <v>-5.0794026880963878</v>
      </c>
      <c r="C8" s="22">
        <v>-5.4867990976154468</v>
      </c>
      <c r="D8" s="22">
        <v>-5.8058232893434329</v>
      </c>
      <c r="E8" s="22">
        <v>-5.7591399435711645</v>
      </c>
      <c r="F8" s="22">
        <v>-6.2867743177370885</v>
      </c>
    </row>
    <row r="9" spans="1:6" x14ac:dyDescent="0.3">
      <c r="F9" s="26" t="s">
        <v>40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3ED7-7EE9-4D3D-AC46-CCC75E27131A}">
  <sheetPr codeName="Hárok3"/>
  <dimension ref="A1:G10"/>
  <sheetViews>
    <sheetView showGridLines="0" zoomScaleNormal="100" workbookViewId="0"/>
  </sheetViews>
  <sheetFormatPr defaultColWidth="8.6640625" defaultRowHeight="14.4" x14ac:dyDescent="0.3"/>
  <cols>
    <col min="1" max="1" width="36.5546875" customWidth="1"/>
  </cols>
  <sheetData>
    <row r="1" spans="1:7" x14ac:dyDescent="0.3">
      <c r="A1" s="14" t="s">
        <v>5</v>
      </c>
      <c r="B1" s="15"/>
      <c r="C1" s="15"/>
      <c r="D1" s="15"/>
      <c r="E1" s="15"/>
      <c r="F1" s="15"/>
    </row>
    <row r="2" spans="1:7" x14ac:dyDescent="0.3">
      <c r="A2" s="27" t="s">
        <v>155</v>
      </c>
      <c r="B2" s="17">
        <v>2023</v>
      </c>
      <c r="C2" s="17">
        <v>2024</v>
      </c>
      <c r="D2" s="17">
        <v>2025</v>
      </c>
      <c r="E2" s="17">
        <v>2026</v>
      </c>
      <c r="F2" s="17">
        <v>2027</v>
      </c>
      <c r="G2" s="17">
        <v>2028</v>
      </c>
    </row>
    <row r="3" spans="1:7" x14ac:dyDescent="0.3">
      <c r="A3" s="115" t="s">
        <v>150</v>
      </c>
      <c r="B3" s="123">
        <v>63830</v>
      </c>
      <c r="C3" s="123">
        <v>76890</v>
      </c>
      <c r="D3" s="123">
        <v>84871</v>
      </c>
      <c r="E3" s="123">
        <v>93128</v>
      </c>
      <c r="F3" s="123">
        <v>102627</v>
      </c>
      <c r="G3" s="123">
        <v>112747</v>
      </c>
    </row>
    <row r="4" spans="1:7" x14ac:dyDescent="0.3">
      <c r="A4" s="121" t="s">
        <v>151</v>
      </c>
      <c r="B4" s="122">
        <v>56</v>
      </c>
      <c r="C4" s="122">
        <v>59.2</v>
      </c>
      <c r="D4" s="122">
        <v>61.5</v>
      </c>
      <c r="E4" s="122">
        <v>63.9</v>
      </c>
      <c r="F4" s="122">
        <v>67.099999999999994</v>
      </c>
      <c r="G4" s="122">
        <v>70.5</v>
      </c>
    </row>
    <row r="5" spans="1:7" x14ac:dyDescent="0.3">
      <c r="A5" s="19" t="s">
        <v>152</v>
      </c>
      <c r="B5" s="120">
        <v>59903</v>
      </c>
      <c r="C5" s="120">
        <v>66995</v>
      </c>
      <c r="D5" s="120">
        <v>73778</v>
      </c>
      <c r="E5" s="120">
        <v>84368</v>
      </c>
      <c r="F5" s="120">
        <v>93435</v>
      </c>
      <c r="G5" s="120">
        <v>103138</v>
      </c>
    </row>
    <row r="6" spans="1:7" x14ac:dyDescent="0.3">
      <c r="A6" s="124" t="s">
        <v>151</v>
      </c>
      <c r="B6" s="119">
        <v>48.3</v>
      </c>
      <c r="C6" s="119">
        <v>51.6</v>
      </c>
      <c r="D6" s="119">
        <v>53.4</v>
      </c>
      <c r="E6" s="119">
        <v>57.9</v>
      </c>
      <c r="F6" s="119">
        <v>61.1</v>
      </c>
      <c r="G6" s="119">
        <v>64.5</v>
      </c>
    </row>
    <row r="7" spans="1:7" x14ac:dyDescent="0.3">
      <c r="A7" s="125" t="s">
        <v>153</v>
      </c>
      <c r="B7" s="118">
        <v>54</v>
      </c>
      <c r="C7" s="118">
        <v>53</v>
      </c>
      <c r="D7" s="118">
        <v>52</v>
      </c>
      <c r="E7" s="118">
        <v>51</v>
      </c>
      <c r="F7" s="118">
        <v>50</v>
      </c>
      <c r="G7" s="118">
        <v>50</v>
      </c>
    </row>
    <row r="8" spans="1:7" x14ac:dyDescent="0.3">
      <c r="A8" s="126" t="s">
        <v>154</v>
      </c>
      <c r="B8" s="117">
        <v>7.8</v>
      </c>
      <c r="C8" s="117">
        <v>7.6</v>
      </c>
      <c r="D8" s="117">
        <v>8</v>
      </c>
      <c r="E8" s="117">
        <v>6</v>
      </c>
      <c r="F8" s="117">
        <v>6</v>
      </c>
      <c r="G8" s="117">
        <v>6</v>
      </c>
    </row>
    <row r="9" spans="1:7" x14ac:dyDescent="0.3">
      <c r="A9" s="116"/>
      <c r="B9" s="22"/>
      <c r="C9" s="22"/>
      <c r="D9" s="22"/>
      <c r="E9" s="22"/>
      <c r="F9" s="22"/>
      <c r="G9" s="26" t="s">
        <v>156</v>
      </c>
    </row>
    <row r="10" spans="1:7" ht="42" x14ac:dyDescent="0.3">
      <c r="A10" s="127" t="s">
        <v>157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9A7F-1A05-462D-9500-76B72E648899}">
  <sheetPr codeName="Hárok5">
    <pageSetUpPr fitToPage="1"/>
  </sheetPr>
  <dimension ref="A1:G14"/>
  <sheetViews>
    <sheetView showGridLines="0" workbookViewId="0">
      <selection activeCell="A3" sqref="A3"/>
    </sheetView>
  </sheetViews>
  <sheetFormatPr defaultColWidth="9.33203125" defaultRowHeight="14.4" x14ac:dyDescent="0.3"/>
  <cols>
    <col min="1" max="1" width="49.6640625" customWidth="1"/>
    <col min="2" max="2" width="10.33203125" customWidth="1"/>
    <col min="3" max="3" width="6.6640625" customWidth="1"/>
    <col min="4" max="4" width="7.6640625" customWidth="1"/>
    <col min="5" max="5" width="7.5546875" customWidth="1"/>
    <col min="6" max="6" width="6.6640625" customWidth="1"/>
    <col min="7" max="7" width="7.5546875" customWidth="1"/>
  </cols>
  <sheetData>
    <row r="1" spans="1:7" x14ac:dyDescent="0.3">
      <c r="A1" s="406" t="s">
        <v>59</v>
      </c>
      <c r="B1" s="406"/>
      <c r="C1" s="406"/>
      <c r="D1" s="406"/>
      <c r="E1" s="406"/>
      <c r="F1" s="406"/>
      <c r="G1" s="406"/>
    </row>
    <row r="2" spans="1:7" x14ac:dyDescent="0.3">
      <c r="A2" s="27" t="s">
        <v>60</v>
      </c>
      <c r="B2" s="43">
        <v>2023</v>
      </c>
      <c r="C2" s="43">
        <v>2024</v>
      </c>
      <c r="D2" s="43">
        <v>2025</v>
      </c>
      <c r="E2" s="43">
        <v>2026</v>
      </c>
      <c r="F2" s="43">
        <v>2027</v>
      </c>
      <c r="G2" s="43">
        <v>2028</v>
      </c>
    </row>
    <row r="3" spans="1:7" x14ac:dyDescent="0.3">
      <c r="A3" s="19" t="s">
        <v>61</v>
      </c>
      <c r="B3" s="44">
        <v>-2.1171018955173624</v>
      </c>
      <c r="C3" s="44">
        <v>-1.4095839346820016</v>
      </c>
      <c r="D3" s="44">
        <v>-1.3373071895714901</v>
      </c>
      <c r="E3" s="44">
        <v>0.42157774710962315</v>
      </c>
      <c r="F3" s="45">
        <v>0.14158951395495389</v>
      </c>
      <c r="G3" s="44">
        <v>-0.48263236470190662</v>
      </c>
    </row>
    <row r="4" spans="1:7" x14ac:dyDescent="0.3">
      <c r="A4" s="19" t="s">
        <v>62</v>
      </c>
      <c r="B4" s="44">
        <v>-1.3799571397285602</v>
      </c>
      <c r="C4" s="44">
        <v>-0.83389728322705836</v>
      </c>
      <c r="D4" s="44">
        <v>4.5350026952767783E-2</v>
      </c>
      <c r="E4" s="44">
        <v>1.3725433802117958E-2</v>
      </c>
      <c r="F4" s="45">
        <v>0</v>
      </c>
      <c r="G4" s="44">
        <v>0</v>
      </c>
    </row>
    <row r="5" spans="1:7" x14ac:dyDescent="0.3">
      <c r="A5" s="19" t="s">
        <v>63</v>
      </c>
      <c r="B5" s="44">
        <v>-8.9556724598406884E-2</v>
      </c>
      <c r="C5" s="44">
        <v>0.15243521161482287</v>
      </c>
      <c r="D5" s="44">
        <v>-0.14457246984993113</v>
      </c>
      <c r="E5" s="44">
        <v>-0.11903932585173238</v>
      </c>
      <c r="F5" s="45">
        <v>-0.19762490648849954</v>
      </c>
      <c r="G5" s="44">
        <v>-0.21420047818633378</v>
      </c>
    </row>
    <row r="6" spans="1:7" x14ac:dyDescent="0.3">
      <c r="A6" s="18" t="s">
        <v>64</v>
      </c>
      <c r="B6" s="46">
        <v>-2.4960403903892927</v>
      </c>
      <c r="C6" s="46">
        <v>-1.0159592897953227</v>
      </c>
      <c r="D6" s="46">
        <v>-0.31348740954173282</v>
      </c>
      <c r="E6" s="46">
        <v>0.50899247981070572</v>
      </c>
      <c r="F6" s="47">
        <v>0.32548898664133546</v>
      </c>
      <c r="G6" s="46">
        <v>-0.26843188651557282</v>
      </c>
    </row>
    <row r="7" spans="1:7" x14ac:dyDescent="0.3">
      <c r="A7" s="19" t="s">
        <v>65</v>
      </c>
      <c r="B7" s="44">
        <v>2.0857704470396299</v>
      </c>
      <c r="C7" s="44">
        <v>-1.2617732426328376</v>
      </c>
      <c r="D7" s="44">
        <v>-0.56321872268516715</v>
      </c>
      <c r="E7" s="44">
        <v>-0.42047770853943345</v>
      </c>
      <c r="F7" s="45">
        <v>-0.88433518552813051</v>
      </c>
      <c r="G7" s="44">
        <v>0.14255329350733881</v>
      </c>
    </row>
    <row r="8" spans="1:7" x14ac:dyDescent="0.3">
      <c r="A8" s="41" t="s">
        <v>71</v>
      </c>
      <c r="B8" s="48">
        <v>-4.5818108374289226</v>
      </c>
      <c r="C8" s="48">
        <v>0.24581395283751495</v>
      </c>
      <c r="D8" s="48">
        <v>0.24973131314343433</v>
      </c>
      <c r="E8" s="48">
        <v>0.92947018835013917</v>
      </c>
      <c r="F8" s="48">
        <v>1.209824172169466</v>
      </c>
      <c r="G8" s="48">
        <v>-0.41098518002291162</v>
      </c>
    </row>
    <row r="9" spans="1:7" x14ac:dyDescent="0.3">
      <c r="A9" s="49" t="s">
        <v>66</v>
      </c>
      <c r="B9" s="50">
        <v>-0.31252145599999998</v>
      </c>
      <c r="C9" s="50">
        <v>0.24133099999999999</v>
      </c>
      <c r="D9" s="50">
        <v>0.5591699</v>
      </c>
      <c r="E9" s="50">
        <v>0.43071559999999998</v>
      </c>
      <c r="F9" s="51">
        <v>0.26270110000000002</v>
      </c>
      <c r="G9" s="50">
        <v>0.28855259999999999</v>
      </c>
    </row>
    <row r="10" spans="1:7" x14ac:dyDescent="0.3">
      <c r="A10" s="407"/>
      <c r="B10" s="407"/>
      <c r="C10" s="407"/>
      <c r="D10" s="407"/>
      <c r="E10" s="409"/>
      <c r="F10" s="409"/>
      <c r="G10" s="40" t="s">
        <v>53</v>
      </c>
    </row>
    <row r="11" spans="1:7" ht="14.25" customHeight="1" x14ac:dyDescent="0.3">
      <c r="A11" s="407" t="s">
        <v>67</v>
      </c>
      <c r="B11" s="407"/>
      <c r="C11" s="407"/>
      <c r="D11" s="407"/>
      <c r="E11" s="407"/>
      <c r="F11" s="407"/>
      <c r="G11" s="407"/>
    </row>
    <row r="12" spans="1:7" x14ac:dyDescent="0.3">
      <c r="A12" s="40" t="s">
        <v>68</v>
      </c>
      <c r="B12" s="40"/>
      <c r="C12" s="40"/>
      <c r="D12" s="40"/>
      <c r="E12" s="40"/>
      <c r="F12" s="40"/>
      <c r="G12" s="40"/>
    </row>
    <row r="13" spans="1:7" x14ac:dyDescent="0.3">
      <c r="A13" s="408" t="s">
        <v>69</v>
      </c>
      <c r="B13" s="408"/>
      <c r="C13" s="408"/>
      <c r="D13" s="408"/>
      <c r="E13" s="408"/>
      <c r="F13" s="408"/>
      <c r="G13" s="408"/>
    </row>
    <row r="14" spans="1:7" x14ac:dyDescent="0.3">
      <c r="A14" s="408" t="s">
        <v>70</v>
      </c>
      <c r="B14" s="408"/>
      <c r="C14" s="408"/>
      <c r="D14" s="408"/>
      <c r="E14" s="408"/>
      <c r="F14" s="408"/>
      <c r="G14" s="408"/>
    </row>
  </sheetData>
  <mergeCells count="6">
    <mergeCell ref="A1:G1"/>
    <mergeCell ref="A11:G11"/>
    <mergeCell ref="A13:G13"/>
    <mergeCell ref="A14:G14"/>
    <mergeCell ref="A10:D10"/>
    <mergeCell ref="E10:F10"/>
  </mergeCells>
  <pageMargins left="0.25" right="0.25" top="0.75" bottom="0.75" header="0.3" footer="0.3"/>
  <pageSetup fitToHeight="0" orientation="portrait" horizont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12CFB-78CE-442D-8E71-DE571CDE5ABD}">
  <sheetPr codeName="Hárok6">
    <pageSetUpPr fitToPage="1"/>
  </sheetPr>
  <dimension ref="A1:E12"/>
  <sheetViews>
    <sheetView showGridLines="0" zoomScaleNormal="100" workbookViewId="0">
      <selection activeCell="A3" sqref="A3"/>
    </sheetView>
  </sheetViews>
  <sheetFormatPr defaultColWidth="8.6640625" defaultRowHeight="14.4" x14ac:dyDescent="0.3"/>
  <cols>
    <col min="1" max="1" width="49.33203125" bestFit="1" customWidth="1"/>
  </cols>
  <sheetData>
    <row r="1" spans="1:5" x14ac:dyDescent="0.3">
      <c r="A1" s="411" t="s">
        <v>7</v>
      </c>
      <c r="B1" s="411"/>
      <c r="C1" s="411"/>
      <c r="D1" s="411"/>
      <c r="E1" s="411"/>
    </row>
    <row r="2" spans="1:5" x14ac:dyDescent="0.3">
      <c r="A2" s="94" t="s">
        <v>103</v>
      </c>
      <c r="B2" s="70">
        <v>2024</v>
      </c>
      <c r="C2" s="70">
        <v>2025</v>
      </c>
      <c r="D2" s="70">
        <v>2026</v>
      </c>
      <c r="E2" s="70">
        <v>2027</v>
      </c>
    </row>
    <row r="3" spans="1:5" x14ac:dyDescent="0.3">
      <c r="A3" s="71" t="s">
        <v>93</v>
      </c>
      <c r="B3" s="72">
        <v>47073</v>
      </c>
      <c r="C3" s="72">
        <v>48581</v>
      </c>
      <c r="D3" s="72">
        <v>49872</v>
      </c>
      <c r="E3" s="72">
        <v>51519</v>
      </c>
    </row>
    <row r="4" spans="1:5" x14ac:dyDescent="0.3">
      <c r="A4" s="71" t="s">
        <v>94</v>
      </c>
      <c r="B4" s="72">
        <v>48086.233367253277</v>
      </c>
      <c r="C4" s="72">
        <v>49828.848178451663</v>
      </c>
      <c r="D4" s="72">
        <v>51181.301432413195</v>
      </c>
      <c r="E4" s="72">
        <v>52885.730390742225</v>
      </c>
    </row>
    <row r="5" spans="1:5" x14ac:dyDescent="0.3">
      <c r="A5" s="71" t="s">
        <v>101</v>
      </c>
      <c r="B5" s="72">
        <v>48172.625489229453</v>
      </c>
      <c r="C5" s="72">
        <v>51884.150025094626</v>
      </c>
      <c r="D5" s="72">
        <v>53669.276772833211</v>
      </c>
      <c r="E5" s="72">
        <v>55332.073530845781</v>
      </c>
    </row>
    <row r="6" spans="1:5" x14ac:dyDescent="0.3">
      <c r="A6" s="73" t="s">
        <v>102</v>
      </c>
      <c r="B6" s="74">
        <f>B4-B5</f>
        <v>-86.392121976175986</v>
      </c>
      <c r="C6" s="74">
        <f t="shared" ref="C6:E6" si="0">C4-C5</f>
        <v>-2055.3018466429639</v>
      </c>
      <c r="D6" s="74">
        <f t="shared" si="0"/>
        <v>-2487.9753404200164</v>
      </c>
      <c r="E6" s="74">
        <f t="shared" si="0"/>
        <v>-2446.3431401035559</v>
      </c>
    </row>
    <row r="7" spans="1:5" x14ac:dyDescent="0.3">
      <c r="A7" s="75" t="s">
        <v>96</v>
      </c>
      <c r="B7" s="76">
        <v>-5.6570239681484527</v>
      </c>
      <c r="C7" s="76">
        <v>-4.6380673356221624</v>
      </c>
      <c r="D7" s="76">
        <v>-3.9090979349487567</v>
      </c>
      <c r="E7" s="76">
        <v>-3.8199123905227723</v>
      </c>
    </row>
    <row r="8" spans="1:5" x14ac:dyDescent="0.3">
      <c r="A8" s="77" t="s">
        <v>97</v>
      </c>
      <c r="B8" s="78">
        <v>59.138167799414823</v>
      </c>
      <c r="C8" s="78">
        <v>59.888392056369234</v>
      </c>
      <c r="D8" s="78">
        <v>60.675187437788338</v>
      </c>
      <c r="E8" s="78">
        <v>62.31435003092416</v>
      </c>
    </row>
    <row r="9" spans="1:5" x14ac:dyDescent="0.3">
      <c r="A9" s="79" t="s">
        <v>98</v>
      </c>
      <c r="B9" s="80">
        <v>-5.7247814975782578</v>
      </c>
      <c r="C9" s="80">
        <v>-6.1575871963698292</v>
      </c>
      <c r="D9" s="80">
        <v>-5.7075444518183627</v>
      </c>
      <c r="E9" s="80">
        <v>-5.5723235120546279</v>
      </c>
    </row>
    <row r="10" spans="1:5" x14ac:dyDescent="0.3">
      <c r="A10" s="81" t="s">
        <v>99</v>
      </c>
      <c r="B10" s="82">
        <v>59.204717216097812</v>
      </c>
      <c r="C10" s="82">
        <v>61.441713568749336</v>
      </c>
      <c r="D10" s="82">
        <v>63.911219138354411</v>
      </c>
      <c r="E10" s="82">
        <v>67.117562919423875</v>
      </c>
    </row>
    <row r="11" spans="1:5" x14ac:dyDescent="0.3">
      <c r="A11" s="83"/>
      <c r="B11" s="83"/>
      <c r="C11" s="83"/>
      <c r="D11" s="83"/>
      <c r="E11" s="84" t="s">
        <v>53</v>
      </c>
    </row>
    <row r="12" spans="1:5" ht="25.95" customHeight="1" x14ac:dyDescent="0.3">
      <c r="A12" s="410" t="s">
        <v>100</v>
      </c>
      <c r="B12" s="410"/>
      <c r="C12" s="410"/>
      <c r="D12" s="410"/>
      <c r="E12" s="410"/>
    </row>
  </sheetData>
  <mergeCells count="2">
    <mergeCell ref="A12:E12"/>
    <mergeCell ref="A1:E1"/>
  </mergeCells>
  <pageMargins left="0.7" right="0.7" top="0.75" bottom="0.75" header="0.3" footer="0.3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D2F34-7792-4E62-A319-05DC1168317B}">
  <sheetPr codeName="Hárok7"/>
  <dimension ref="A1:E6"/>
  <sheetViews>
    <sheetView showGridLines="0" workbookViewId="0">
      <selection sqref="A1:E1"/>
    </sheetView>
  </sheetViews>
  <sheetFormatPr defaultColWidth="8.6640625" defaultRowHeight="13.35" customHeight="1" x14ac:dyDescent="0.3"/>
  <cols>
    <col min="1" max="1" width="35.6640625" bestFit="1" customWidth="1"/>
  </cols>
  <sheetData>
    <row r="1" spans="1:5" ht="13.35" customHeight="1" x14ac:dyDescent="0.3">
      <c r="A1" s="411" t="s">
        <v>8</v>
      </c>
      <c r="B1" s="411"/>
      <c r="C1" s="411"/>
      <c r="D1" s="411"/>
      <c r="E1" s="411"/>
    </row>
    <row r="2" spans="1:5" ht="13.35" customHeight="1" x14ac:dyDescent="0.3">
      <c r="A2" s="87" t="s">
        <v>103</v>
      </c>
      <c r="B2" s="88">
        <v>2024</v>
      </c>
      <c r="C2" s="88">
        <v>2025</v>
      </c>
      <c r="D2" s="88">
        <v>2026</v>
      </c>
      <c r="E2" s="88">
        <v>2027</v>
      </c>
    </row>
    <row r="3" spans="1:5" ht="13.35" customHeight="1" x14ac:dyDescent="0.3">
      <c r="A3" s="89" t="s">
        <v>104</v>
      </c>
      <c r="B3" s="90">
        <v>-86.392121976175986</v>
      </c>
      <c r="C3" s="90">
        <v>-2055.3018466429639</v>
      </c>
      <c r="D3" s="90">
        <v>-2487.9753404200164</v>
      </c>
      <c r="E3" s="90">
        <v>-2446.3431401035559</v>
      </c>
    </row>
    <row r="4" spans="1:5" ht="13.35" customHeight="1" x14ac:dyDescent="0.3">
      <c r="A4" s="89" t="s">
        <v>105</v>
      </c>
      <c r="B4" s="90">
        <v>-1079.0901972383072</v>
      </c>
      <c r="C4" s="90">
        <v>-1850.2555755487556</v>
      </c>
      <c r="D4" s="90">
        <v>-1363.5948934270855</v>
      </c>
      <c r="E4" s="90">
        <v>-1422.76721977938</v>
      </c>
    </row>
    <row r="5" spans="1:5" ht="13.35" customHeight="1" x14ac:dyDescent="0.3">
      <c r="A5" s="92" t="s">
        <v>95</v>
      </c>
      <c r="B5" s="93">
        <f>B3-B4</f>
        <v>992.69807526213117</v>
      </c>
      <c r="C5" s="93">
        <f t="shared" ref="C5:E5" si="0">C3-C4</f>
        <v>-205.04627109420835</v>
      </c>
      <c r="D5" s="93">
        <f t="shared" si="0"/>
        <v>-1124.380446992931</v>
      </c>
      <c r="E5" s="93">
        <f t="shared" si="0"/>
        <v>-1023.575920324176</v>
      </c>
    </row>
    <row r="6" spans="1:5" ht="13.35" customHeight="1" x14ac:dyDescent="0.3">
      <c r="A6" s="91"/>
      <c r="B6" s="91"/>
      <c r="C6" s="91"/>
      <c r="D6" s="412" t="s">
        <v>51</v>
      </c>
      <c r="E6" s="412"/>
    </row>
  </sheetData>
  <mergeCells count="2">
    <mergeCell ref="D6:E6"/>
    <mergeCell ref="A1:E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32460-54EF-4978-9C21-7B863A3D76BC}">
  <sheetPr codeName="Hárok8">
    <pageSetUpPr fitToPage="1"/>
  </sheetPr>
  <dimension ref="A1:E11"/>
  <sheetViews>
    <sheetView showGridLines="0" workbookViewId="0">
      <selection sqref="A1:E1"/>
    </sheetView>
  </sheetViews>
  <sheetFormatPr defaultColWidth="9.33203125" defaultRowHeight="13.35" customHeight="1" x14ac:dyDescent="0.3"/>
  <cols>
    <col min="1" max="1" width="46.6640625" bestFit="1" customWidth="1"/>
  </cols>
  <sheetData>
    <row r="1" spans="1:5" ht="13.35" customHeight="1" x14ac:dyDescent="0.3">
      <c r="A1" s="411" t="s">
        <v>9</v>
      </c>
      <c r="B1" s="411"/>
      <c r="C1" s="411"/>
      <c r="D1" s="411"/>
      <c r="E1" s="411"/>
    </row>
    <row r="2" spans="1:5" ht="13.35" customHeight="1" x14ac:dyDescent="0.3">
      <c r="A2" s="358" t="s">
        <v>103</v>
      </c>
      <c r="B2" s="106">
        <v>2024</v>
      </c>
      <c r="C2" s="106">
        <v>2025</v>
      </c>
      <c r="D2" s="106">
        <v>2026</v>
      </c>
      <c r="E2" s="106">
        <v>2027</v>
      </c>
    </row>
    <row r="3" spans="1:5" ht="13.35" customHeight="1" x14ac:dyDescent="0.3">
      <c r="A3" s="350" t="s">
        <v>426</v>
      </c>
      <c r="B3" s="351">
        <v>57717.010806999999</v>
      </c>
      <c r="C3" s="351">
        <v>58027.48699141376</v>
      </c>
      <c r="D3" s="351">
        <v>58631.614173793183</v>
      </c>
      <c r="E3" s="351">
        <v>59175.30941119518</v>
      </c>
    </row>
    <row r="4" spans="1:5" ht="13.35" customHeight="1" x14ac:dyDescent="0.3">
      <c r="A4" s="350" t="s">
        <v>427</v>
      </c>
      <c r="B4" s="351">
        <v>57717.010806999999</v>
      </c>
      <c r="C4" s="351">
        <v>58667.922150588478</v>
      </c>
      <c r="D4" s="351">
        <v>59938.521590365046</v>
      </c>
      <c r="E4" s="351">
        <v>61169.033150909985</v>
      </c>
    </row>
    <row r="5" spans="1:5" ht="13.35" customHeight="1" x14ac:dyDescent="0.3">
      <c r="A5" s="350" t="s">
        <v>107</v>
      </c>
      <c r="B5" s="351">
        <v>57274.100218170963</v>
      </c>
      <c r="C5" s="351">
        <v>59415.052846714672</v>
      </c>
      <c r="D5" s="351">
        <v>61385.355885239806</v>
      </c>
      <c r="E5" s="351">
        <v>63430.806336900336</v>
      </c>
    </row>
    <row r="6" spans="1:5" ht="13.35" customHeight="1" x14ac:dyDescent="0.3">
      <c r="A6" s="352" t="s">
        <v>108</v>
      </c>
      <c r="B6" s="353">
        <f>B3-B5</f>
        <v>442.91058882903599</v>
      </c>
      <c r="C6" s="353">
        <f>C3-C5</f>
        <v>-1387.5658553009125</v>
      </c>
      <c r="D6" s="353">
        <f>D3-D5</f>
        <v>-2753.7417114466225</v>
      </c>
      <c r="E6" s="353">
        <f>E3-E5</f>
        <v>-4255.4969257051562</v>
      </c>
    </row>
    <row r="7" spans="1:5" ht="13.35" customHeight="1" x14ac:dyDescent="0.3">
      <c r="A7" s="354" t="s">
        <v>109</v>
      </c>
      <c r="B7" s="355">
        <f>B4-B5</f>
        <v>442.91058882903599</v>
      </c>
      <c r="C7" s="355">
        <f>C4-C5</f>
        <v>-747.13069612619438</v>
      </c>
      <c r="D7" s="355">
        <f>D4-D5</f>
        <v>-1446.8342948747595</v>
      </c>
      <c r="E7" s="355">
        <f>E4-E5</f>
        <v>-2261.7731859903506</v>
      </c>
    </row>
    <row r="8" spans="1:5" ht="13.35" customHeight="1" x14ac:dyDescent="0.3">
      <c r="A8" s="356" t="s">
        <v>110</v>
      </c>
      <c r="B8" s="357">
        <v>-86</v>
      </c>
      <c r="C8" s="357">
        <v>-2055</v>
      </c>
      <c r="D8" s="357">
        <v>-2488</v>
      </c>
      <c r="E8" s="357">
        <v>-2446</v>
      </c>
    </row>
    <row r="9" spans="1:5" ht="13.35" customHeight="1" x14ac:dyDescent="0.3">
      <c r="A9" s="96"/>
      <c r="B9" s="97"/>
      <c r="C9" s="97"/>
      <c r="D9" s="97"/>
      <c r="E9" s="98" t="s">
        <v>53</v>
      </c>
    </row>
    <row r="10" spans="1:5" ht="38.4" customHeight="1" x14ac:dyDescent="0.3">
      <c r="A10" s="413" t="s">
        <v>111</v>
      </c>
      <c r="B10" s="413"/>
      <c r="C10" s="413"/>
      <c r="D10" s="413"/>
      <c r="E10" s="413"/>
    </row>
    <row r="11" spans="1:5" ht="25.95" customHeight="1" x14ac:dyDescent="0.3">
      <c r="A11" s="413" t="s">
        <v>112</v>
      </c>
      <c r="B11" s="413"/>
      <c r="C11" s="413"/>
      <c r="D11" s="413"/>
      <c r="E11" s="413"/>
    </row>
  </sheetData>
  <mergeCells count="3">
    <mergeCell ref="A10:E10"/>
    <mergeCell ref="A11:E11"/>
    <mergeCell ref="A1:E1"/>
  </mergeCells>
  <pageMargins left="0.25" right="0.25" top="0.75" bottom="0.75" header="0.3" footer="0.3"/>
  <pageSetup fitToHeight="0" orientation="portrait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68CE58D5718440920194A4E3A6C16E" ma:contentTypeVersion="6" ma:contentTypeDescription="Umožňuje vytvoriť nový dokument." ma:contentTypeScope="" ma:versionID="1ae5a777fe37ff6b6422198a91617bb3">
  <xsd:schema xmlns:xsd="http://www.w3.org/2001/XMLSchema" xmlns:xs="http://www.w3.org/2001/XMLSchema" xmlns:p="http://schemas.microsoft.com/office/2006/metadata/properties" xmlns:ns2="bf17f117-e2cf-4c30-b102-a818d7be3e9b" xmlns:ns3="3c6a70c2-587e-4139-9b87-a19030a17fdf" targetNamespace="http://schemas.microsoft.com/office/2006/metadata/properties" ma:root="true" ma:fieldsID="1b335c3480c890d235cc8e915f7225ca" ns2:_="" ns3:_="">
    <xsd:import namespace="bf17f117-e2cf-4c30-b102-a818d7be3e9b"/>
    <xsd:import namespace="3c6a70c2-587e-4139-9b87-a19030a17f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7f117-e2cf-4c30-b102-a818d7be3e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6a70c2-587e-4139-9b87-a19030a17fd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783C15-05AA-419A-A19D-3350EB49D9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D383B5-3A51-4616-91F3-6A122D84C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7f117-e2cf-4c30-b102-a818d7be3e9b"/>
    <ds:schemaRef ds:uri="3c6a70c2-587e-4139-9b87-a19030a17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F47924-9288-499A-BF87-E6A7AD2E4A7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c6a70c2-587e-4139-9b87-a19030a17fdf"/>
    <ds:schemaRef ds:uri="http://schemas.microsoft.com/office/2006/metadata/properties"/>
    <ds:schemaRef ds:uri="bf17f117-e2cf-4c30-b102-a818d7be3e9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33</vt:i4>
      </vt:variant>
      <vt:variant>
        <vt:lpstr>Pomenované rozsahy</vt:lpstr>
      </vt:variant>
      <vt:variant>
        <vt:i4>9</vt:i4>
      </vt:variant>
    </vt:vector>
  </HeadingPairs>
  <TitlesOfParts>
    <vt:vector size="42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G01</vt:lpstr>
      <vt:lpstr>G02</vt:lpstr>
      <vt:lpstr>G03</vt:lpstr>
      <vt:lpstr>G04</vt:lpstr>
      <vt:lpstr>G05</vt:lpstr>
      <vt:lpstr>G06</vt:lpstr>
      <vt:lpstr>G07</vt:lpstr>
      <vt:lpstr>G08</vt:lpstr>
      <vt:lpstr>G09</vt:lpstr>
      <vt:lpstr>G10</vt:lpstr>
      <vt:lpstr>G11</vt:lpstr>
      <vt:lpstr>G12</vt:lpstr>
      <vt:lpstr>G13</vt:lpstr>
      <vt:lpstr>G14</vt:lpstr>
      <vt:lpstr>'T05'!_ftnref2</vt:lpstr>
      <vt:lpstr>'G11'!_Toc120022703</vt:lpstr>
      <vt:lpstr>'G02'!_Toc166677770</vt:lpstr>
      <vt:lpstr>'G03'!_Toc166677771</vt:lpstr>
      <vt:lpstr>'G04'!_Toc166677772</vt:lpstr>
      <vt:lpstr>'G05'!_Toc166677773</vt:lpstr>
      <vt:lpstr>'T05'!_Toc166677787</vt:lpstr>
      <vt:lpstr>'G08'!_Toc74205196</vt:lpstr>
      <vt:lpstr>'G09'!_Toc74205197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Bugyi</dc:creator>
  <cp:keywords/>
  <dc:description/>
  <cp:lastModifiedBy>Lenka Zacharova</cp:lastModifiedBy>
  <cp:revision/>
  <dcterms:created xsi:type="dcterms:W3CDTF">2018-11-12T09:38:15Z</dcterms:created>
  <dcterms:modified xsi:type="dcterms:W3CDTF">2024-05-21T08:56:49Z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0x0101005B68CE58D5718440920194A4E3A6C16E</vt:lpwstr>
  </property>
</Properties>
</file>